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ibomana\AppData\Local\Microsoft\Windows\INetCache\Content.Outlook\NK5MH1WI\"/>
    </mc:Choice>
  </mc:AlternateContent>
  <bookViews>
    <workbookView xWindow="0" yWindow="0" windowWidth="20490" windowHeight="7650" firstSheet="1" activeTab="4"/>
  </bookViews>
  <sheets>
    <sheet name="Matching table(RCPA&amp;ISIC Rev.4)" sheetId="8" r:id="rId1"/>
    <sheet name="IIP_Indices" sheetId="11" r:id="rId2"/>
    <sheet name="IIP_Changes" sheetId="12" r:id="rId3"/>
    <sheet name="IIP_Annual average" sheetId="9" r:id="rId4"/>
    <sheet name="Graph" sheetId="10" r:id="rId5"/>
    <sheet name="IIP Weights" sheetId="7" r:id="rId6"/>
    <sheet name="Linking Factors" sheetId="13" r:id="rId7"/>
  </sheets>
  <externalReferences>
    <externalReference r:id="rId8"/>
  </externalReferences>
  <definedNames>
    <definedName name="Products">[1]RPCA1!$A$2:$E$228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0" l="1"/>
  <c r="B115" i="9" l="1"/>
  <c r="C115" i="9"/>
  <c r="D115" i="9"/>
  <c r="E115" i="9"/>
  <c r="F115" i="9"/>
  <c r="G115" i="9"/>
  <c r="H115" i="9"/>
  <c r="I115" i="9"/>
  <c r="J115" i="9"/>
  <c r="K115" i="9"/>
  <c r="L115" i="9"/>
  <c r="M115" i="9"/>
  <c r="E115" i="12"/>
  <c r="F115" i="12"/>
  <c r="G115" i="12"/>
  <c r="H115" i="12"/>
  <c r="I115" i="12"/>
  <c r="J115" i="12"/>
  <c r="K115" i="12"/>
  <c r="L115" i="12"/>
  <c r="M115" i="12"/>
  <c r="N115" i="12"/>
  <c r="O115" i="12"/>
  <c r="P115" i="12"/>
  <c r="Q115" i="12"/>
  <c r="E116" i="12"/>
  <c r="F116" i="12"/>
  <c r="G116" i="12"/>
  <c r="H116" i="12"/>
  <c r="I116" i="12"/>
  <c r="J116" i="12"/>
  <c r="K116" i="12"/>
  <c r="L116" i="12"/>
  <c r="M116" i="12"/>
  <c r="N116" i="12"/>
  <c r="O116" i="12"/>
  <c r="P116" i="12"/>
  <c r="D116" i="12"/>
  <c r="C116" i="12"/>
  <c r="C19" i="12" l="1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E106" i="12" s="1"/>
  <c r="C107" i="12"/>
  <c r="C108" i="12"/>
  <c r="C109" i="12"/>
  <c r="C110" i="12"/>
  <c r="E110" i="12" s="1"/>
  <c r="C111" i="12"/>
  <c r="C112" i="12"/>
  <c r="C113" i="12"/>
  <c r="C114" i="12"/>
  <c r="G114" i="12" s="1"/>
  <c r="C115" i="12"/>
  <c r="C18" i="12"/>
  <c r="K111" i="12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2" i="10"/>
  <c r="C17" i="9"/>
  <c r="D17" i="9"/>
  <c r="E17" i="9"/>
  <c r="F17" i="9"/>
  <c r="G17" i="9"/>
  <c r="H17" i="9"/>
  <c r="I17" i="9"/>
  <c r="J17" i="9"/>
  <c r="K17" i="9"/>
  <c r="L17" i="9"/>
  <c r="M17" i="9"/>
  <c r="O17" i="9"/>
  <c r="C18" i="9"/>
  <c r="D18" i="9"/>
  <c r="E18" i="9"/>
  <c r="F18" i="9"/>
  <c r="G18" i="9"/>
  <c r="H18" i="9"/>
  <c r="I18" i="9"/>
  <c r="J18" i="9"/>
  <c r="K18" i="9"/>
  <c r="L18" i="9"/>
  <c r="M18" i="9"/>
  <c r="O18" i="9"/>
  <c r="C19" i="9"/>
  <c r="D19" i="9"/>
  <c r="E19" i="9"/>
  <c r="F19" i="9"/>
  <c r="G19" i="9"/>
  <c r="H19" i="9"/>
  <c r="I19" i="9"/>
  <c r="J19" i="9"/>
  <c r="K19" i="9"/>
  <c r="L19" i="9"/>
  <c r="M19" i="9"/>
  <c r="O19" i="9"/>
  <c r="C20" i="9"/>
  <c r="D20" i="9"/>
  <c r="E20" i="9"/>
  <c r="F20" i="9"/>
  <c r="G20" i="9"/>
  <c r="H20" i="9"/>
  <c r="I20" i="9"/>
  <c r="J20" i="9"/>
  <c r="K20" i="9"/>
  <c r="L20" i="9"/>
  <c r="M20" i="9"/>
  <c r="O20" i="9"/>
  <c r="C21" i="9"/>
  <c r="D21" i="9"/>
  <c r="E21" i="9"/>
  <c r="F21" i="9"/>
  <c r="G21" i="9"/>
  <c r="H21" i="9"/>
  <c r="I21" i="9"/>
  <c r="J21" i="9"/>
  <c r="K21" i="9"/>
  <c r="L21" i="9"/>
  <c r="M21" i="9"/>
  <c r="O21" i="9"/>
  <c r="C22" i="9"/>
  <c r="D22" i="9"/>
  <c r="E22" i="9"/>
  <c r="F22" i="9"/>
  <c r="G22" i="9"/>
  <c r="H22" i="9"/>
  <c r="I22" i="9"/>
  <c r="J22" i="9"/>
  <c r="K22" i="9"/>
  <c r="L22" i="9"/>
  <c r="M22" i="9"/>
  <c r="O22" i="9"/>
  <c r="C23" i="9"/>
  <c r="D23" i="9"/>
  <c r="E23" i="9"/>
  <c r="F23" i="9"/>
  <c r="G23" i="9"/>
  <c r="H23" i="9"/>
  <c r="I23" i="9"/>
  <c r="J23" i="9"/>
  <c r="K23" i="9"/>
  <c r="L23" i="9"/>
  <c r="M23" i="9"/>
  <c r="O23" i="9"/>
  <c r="C24" i="9"/>
  <c r="D24" i="9"/>
  <c r="E24" i="9"/>
  <c r="F24" i="9"/>
  <c r="G24" i="9"/>
  <c r="H24" i="9"/>
  <c r="I24" i="9"/>
  <c r="J24" i="9"/>
  <c r="K24" i="9"/>
  <c r="L24" i="9"/>
  <c r="M24" i="9"/>
  <c r="O24" i="9"/>
  <c r="C25" i="9"/>
  <c r="D25" i="9"/>
  <c r="E25" i="9"/>
  <c r="F25" i="9"/>
  <c r="G25" i="9"/>
  <c r="H25" i="9"/>
  <c r="I25" i="9"/>
  <c r="J25" i="9"/>
  <c r="K25" i="9"/>
  <c r="L25" i="9"/>
  <c r="M25" i="9"/>
  <c r="O25" i="9"/>
  <c r="C26" i="9"/>
  <c r="D26" i="9"/>
  <c r="E26" i="9"/>
  <c r="F26" i="9"/>
  <c r="G26" i="9"/>
  <c r="H26" i="9"/>
  <c r="I26" i="9"/>
  <c r="J26" i="9"/>
  <c r="K26" i="9"/>
  <c r="L26" i="9"/>
  <c r="M26" i="9"/>
  <c r="O26" i="9"/>
  <c r="C27" i="9"/>
  <c r="D27" i="9"/>
  <c r="E27" i="9"/>
  <c r="F27" i="9"/>
  <c r="G27" i="9"/>
  <c r="H27" i="9"/>
  <c r="I27" i="9"/>
  <c r="J27" i="9"/>
  <c r="K27" i="9"/>
  <c r="L27" i="9"/>
  <c r="M27" i="9"/>
  <c r="O27" i="9"/>
  <c r="C28" i="9"/>
  <c r="D28" i="9"/>
  <c r="E28" i="9"/>
  <c r="F28" i="9"/>
  <c r="G28" i="9"/>
  <c r="H28" i="9"/>
  <c r="I28" i="9"/>
  <c r="J28" i="9"/>
  <c r="K28" i="9"/>
  <c r="L28" i="9"/>
  <c r="M28" i="9"/>
  <c r="O28" i="9"/>
  <c r="C29" i="9"/>
  <c r="D29" i="9"/>
  <c r="E29" i="9"/>
  <c r="F29" i="9"/>
  <c r="G29" i="9"/>
  <c r="H29" i="9"/>
  <c r="I29" i="9"/>
  <c r="J29" i="9"/>
  <c r="K29" i="9"/>
  <c r="L29" i="9"/>
  <c r="M29" i="9"/>
  <c r="O29" i="9"/>
  <c r="C30" i="9"/>
  <c r="D30" i="9"/>
  <c r="E30" i="9"/>
  <c r="F30" i="9"/>
  <c r="G30" i="9"/>
  <c r="H30" i="9"/>
  <c r="I30" i="9"/>
  <c r="J30" i="9"/>
  <c r="K30" i="9"/>
  <c r="L30" i="9"/>
  <c r="M30" i="9"/>
  <c r="O30" i="9"/>
  <c r="C31" i="9"/>
  <c r="D31" i="9"/>
  <c r="E31" i="9"/>
  <c r="F31" i="9"/>
  <c r="G31" i="9"/>
  <c r="H31" i="9"/>
  <c r="I31" i="9"/>
  <c r="J31" i="9"/>
  <c r="K31" i="9"/>
  <c r="L31" i="9"/>
  <c r="M31" i="9"/>
  <c r="O31" i="9"/>
  <c r="C32" i="9"/>
  <c r="D32" i="9"/>
  <c r="E32" i="9"/>
  <c r="F32" i="9"/>
  <c r="G32" i="9"/>
  <c r="H32" i="9"/>
  <c r="I32" i="9"/>
  <c r="J32" i="9"/>
  <c r="K32" i="9"/>
  <c r="L32" i="9"/>
  <c r="M32" i="9"/>
  <c r="O32" i="9"/>
  <c r="C33" i="9"/>
  <c r="D33" i="9"/>
  <c r="E33" i="9"/>
  <c r="F33" i="9"/>
  <c r="G33" i="9"/>
  <c r="H33" i="9"/>
  <c r="I33" i="9"/>
  <c r="J33" i="9"/>
  <c r="K33" i="9"/>
  <c r="L33" i="9"/>
  <c r="M33" i="9"/>
  <c r="O33" i="9"/>
  <c r="C34" i="9"/>
  <c r="D34" i="9"/>
  <c r="E34" i="9"/>
  <c r="F34" i="9"/>
  <c r="G34" i="9"/>
  <c r="H34" i="9"/>
  <c r="I34" i="9"/>
  <c r="J34" i="9"/>
  <c r="K34" i="9"/>
  <c r="L34" i="9"/>
  <c r="M34" i="9"/>
  <c r="O34" i="9"/>
  <c r="C35" i="9"/>
  <c r="D35" i="9"/>
  <c r="E35" i="9"/>
  <c r="F35" i="9"/>
  <c r="G35" i="9"/>
  <c r="H35" i="9"/>
  <c r="I35" i="9"/>
  <c r="J35" i="9"/>
  <c r="K35" i="9"/>
  <c r="L35" i="9"/>
  <c r="M35" i="9"/>
  <c r="O35" i="9"/>
  <c r="C36" i="9"/>
  <c r="D36" i="9"/>
  <c r="E36" i="9"/>
  <c r="F36" i="9"/>
  <c r="G36" i="9"/>
  <c r="H36" i="9"/>
  <c r="I36" i="9"/>
  <c r="J36" i="9"/>
  <c r="K36" i="9"/>
  <c r="L36" i="9"/>
  <c r="M36" i="9"/>
  <c r="O36" i="9"/>
  <c r="C37" i="9"/>
  <c r="D37" i="9"/>
  <c r="E37" i="9"/>
  <c r="F37" i="9"/>
  <c r="G37" i="9"/>
  <c r="H37" i="9"/>
  <c r="I37" i="9"/>
  <c r="J37" i="9"/>
  <c r="K37" i="9"/>
  <c r="L37" i="9"/>
  <c r="M37" i="9"/>
  <c r="O37" i="9"/>
  <c r="C38" i="9"/>
  <c r="D38" i="9"/>
  <c r="E38" i="9"/>
  <c r="F38" i="9"/>
  <c r="G38" i="9"/>
  <c r="H38" i="9"/>
  <c r="I38" i="9"/>
  <c r="J38" i="9"/>
  <c r="K38" i="9"/>
  <c r="L38" i="9"/>
  <c r="M38" i="9"/>
  <c r="O38" i="9"/>
  <c r="C39" i="9"/>
  <c r="D39" i="9"/>
  <c r="E39" i="9"/>
  <c r="F39" i="9"/>
  <c r="G39" i="9"/>
  <c r="H39" i="9"/>
  <c r="I39" i="9"/>
  <c r="J39" i="9"/>
  <c r="K39" i="9"/>
  <c r="L39" i="9"/>
  <c r="M39" i="9"/>
  <c r="O39" i="9"/>
  <c r="C40" i="9"/>
  <c r="D40" i="9"/>
  <c r="E40" i="9"/>
  <c r="F40" i="9"/>
  <c r="G40" i="9"/>
  <c r="H40" i="9"/>
  <c r="I40" i="9"/>
  <c r="J40" i="9"/>
  <c r="K40" i="9"/>
  <c r="L40" i="9"/>
  <c r="M40" i="9"/>
  <c r="O40" i="9"/>
  <c r="C41" i="9"/>
  <c r="D41" i="9"/>
  <c r="E41" i="9"/>
  <c r="F41" i="9"/>
  <c r="G41" i="9"/>
  <c r="H41" i="9"/>
  <c r="I41" i="9"/>
  <c r="J41" i="9"/>
  <c r="K41" i="9"/>
  <c r="L41" i="9"/>
  <c r="M41" i="9"/>
  <c r="O41" i="9"/>
  <c r="C42" i="9"/>
  <c r="D42" i="9"/>
  <c r="E42" i="9"/>
  <c r="F42" i="9"/>
  <c r="G42" i="9"/>
  <c r="H42" i="9"/>
  <c r="I42" i="9"/>
  <c r="J42" i="9"/>
  <c r="K42" i="9"/>
  <c r="L42" i="9"/>
  <c r="M42" i="9"/>
  <c r="O42" i="9"/>
  <c r="C43" i="9"/>
  <c r="D43" i="9"/>
  <c r="E43" i="9"/>
  <c r="F43" i="9"/>
  <c r="G43" i="9"/>
  <c r="H43" i="9"/>
  <c r="I43" i="9"/>
  <c r="J43" i="9"/>
  <c r="K43" i="9"/>
  <c r="L43" i="9"/>
  <c r="M43" i="9"/>
  <c r="O43" i="9"/>
  <c r="C44" i="9"/>
  <c r="D44" i="9"/>
  <c r="E44" i="9"/>
  <c r="F44" i="9"/>
  <c r="G44" i="9"/>
  <c r="H44" i="9"/>
  <c r="I44" i="9"/>
  <c r="J44" i="9"/>
  <c r="K44" i="9"/>
  <c r="L44" i="9"/>
  <c r="M44" i="9"/>
  <c r="O44" i="9"/>
  <c r="C45" i="9"/>
  <c r="D45" i="9"/>
  <c r="E45" i="9"/>
  <c r="F45" i="9"/>
  <c r="G45" i="9"/>
  <c r="H45" i="9"/>
  <c r="I45" i="9"/>
  <c r="J45" i="9"/>
  <c r="K45" i="9"/>
  <c r="L45" i="9"/>
  <c r="M45" i="9"/>
  <c r="O45" i="9"/>
  <c r="C46" i="9"/>
  <c r="D46" i="9"/>
  <c r="E46" i="9"/>
  <c r="F46" i="9"/>
  <c r="G46" i="9"/>
  <c r="H46" i="9"/>
  <c r="I46" i="9"/>
  <c r="J46" i="9"/>
  <c r="K46" i="9"/>
  <c r="L46" i="9"/>
  <c r="M46" i="9"/>
  <c r="O46" i="9"/>
  <c r="C47" i="9"/>
  <c r="D47" i="9"/>
  <c r="E47" i="9"/>
  <c r="F47" i="9"/>
  <c r="G47" i="9"/>
  <c r="H47" i="9"/>
  <c r="I47" i="9"/>
  <c r="J47" i="9"/>
  <c r="K47" i="9"/>
  <c r="L47" i="9"/>
  <c r="M47" i="9"/>
  <c r="O47" i="9"/>
  <c r="C48" i="9"/>
  <c r="D48" i="9"/>
  <c r="E48" i="9"/>
  <c r="F48" i="9"/>
  <c r="G48" i="9"/>
  <c r="H48" i="9"/>
  <c r="I48" i="9"/>
  <c r="J48" i="9"/>
  <c r="K48" i="9"/>
  <c r="L48" i="9"/>
  <c r="M48" i="9"/>
  <c r="O48" i="9"/>
  <c r="C49" i="9"/>
  <c r="D49" i="9"/>
  <c r="E49" i="9"/>
  <c r="F49" i="9"/>
  <c r="G49" i="9"/>
  <c r="H49" i="9"/>
  <c r="I49" i="9"/>
  <c r="J49" i="9"/>
  <c r="K49" i="9"/>
  <c r="L49" i="9"/>
  <c r="M49" i="9"/>
  <c r="O49" i="9"/>
  <c r="C50" i="9"/>
  <c r="D50" i="9"/>
  <c r="E50" i="9"/>
  <c r="F50" i="9"/>
  <c r="G50" i="9"/>
  <c r="H50" i="9"/>
  <c r="I50" i="9"/>
  <c r="J50" i="9"/>
  <c r="K50" i="9"/>
  <c r="L50" i="9"/>
  <c r="M50" i="9"/>
  <c r="O50" i="9"/>
  <c r="C51" i="9"/>
  <c r="D51" i="9"/>
  <c r="E51" i="9"/>
  <c r="F51" i="9"/>
  <c r="G51" i="9"/>
  <c r="H51" i="9"/>
  <c r="I51" i="9"/>
  <c r="J51" i="9"/>
  <c r="K51" i="9"/>
  <c r="L51" i="9"/>
  <c r="M51" i="9"/>
  <c r="O51" i="9"/>
  <c r="C52" i="9"/>
  <c r="D52" i="9"/>
  <c r="E52" i="9"/>
  <c r="F52" i="9"/>
  <c r="G52" i="9"/>
  <c r="H52" i="9"/>
  <c r="I52" i="9"/>
  <c r="J52" i="9"/>
  <c r="K52" i="9"/>
  <c r="L52" i="9"/>
  <c r="M52" i="9"/>
  <c r="O52" i="9"/>
  <c r="C53" i="9"/>
  <c r="D53" i="9"/>
  <c r="E53" i="9"/>
  <c r="F53" i="9"/>
  <c r="G53" i="9"/>
  <c r="H53" i="9"/>
  <c r="I53" i="9"/>
  <c r="J53" i="9"/>
  <c r="K53" i="9"/>
  <c r="L53" i="9"/>
  <c r="M53" i="9"/>
  <c r="O53" i="9"/>
  <c r="C54" i="9"/>
  <c r="D54" i="9"/>
  <c r="E54" i="9"/>
  <c r="F54" i="9"/>
  <c r="G54" i="9"/>
  <c r="H54" i="9"/>
  <c r="I54" i="9"/>
  <c r="J54" i="9"/>
  <c r="K54" i="9"/>
  <c r="L54" i="9"/>
  <c r="M54" i="9"/>
  <c r="O54" i="9"/>
  <c r="C55" i="9"/>
  <c r="D55" i="9"/>
  <c r="E55" i="9"/>
  <c r="F55" i="9"/>
  <c r="G55" i="9"/>
  <c r="H55" i="9"/>
  <c r="I55" i="9"/>
  <c r="J55" i="9"/>
  <c r="K55" i="9"/>
  <c r="L55" i="9"/>
  <c r="M55" i="9"/>
  <c r="O55" i="9"/>
  <c r="C56" i="9"/>
  <c r="D56" i="9"/>
  <c r="E56" i="9"/>
  <c r="F56" i="9"/>
  <c r="G56" i="9"/>
  <c r="H56" i="9"/>
  <c r="I56" i="9"/>
  <c r="J56" i="9"/>
  <c r="K56" i="9"/>
  <c r="L56" i="9"/>
  <c r="M56" i="9"/>
  <c r="O56" i="9"/>
  <c r="C57" i="9"/>
  <c r="D57" i="9"/>
  <c r="E57" i="9"/>
  <c r="F57" i="9"/>
  <c r="G57" i="9"/>
  <c r="H57" i="9"/>
  <c r="I57" i="9"/>
  <c r="J57" i="9"/>
  <c r="K57" i="9"/>
  <c r="L57" i="9"/>
  <c r="M57" i="9"/>
  <c r="O57" i="9"/>
  <c r="C58" i="9"/>
  <c r="D58" i="9"/>
  <c r="E58" i="9"/>
  <c r="F58" i="9"/>
  <c r="G58" i="9"/>
  <c r="H58" i="9"/>
  <c r="I58" i="9"/>
  <c r="J58" i="9"/>
  <c r="K58" i="9"/>
  <c r="L58" i="9"/>
  <c r="M58" i="9"/>
  <c r="O58" i="9"/>
  <c r="C59" i="9"/>
  <c r="D59" i="9"/>
  <c r="E59" i="9"/>
  <c r="F59" i="9"/>
  <c r="G59" i="9"/>
  <c r="H59" i="9"/>
  <c r="I59" i="9"/>
  <c r="J59" i="9"/>
  <c r="K59" i="9"/>
  <c r="L59" i="9"/>
  <c r="M59" i="9"/>
  <c r="O59" i="9"/>
  <c r="C60" i="9"/>
  <c r="D60" i="9"/>
  <c r="E60" i="9"/>
  <c r="F60" i="9"/>
  <c r="G60" i="9"/>
  <c r="H60" i="9"/>
  <c r="I60" i="9"/>
  <c r="J60" i="9"/>
  <c r="K60" i="9"/>
  <c r="L60" i="9"/>
  <c r="M60" i="9"/>
  <c r="O60" i="9"/>
  <c r="C61" i="9"/>
  <c r="D61" i="9"/>
  <c r="E61" i="9"/>
  <c r="F61" i="9"/>
  <c r="G61" i="9"/>
  <c r="H61" i="9"/>
  <c r="I61" i="9"/>
  <c r="J61" i="9"/>
  <c r="K61" i="9"/>
  <c r="L61" i="9"/>
  <c r="M61" i="9"/>
  <c r="O61" i="9"/>
  <c r="C62" i="9"/>
  <c r="D62" i="9"/>
  <c r="E62" i="9"/>
  <c r="F62" i="9"/>
  <c r="G62" i="9"/>
  <c r="H62" i="9"/>
  <c r="I62" i="9"/>
  <c r="J62" i="9"/>
  <c r="K62" i="9"/>
  <c r="L62" i="9"/>
  <c r="M62" i="9"/>
  <c r="O62" i="9"/>
  <c r="C63" i="9"/>
  <c r="D63" i="9"/>
  <c r="E63" i="9"/>
  <c r="F63" i="9"/>
  <c r="G63" i="9"/>
  <c r="H63" i="9"/>
  <c r="I63" i="9"/>
  <c r="J63" i="9"/>
  <c r="K63" i="9"/>
  <c r="L63" i="9"/>
  <c r="M63" i="9"/>
  <c r="O63" i="9"/>
  <c r="C64" i="9"/>
  <c r="D64" i="9"/>
  <c r="E64" i="9"/>
  <c r="F64" i="9"/>
  <c r="G64" i="9"/>
  <c r="H64" i="9"/>
  <c r="I64" i="9"/>
  <c r="J64" i="9"/>
  <c r="K64" i="9"/>
  <c r="L64" i="9"/>
  <c r="M64" i="9"/>
  <c r="O64" i="9"/>
  <c r="C65" i="9"/>
  <c r="D65" i="9"/>
  <c r="E65" i="9"/>
  <c r="F65" i="9"/>
  <c r="G65" i="9"/>
  <c r="H65" i="9"/>
  <c r="I65" i="9"/>
  <c r="J65" i="9"/>
  <c r="K65" i="9"/>
  <c r="L65" i="9"/>
  <c r="M65" i="9"/>
  <c r="O65" i="9"/>
  <c r="C66" i="9"/>
  <c r="D66" i="9"/>
  <c r="E66" i="9"/>
  <c r="F66" i="9"/>
  <c r="G66" i="9"/>
  <c r="H66" i="9"/>
  <c r="I66" i="9"/>
  <c r="J66" i="9"/>
  <c r="K66" i="9"/>
  <c r="L66" i="9"/>
  <c r="M66" i="9"/>
  <c r="O66" i="9"/>
  <c r="C67" i="9"/>
  <c r="D67" i="9"/>
  <c r="E67" i="9"/>
  <c r="F67" i="9"/>
  <c r="G67" i="9"/>
  <c r="H67" i="9"/>
  <c r="I67" i="9"/>
  <c r="J67" i="9"/>
  <c r="K67" i="9"/>
  <c r="L67" i="9"/>
  <c r="M67" i="9"/>
  <c r="O67" i="9"/>
  <c r="C68" i="9"/>
  <c r="D68" i="9"/>
  <c r="E68" i="9"/>
  <c r="F68" i="9"/>
  <c r="G68" i="9"/>
  <c r="H68" i="9"/>
  <c r="I68" i="9"/>
  <c r="J68" i="9"/>
  <c r="K68" i="9"/>
  <c r="L68" i="9"/>
  <c r="M68" i="9"/>
  <c r="O68" i="9"/>
  <c r="C69" i="9"/>
  <c r="D69" i="9"/>
  <c r="E69" i="9"/>
  <c r="F69" i="9"/>
  <c r="G69" i="9"/>
  <c r="H69" i="9"/>
  <c r="I69" i="9"/>
  <c r="J69" i="9"/>
  <c r="K69" i="9"/>
  <c r="L69" i="9"/>
  <c r="M69" i="9"/>
  <c r="O69" i="9"/>
  <c r="C70" i="9"/>
  <c r="D70" i="9"/>
  <c r="E70" i="9"/>
  <c r="F70" i="9"/>
  <c r="G70" i="9"/>
  <c r="H70" i="9"/>
  <c r="I70" i="9"/>
  <c r="J70" i="9"/>
  <c r="K70" i="9"/>
  <c r="L70" i="9"/>
  <c r="M70" i="9"/>
  <c r="O70" i="9"/>
  <c r="C71" i="9"/>
  <c r="D71" i="9"/>
  <c r="E71" i="9"/>
  <c r="F71" i="9"/>
  <c r="G71" i="9"/>
  <c r="H71" i="9"/>
  <c r="I71" i="9"/>
  <c r="J71" i="9"/>
  <c r="K71" i="9"/>
  <c r="L71" i="9"/>
  <c r="M71" i="9"/>
  <c r="O71" i="9"/>
  <c r="C72" i="9"/>
  <c r="D72" i="9"/>
  <c r="E72" i="9"/>
  <c r="F72" i="9"/>
  <c r="G72" i="9"/>
  <c r="H72" i="9"/>
  <c r="I72" i="9"/>
  <c r="J72" i="9"/>
  <c r="K72" i="9"/>
  <c r="L72" i="9"/>
  <c r="M72" i="9"/>
  <c r="O72" i="9"/>
  <c r="C73" i="9"/>
  <c r="D73" i="9"/>
  <c r="E73" i="9"/>
  <c r="F73" i="9"/>
  <c r="G73" i="9"/>
  <c r="H73" i="9"/>
  <c r="I73" i="9"/>
  <c r="J73" i="9"/>
  <c r="K73" i="9"/>
  <c r="L73" i="9"/>
  <c r="M73" i="9"/>
  <c r="O73" i="9"/>
  <c r="C74" i="9"/>
  <c r="D74" i="9"/>
  <c r="E74" i="9"/>
  <c r="F74" i="9"/>
  <c r="G74" i="9"/>
  <c r="H74" i="9"/>
  <c r="I74" i="9"/>
  <c r="J74" i="9"/>
  <c r="K74" i="9"/>
  <c r="L74" i="9"/>
  <c r="M74" i="9"/>
  <c r="O74" i="9"/>
  <c r="C75" i="9"/>
  <c r="D75" i="9"/>
  <c r="E75" i="9"/>
  <c r="F75" i="9"/>
  <c r="G75" i="9"/>
  <c r="H75" i="9"/>
  <c r="I75" i="9"/>
  <c r="J75" i="9"/>
  <c r="K75" i="9"/>
  <c r="L75" i="9"/>
  <c r="M75" i="9"/>
  <c r="O75" i="9"/>
  <c r="C76" i="9"/>
  <c r="D76" i="9"/>
  <c r="E76" i="9"/>
  <c r="F76" i="9"/>
  <c r="G76" i="9"/>
  <c r="H76" i="9"/>
  <c r="I76" i="9"/>
  <c r="J76" i="9"/>
  <c r="K76" i="9"/>
  <c r="L76" i="9"/>
  <c r="M76" i="9"/>
  <c r="O76" i="9"/>
  <c r="C77" i="9"/>
  <c r="D77" i="9"/>
  <c r="E77" i="9"/>
  <c r="F77" i="9"/>
  <c r="G77" i="9"/>
  <c r="H77" i="9"/>
  <c r="I77" i="9"/>
  <c r="J77" i="9"/>
  <c r="K77" i="9"/>
  <c r="L77" i="9"/>
  <c r="M77" i="9"/>
  <c r="O77" i="9"/>
  <c r="C78" i="9"/>
  <c r="D78" i="9"/>
  <c r="E78" i="9"/>
  <c r="F78" i="9"/>
  <c r="G78" i="9"/>
  <c r="H78" i="9"/>
  <c r="I78" i="9"/>
  <c r="J78" i="9"/>
  <c r="K78" i="9"/>
  <c r="L78" i="9"/>
  <c r="M78" i="9"/>
  <c r="O78" i="9"/>
  <c r="C79" i="9"/>
  <c r="D79" i="9"/>
  <c r="E79" i="9"/>
  <c r="F79" i="9"/>
  <c r="G79" i="9"/>
  <c r="H79" i="9"/>
  <c r="I79" i="9"/>
  <c r="J79" i="9"/>
  <c r="K79" i="9"/>
  <c r="L79" i="9"/>
  <c r="M79" i="9"/>
  <c r="O79" i="9"/>
  <c r="C80" i="9"/>
  <c r="D80" i="9"/>
  <c r="E80" i="9"/>
  <c r="F80" i="9"/>
  <c r="G80" i="9"/>
  <c r="H80" i="9"/>
  <c r="I80" i="9"/>
  <c r="J80" i="9"/>
  <c r="K80" i="9"/>
  <c r="L80" i="9"/>
  <c r="M80" i="9"/>
  <c r="O80" i="9"/>
  <c r="C81" i="9"/>
  <c r="D81" i="9"/>
  <c r="E81" i="9"/>
  <c r="F81" i="9"/>
  <c r="G81" i="9"/>
  <c r="H81" i="9"/>
  <c r="I81" i="9"/>
  <c r="J81" i="9"/>
  <c r="K81" i="9"/>
  <c r="L81" i="9"/>
  <c r="M81" i="9"/>
  <c r="O81" i="9"/>
  <c r="C82" i="9"/>
  <c r="D82" i="9"/>
  <c r="E82" i="9"/>
  <c r="F82" i="9"/>
  <c r="G82" i="9"/>
  <c r="H82" i="9"/>
  <c r="I82" i="9"/>
  <c r="J82" i="9"/>
  <c r="K82" i="9"/>
  <c r="L82" i="9"/>
  <c r="M82" i="9"/>
  <c r="O82" i="9"/>
  <c r="C83" i="9"/>
  <c r="D83" i="9"/>
  <c r="E83" i="9"/>
  <c r="F83" i="9"/>
  <c r="G83" i="9"/>
  <c r="H83" i="9"/>
  <c r="I83" i="9"/>
  <c r="J83" i="9"/>
  <c r="K83" i="9"/>
  <c r="L83" i="9"/>
  <c r="M83" i="9"/>
  <c r="O83" i="9"/>
  <c r="C84" i="9"/>
  <c r="D84" i="9"/>
  <c r="E84" i="9"/>
  <c r="F84" i="9"/>
  <c r="G84" i="9"/>
  <c r="H84" i="9"/>
  <c r="I84" i="9"/>
  <c r="J84" i="9"/>
  <c r="K84" i="9"/>
  <c r="L84" i="9"/>
  <c r="M84" i="9"/>
  <c r="O84" i="9"/>
  <c r="C85" i="9"/>
  <c r="D85" i="9"/>
  <c r="E85" i="9"/>
  <c r="F85" i="9"/>
  <c r="G85" i="9"/>
  <c r="H85" i="9"/>
  <c r="I85" i="9"/>
  <c r="J85" i="9"/>
  <c r="K85" i="9"/>
  <c r="L85" i="9"/>
  <c r="M85" i="9"/>
  <c r="O85" i="9"/>
  <c r="C86" i="9"/>
  <c r="D86" i="9"/>
  <c r="E86" i="9"/>
  <c r="F86" i="9"/>
  <c r="G86" i="9"/>
  <c r="H86" i="9"/>
  <c r="I86" i="9"/>
  <c r="J86" i="9"/>
  <c r="K86" i="9"/>
  <c r="L86" i="9"/>
  <c r="M86" i="9"/>
  <c r="O86" i="9"/>
  <c r="C87" i="9"/>
  <c r="D87" i="9"/>
  <c r="E87" i="9"/>
  <c r="F87" i="9"/>
  <c r="G87" i="9"/>
  <c r="H87" i="9"/>
  <c r="I87" i="9"/>
  <c r="J87" i="9"/>
  <c r="K87" i="9"/>
  <c r="L87" i="9"/>
  <c r="M87" i="9"/>
  <c r="O87" i="9"/>
  <c r="C88" i="9"/>
  <c r="D88" i="9"/>
  <c r="E88" i="9"/>
  <c r="F88" i="9"/>
  <c r="G88" i="9"/>
  <c r="H88" i="9"/>
  <c r="I88" i="9"/>
  <c r="J88" i="9"/>
  <c r="K88" i="9"/>
  <c r="L88" i="9"/>
  <c r="M88" i="9"/>
  <c r="O88" i="9"/>
  <c r="C89" i="9"/>
  <c r="D89" i="9"/>
  <c r="E89" i="9"/>
  <c r="F89" i="9"/>
  <c r="G89" i="9"/>
  <c r="H89" i="9"/>
  <c r="I89" i="9"/>
  <c r="J89" i="9"/>
  <c r="K89" i="9"/>
  <c r="L89" i="9"/>
  <c r="M89" i="9"/>
  <c r="O89" i="9"/>
  <c r="C90" i="9"/>
  <c r="D90" i="9"/>
  <c r="E90" i="9"/>
  <c r="F90" i="9"/>
  <c r="G90" i="9"/>
  <c r="H90" i="9"/>
  <c r="I90" i="9"/>
  <c r="J90" i="9"/>
  <c r="K90" i="9"/>
  <c r="L90" i="9"/>
  <c r="M90" i="9"/>
  <c r="O90" i="9"/>
  <c r="C91" i="9"/>
  <c r="D91" i="9"/>
  <c r="E91" i="9"/>
  <c r="F91" i="9"/>
  <c r="G91" i="9"/>
  <c r="H91" i="9"/>
  <c r="I91" i="9"/>
  <c r="J91" i="9"/>
  <c r="K91" i="9"/>
  <c r="L91" i="9"/>
  <c r="M91" i="9"/>
  <c r="O91" i="9"/>
  <c r="C92" i="9"/>
  <c r="D92" i="9"/>
  <c r="E92" i="9"/>
  <c r="F92" i="9"/>
  <c r="G92" i="9"/>
  <c r="H92" i="9"/>
  <c r="I92" i="9"/>
  <c r="J92" i="9"/>
  <c r="K92" i="9"/>
  <c r="L92" i="9"/>
  <c r="M92" i="9"/>
  <c r="O92" i="9"/>
  <c r="C93" i="9"/>
  <c r="D93" i="9"/>
  <c r="E93" i="9"/>
  <c r="F93" i="9"/>
  <c r="G93" i="9"/>
  <c r="H93" i="9"/>
  <c r="I93" i="9"/>
  <c r="J93" i="9"/>
  <c r="K93" i="9"/>
  <c r="L93" i="9"/>
  <c r="M93" i="9"/>
  <c r="O93" i="9"/>
  <c r="C94" i="9"/>
  <c r="D94" i="9"/>
  <c r="E94" i="9"/>
  <c r="F94" i="9"/>
  <c r="G94" i="9"/>
  <c r="H94" i="9"/>
  <c r="I94" i="9"/>
  <c r="J94" i="9"/>
  <c r="K94" i="9"/>
  <c r="L94" i="9"/>
  <c r="M94" i="9"/>
  <c r="O94" i="9"/>
  <c r="C95" i="9"/>
  <c r="D95" i="9"/>
  <c r="E95" i="9"/>
  <c r="F95" i="9"/>
  <c r="G95" i="9"/>
  <c r="H95" i="9"/>
  <c r="I95" i="9"/>
  <c r="J95" i="9"/>
  <c r="K95" i="9"/>
  <c r="L95" i="9"/>
  <c r="M95" i="9"/>
  <c r="O95" i="9"/>
  <c r="C96" i="9"/>
  <c r="D96" i="9"/>
  <c r="E96" i="9"/>
  <c r="F96" i="9"/>
  <c r="G96" i="9"/>
  <c r="H96" i="9"/>
  <c r="I96" i="9"/>
  <c r="J96" i="9"/>
  <c r="K96" i="9"/>
  <c r="L96" i="9"/>
  <c r="M96" i="9"/>
  <c r="O96" i="9"/>
  <c r="C97" i="9"/>
  <c r="D97" i="9"/>
  <c r="E97" i="9"/>
  <c r="F97" i="9"/>
  <c r="G97" i="9"/>
  <c r="H97" i="9"/>
  <c r="I97" i="9"/>
  <c r="J97" i="9"/>
  <c r="K97" i="9"/>
  <c r="L97" i="9"/>
  <c r="M97" i="9"/>
  <c r="O97" i="9"/>
  <c r="C98" i="9"/>
  <c r="D98" i="9"/>
  <c r="E98" i="9"/>
  <c r="F98" i="9"/>
  <c r="G98" i="9"/>
  <c r="H98" i="9"/>
  <c r="I98" i="9"/>
  <c r="J98" i="9"/>
  <c r="K98" i="9"/>
  <c r="L98" i="9"/>
  <c r="M98" i="9"/>
  <c r="O98" i="9"/>
  <c r="C99" i="9"/>
  <c r="D99" i="9"/>
  <c r="E99" i="9"/>
  <c r="F99" i="9"/>
  <c r="G99" i="9"/>
  <c r="H99" i="9"/>
  <c r="I99" i="9"/>
  <c r="J99" i="9"/>
  <c r="K99" i="9"/>
  <c r="L99" i="9"/>
  <c r="M99" i="9"/>
  <c r="O99" i="9"/>
  <c r="C100" i="9"/>
  <c r="D100" i="9"/>
  <c r="E100" i="9"/>
  <c r="F100" i="9"/>
  <c r="G100" i="9"/>
  <c r="H100" i="9"/>
  <c r="I100" i="9"/>
  <c r="J100" i="9"/>
  <c r="K100" i="9"/>
  <c r="L100" i="9"/>
  <c r="M100" i="9"/>
  <c r="O100" i="9"/>
  <c r="C101" i="9"/>
  <c r="D101" i="9"/>
  <c r="E101" i="9"/>
  <c r="F101" i="9"/>
  <c r="G101" i="9"/>
  <c r="H101" i="9"/>
  <c r="I101" i="9"/>
  <c r="J101" i="9"/>
  <c r="K101" i="9"/>
  <c r="L101" i="9"/>
  <c r="M101" i="9"/>
  <c r="O101" i="9"/>
  <c r="C102" i="9"/>
  <c r="D102" i="9"/>
  <c r="E102" i="9"/>
  <c r="F102" i="9"/>
  <c r="G102" i="9"/>
  <c r="H102" i="9"/>
  <c r="I102" i="9"/>
  <c r="J102" i="9"/>
  <c r="K102" i="9"/>
  <c r="L102" i="9"/>
  <c r="M102" i="9"/>
  <c r="O102" i="9"/>
  <c r="C103" i="9"/>
  <c r="D103" i="9"/>
  <c r="E103" i="9"/>
  <c r="F103" i="9"/>
  <c r="G103" i="9"/>
  <c r="H103" i="9"/>
  <c r="I103" i="9"/>
  <c r="J103" i="9"/>
  <c r="K103" i="9"/>
  <c r="L103" i="9"/>
  <c r="M103" i="9"/>
  <c r="O103" i="9"/>
  <c r="C104" i="9"/>
  <c r="D104" i="9"/>
  <c r="E104" i="9"/>
  <c r="F104" i="9"/>
  <c r="G104" i="9"/>
  <c r="H104" i="9"/>
  <c r="I104" i="9"/>
  <c r="J104" i="9"/>
  <c r="K104" i="9"/>
  <c r="L104" i="9"/>
  <c r="M104" i="9"/>
  <c r="O104" i="9"/>
  <c r="C105" i="9"/>
  <c r="D105" i="9"/>
  <c r="E105" i="9"/>
  <c r="F105" i="9"/>
  <c r="G105" i="9"/>
  <c r="H105" i="9"/>
  <c r="I105" i="9"/>
  <c r="J105" i="9"/>
  <c r="K105" i="9"/>
  <c r="L105" i="9"/>
  <c r="M105" i="9"/>
  <c r="O105" i="9"/>
  <c r="C106" i="9"/>
  <c r="D106" i="9"/>
  <c r="E106" i="9"/>
  <c r="F106" i="9"/>
  <c r="G106" i="9"/>
  <c r="H106" i="9"/>
  <c r="I106" i="9"/>
  <c r="J106" i="9"/>
  <c r="K106" i="9"/>
  <c r="L106" i="9"/>
  <c r="M106" i="9"/>
  <c r="O106" i="9"/>
  <c r="C107" i="9"/>
  <c r="D107" i="9"/>
  <c r="E107" i="9"/>
  <c r="F107" i="9"/>
  <c r="G107" i="9"/>
  <c r="H107" i="9"/>
  <c r="I107" i="9"/>
  <c r="J107" i="9"/>
  <c r="K107" i="9"/>
  <c r="L107" i="9"/>
  <c r="M107" i="9"/>
  <c r="O107" i="9"/>
  <c r="C108" i="9"/>
  <c r="D108" i="9"/>
  <c r="E108" i="9"/>
  <c r="F108" i="9"/>
  <c r="G108" i="9"/>
  <c r="H108" i="9"/>
  <c r="I108" i="9"/>
  <c r="J108" i="9"/>
  <c r="K108" i="9"/>
  <c r="L108" i="9"/>
  <c r="M108" i="9"/>
  <c r="O108" i="9"/>
  <c r="C109" i="9"/>
  <c r="D109" i="9"/>
  <c r="E109" i="9"/>
  <c r="F109" i="9"/>
  <c r="G109" i="9"/>
  <c r="H109" i="9"/>
  <c r="I109" i="9"/>
  <c r="J109" i="9"/>
  <c r="K109" i="9"/>
  <c r="L109" i="9"/>
  <c r="M109" i="9"/>
  <c r="O109" i="9"/>
  <c r="C110" i="9"/>
  <c r="D110" i="9"/>
  <c r="E110" i="9"/>
  <c r="F110" i="9"/>
  <c r="G110" i="9"/>
  <c r="H110" i="9"/>
  <c r="I110" i="9"/>
  <c r="J110" i="9"/>
  <c r="K110" i="9"/>
  <c r="L110" i="9"/>
  <c r="M110" i="9"/>
  <c r="O110" i="9"/>
  <c r="C111" i="9"/>
  <c r="D111" i="9"/>
  <c r="E111" i="9"/>
  <c r="F111" i="9"/>
  <c r="G111" i="9"/>
  <c r="H111" i="9"/>
  <c r="I111" i="9"/>
  <c r="J111" i="9"/>
  <c r="K111" i="9"/>
  <c r="L111" i="9"/>
  <c r="M111" i="9"/>
  <c r="O111" i="9"/>
  <c r="C112" i="9"/>
  <c r="D112" i="9"/>
  <c r="E112" i="9"/>
  <c r="F112" i="9"/>
  <c r="G112" i="9"/>
  <c r="H112" i="9"/>
  <c r="I112" i="9"/>
  <c r="J112" i="9"/>
  <c r="K112" i="9"/>
  <c r="L112" i="9"/>
  <c r="M112" i="9"/>
  <c r="O112" i="9"/>
  <c r="C113" i="9"/>
  <c r="D113" i="9"/>
  <c r="E113" i="9"/>
  <c r="F113" i="9"/>
  <c r="G113" i="9"/>
  <c r="H113" i="9"/>
  <c r="I113" i="9"/>
  <c r="J113" i="9"/>
  <c r="K113" i="9"/>
  <c r="L113" i="9"/>
  <c r="M113" i="9"/>
  <c r="O113" i="9"/>
  <c r="C114" i="9"/>
  <c r="D114" i="9"/>
  <c r="E114" i="9"/>
  <c r="F114" i="9"/>
  <c r="G114" i="9"/>
  <c r="H114" i="9"/>
  <c r="I114" i="9"/>
  <c r="J114" i="9"/>
  <c r="K114" i="9"/>
  <c r="L114" i="9"/>
  <c r="M114" i="9"/>
  <c r="O114" i="9"/>
  <c r="D75" i="10" s="1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7" i="9"/>
  <c r="D19" i="12"/>
  <c r="E19" i="12"/>
  <c r="F19" i="12"/>
  <c r="G19" i="12"/>
  <c r="H19" i="12"/>
  <c r="I19" i="12"/>
  <c r="J19" i="12"/>
  <c r="K19" i="12"/>
  <c r="L19" i="12"/>
  <c r="M19" i="12"/>
  <c r="N19" i="12"/>
  <c r="O19" i="12"/>
  <c r="Q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Q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Q21" i="12"/>
  <c r="F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Q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Q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Q25" i="12"/>
  <c r="N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Q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Q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Q29" i="12"/>
  <c r="F30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Q31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Q32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Q33" i="12"/>
  <c r="N34" i="12"/>
  <c r="D35" i="12"/>
  <c r="E35" i="12"/>
  <c r="F35" i="12"/>
  <c r="G35" i="12"/>
  <c r="H35" i="12"/>
  <c r="I35" i="12"/>
  <c r="J35" i="12"/>
  <c r="K35" i="12"/>
  <c r="L35" i="12"/>
  <c r="M35" i="12"/>
  <c r="N35" i="12"/>
  <c r="O35" i="12"/>
  <c r="Q35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Q36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Q37" i="12"/>
  <c r="F38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Q39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Q40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Q41" i="12"/>
  <c r="N42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Q43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Q44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Q45" i="12"/>
  <c r="F46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Q47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Q48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Q49" i="12"/>
  <c r="N50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Q51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Q52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Q53" i="12"/>
  <c r="F54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Q55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Q56" i="12"/>
  <c r="D57" i="12"/>
  <c r="E57" i="12"/>
  <c r="F57" i="12"/>
  <c r="G57" i="12"/>
  <c r="H57" i="12"/>
  <c r="I57" i="12"/>
  <c r="J57" i="12"/>
  <c r="K57" i="12"/>
  <c r="L57" i="12"/>
  <c r="M57" i="12"/>
  <c r="N57" i="12"/>
  <c r="O57" i="12"/>
  <c r="Q57" i="12"/>
  <c r="N58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Q59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Q60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Q61" i="12"/>
  <c r="F62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Q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Q64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Q65" i="12"/>
  <c r="N66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Q67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Q68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Q69" i="12"/>
  <c r="F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Q71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Q72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Q73" i="12"/>
  <c r="N74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Q75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Q76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Q77" i="12"/>
  <c r="F78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Q79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Q80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Q81" i="12"/>
  <c r="N82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Q83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Q84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Q85" i="12"/>
  <c r="F86" i="12"/>
  <c r="N86" i="12"/>
  <c r="D87" i="12"/>
  <c r="E87" i="12"/>
  <c r="F87" i="12"/>
  <c r="G87" i="12"/>
  <c r="H87" i="12"/>
  <c r="I87" i="12"/>
  <c r="J87" i="12"/>
  <c r="K87" i="12"/>
  <c r="L87" i="12"/>
  <c r="M87" i="12"/>
  <c r="N87" i="12"/>
  <c r="O87" i="12"/>
  <c r="Q87" i="12"/>
  <c r="D88" i="12"/>
  <c r="E88" i="12"/>
  <c r="F88" i="12"/>
  <c r="G88" i="12"/>
  <c r="H88" i="12"/>
  <c r="I88" i="12"/>
  <c r="J88" i="12"/>
  <c r="K88" i="12"/>
  <c r="L88" i="12"/>
  <c r="M88" i="12"/>
  <c r="N88" i="12"/>
  <c r="O88" i="12"/>
  <c r="Q88" i="12"/>
  <c r="D89" i="12"/>
  <c r="E89" i="12"/>
  <c r="F89" i="12"/>
  <c r="G89" i="12"/>
  <c r="H89" i="12"/>
  <c r="I89" i="12"/>
  <c r="J89" i="12"/>
  <c r="K89" i="12"/>
  <c r="L89" i="12"/>
  <c r="M89" i="12"/>
  <c r="N89" i="12"/>
  <c r="O89" i="12"/>
  <c r="Q89" i="12"/>
  <c r="F90" i="12"/>
  <c r="N90" i="12"/>
  <c r="D91" i="12"/>
  <c r="E91" i="12"/>
  <c r="F91" i="12"/>
  <c r="G91" i="12"/>
  <c r="H91" i="12"/>
  <c r="I91" i="12"/>
  <c r="J91" i="12"/>
  <c r="K91" i="12"/>
  <c r="L91" i="12"/>
  <c r="M91" i="12"/>
  <c r="N91" i="12"/>
  <c r="O91" i="12"/>
  <c r="Q91" i="12"/>
  <c r="D92" i="12"/>
  <c r="E92" i="12"/>
  <c r="F92" i="12"/>
  <c r="G92" i="12"/>
  <c r="H92" i="12"/>
  <c r="I92" i="12"/>
  <c r="J92" i="12"/>
  <c r="K92" i="12"/>
  <c r="L92" i="12"/>
  <c r="M92" i="12"/>
  <c r="N92" i="12"/>
  <c r="O92" i="12"/>
  <c r="Q92" i="12"/>
  <c r="D93" i="12"/>
  <c r="E93" i="12"/>
  <c r="F93" i="12"/>
  <c r="G93" i="12"/>
  <c r="H93" i="12"/>
  <c r="I93" i="12"/>
  <c r="J93" i="12"/>
  <c r="K93" i="12"/>
  <c r="L93" i="12"/>
  <c r="M93" i="12"/>
  <c r="N93" i="12"/>
  <c r="O93" i="12"/>
  <c r="Q93" i="12"/>
  <c r="F94" i="12"/>
  <c r="N94" i="12"/>
  <c r="D95" i="12"/>
  <c r="E95" i="12"/>
  <c r="F95" i="12"/>
  <c r="G95" i="12"/>
  <c r="H95" i="12"/>
  <c r="I95" i="12"/>
  <c r="J95" i="12"/>
  <c r="K95" i="12"/>
  <c r="L95" i="12"/>
  <c r="M95" i="12"/>
  <c r="N95" i="12"/>
  <c r="O95" i="12"/>
  <c r="Q95" i="12"/>
  <c r="D96" i="12"/>
  <c r="E96" i="12"/>
  <c r="F96" i="12"/>
  <c r="G96" i="12"/>
  <c r="H96" i="12"/>
  <c r="I96" i="12"/>
  <c r="J96" i="12"/>
  <c r="K96" i="12"/>
  <c r="L96" i="12"/>
  <c r="M96" i="12"/>
  <c r="N96" i="12"/>
  <c r="O96" i="12"/>
  <c r="Q96" i="12"/>
  <c r="D97" i="12"/>
  <c r="E97" i="12"/>
  <c r="F97" i="12"/>
  <c r="G97" i="12"/>
  <c r="H97" i="12"/>
  <c r="I97" i="12"/>
  <c r="J97" i="12"/>
  <c r="K97" i="12"/>
  <c r="L97" i="12"/>
  <c r="M97" i="12"/>
  <c r="N97" i="12"/>
  <c r="O97" i="12"/>
  <c r="Q97" i="12"/>
  <c r="F98" i="12"/>
  <c r="J98" i="12"/>
  <c r="N98" i="12"/>
  <c r="D99" i="12"/>
  <c r="E99" i="12"/>
  <c r="F99" i="12"/>
  <c r="G99" i="12"/>
  <c r="H99" i="12"/>
  <c r="I99" i="12"/>
  <c r="J99" i="12"/>
  <c r="K99" i="12"/>
  <c r="L99" i="12"/>
  <c r="M99" i="12"/>
  <c r="N99" i="12"/>
  <c r="O99" i="12"/>
  <c r="Q99" i="12"/>
  <c r="D100" i="12"/>
  <c r="E100" i="12"/>
  <c r="F100" i="12"/>
  <c r="G100" i="12"/>
  <c r="H100" i="12"/>
  <c r="I100" i="12"/>
  <c r="J100" i="12"/>
  <c r="K100" i="12"/>
  <c r="L100" i="12"/>
  <c r="M100" i="12"/>
  <c r="N100" i="12"/>
  <c r="O100" i="12"/>
  <c r="Q100" i="12"/>
  <c r="D101" i="12"/>
  <c r="E101" i="12"/>
  <c r="F101" i="12"/>
  <c r="G101" i="12"/>
  <c r="H101" i="12"/>
  <c r="I101" i="12"/>
  <c r="J101" i="12"/>
  <c r="K101" i="12"/>
  <c r="L101" i="12"/>
  <c r="M101" i="12"/>
  <c r="N101" i="12"/>
  <c r="O101" i="12"/>
  <c r="Q101" i="12"/>
  <c r="G102" i="12"/>
  <c r="K102" i="12"/>
  <c r="O102" i="12"/>
  <c r="D103" i="12"/>
  <c r="E103" i="12"/>
  <c r="F103" i="12"/>
  <c r="G103" i="12"/>
  <c r="H103" i="12"/>
  <c r="I103" i="12"/>
  <c r="J103" i="12"/>
  <c r="K103" i="12"/>
  <c r="L103" i="12"/>
  <c r="M103" i="12"/>
  <c r="N103" i="12"/>
  <c r="O103" i="12"/>
  <c r="Q103" i="12"/>
  <c r="D104" i="12"/>
  <c r="E104" i="12"/>
  <c r="F104" i="12"/>
  <c r="G104" i="12"/>
  <c r="H104" i="12"/>
  <c r="I104" i="12"/>
  <c r="J104" i="12"/>
  <c r="K104" i="12"/>
  <c r="L104" i="12"/>
  <c r="M104" i="12"/>
  <c r="N104" i="12"/>
  <c r="O104" i="12"/>
  <c r="Q104" i="12"/>
  <c r="D105" i="12"/>
  <c r="E105" i="12"/>
  <c r="F105" i="12"/>
  <c r="G105" i="12"/>
  <c r="H105" i="12"/>
  <c r="I105" i="12"/>
  <c r="J105" i="12"/>
  <c r="K105" i="12"/>
  <c r="L105" i="12"/>
  <c r="M105" i="12"/>
  <c r="N105" i="12"/>
  <c r="O105" i="12"/>
  <c r="Q105" i="12"/>
  <c r="D106" i="12"/>
  <c r="F106" i="12"/>
  <c r="H106" i="12"/>
  <c r="J106" i="12"/>
  <c r="L106" i="12"/>
  <c r="N106" i="12"/>
  <c r="Q106" i="12"/>
  <c r="D107" i="12"/>
  <c r="E107" i="12"/>
  <c r="F107" i="12"/>
  <c r="G107" i="12"/>
  <c r="H107" i="12"/>
  <c r="I107" i="12"/>
  <c r="J107" i="12"/>
  <c r="K107" i="12"/>
  <c r="L107" i="12"/>
  <c r="M107" i="12"/>
  <c r="N107" i="12"/>
  <c r="O107" i="12"/>
  <c r="Q107" i="12"/>
  <c r="D108" i="12"/>
  <c r="E108" i="12"/>
  <c r="F108" i="12"/>
  <c r="G108" i="12"/>
  <c r="H108" i="12"/>
  <c r="I108" i="12"/>
  <c r="J108" i="12"/>
  <c r="K108" i="12"/>
  <c r="L108" i="12"/>
  <c r="M108" i="12"/>
  <c r="N108" i="12"/>
  <c r="O108" i="12"/>
  <c r="Q108" i="12"/>
  <c r="D109" i="12"/>
  <c r="E109" i="12"/>
  <c r="F109" i="12"/>
  <c r="G109" i="12"/>
  <c r="H109" i="12"/>
  <c r="I109" i="12"/>
  <c r="J109" i="12"/>
  <c r="K109" i="12"/>
  <c r="L109" i="12"/>
  <c r="M109" i="12"/>
  <c r="N109" i="12"/>
  <c r="O109" i="12"/>
  <c r="Q109" i="12"/>
  <c r="J111" i="12"/>
  <c r="E112" i="12"/>
  <c r="F112" i="12"/>
  <c r="I112" i="12"/>
  <c r="J112" i="12"/>
  <c r="M112" i="12"/>
  <c r="N112" i="12"/>
  <c r="D113" i="12"/>
  <c r="E113" i="12"/>
  <c r="F113" i="12"/>
  <c r="G113" i="12"/>
  <c r="H113" i="12"/>
  <c r="I113" i="12"/>
  <c r="J113" i="12"/>
  <c r="K113" i="12"/>
  <c r="L113" i="12"/>
  <c r="M113" i="12"/>
  <c r="N113" i="12"/>
  <c r="O113" i="12"/>
  <c r="Q113" i="12"/>
  <c r="D114" i="12"/>
  <c r="H114" i="12"/>
  <c r="L114" i="12"/>
  <c r="Q114" i="12"/>
  <c r="E18" i="12"/>
  <c r="F18" i="12"/>
  <c r="G18" i="12"/>
  <c r="H18" i="12"/>
  <c r="I18" i="12"/>
  <c r="J18" i="12"/>
  <c r="K18" i="12"/>
  <c r="L18" i="12"/>
  <c r="M18" i="12"/>
  <c r="N18" i="12"/>
  <c r="O18" i="12"/>
  <c r="Q18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" i="12"/>
  <c r="Q196" i="12"/>
  <c r="O196" i="12"/>
  <c r="N196" i="12"/>
  <c r="M196" i="12"/>
  <c r="L196" i="12"/>
  <c r="K196" i="12"/>
  <c r="J196" i="12"/>
  <c r="I196" i="12"/>
  <c r="H196" i="12"/>
  <c r="G196" i="12"/>
  <c r="F196" i="12"/>
  <c r="E196" i="12"/>
  <c r="Q195" i="12"/>
  <c r="O195" i="12"/>
  <c r="N195" i="12"/>
  <c r="M195" i="12"/>
  <c r="L195" i="12"/>
  <c r="K195" i="12"/>
  <c r="J195" i="12"/>
  <c r="I195" i="12"/>
  <c r="H195" i="12"/>
  <c r="G195" i="12"/>
  <c r="F195" i="12"/>
  <c r="E195" i="12"/>
  <c r="Q194" i="12"/>
  <c r="O194" i="12"/>
  <c r="N194" i="12"/>
  <c r="M194" i="12"/>
  <c r="L194" i="12"/>
  <c r="K194" i="12"/>
  <c r="J194" i="12"/>
  <c r="I194" i="12"/>
  <c r="H194" i="12"/>
  <c r="G194" i="12"/>
  <c r="F194" i="12"/>
  <c r="E194" i="12"/>
  <c r="Q193" i="12"/>
  <c r="O193" i="12"/>
  <c r="N193" i="12"/>
  <c r="M193" i="12"/>
  <c r="L193" i="12"/>
  <c r="K193" i="12"/>
  <c r="J193" i="12"/>
  <c r="I193" i="12"/>
  <c r="H193" i="12"/>
  <c r="G193" i="12"/>
  <c r="F193" i="12"/>
  <c r="E193" i="12"/>
  <c r="Q192" i="12"/>
  <c r="O192" i="12"/>
  <c r="N192" i="12"/>
  <c r="M192" i="12"/>
  <c r="L192" i="12"/>
  <c r="K192" i="12"/>
  <c r="J192" i="12"/>
  <c r="I192" i="12"/>
  <c r="H192" i="12"/>
  <c r="G192" i="12"/>
  <c r="F192" i="12"/>
  <c r="E192" i="12"/>
  <c r="Q191" i="12"/>
  <c r="O191" i="12"/>
  <c r="N191" i="12"/>
  <c r="M191" i="12"/>
  <c r="L191" i="12"/>
  <c r="K191" i="12"/>
  <c r="J191" i="12"/>
  <c r="I191" i="12"/>
  <c r="H191" i="12"/>
  <c r="G191" i="12"/>
  <c r="F191" i="12"/>
  <c r="E191" i="12"/>
  <c r="Q190" i="12"/>
  <c r="O190" i="12"/>
  <c r="N190" i="12"/>
  <c r="M190" i="12"/>
  <c r="L190" i="12"/>
  <c r="K190" i="12"/>
  <c r="J190" i="12"/>
  <c r="I190" i="12"/>
  <c r="H190" i="12"/>
  <c r="G190" i="12"/>
  <c r="F190" i="12"/>
  <c r="E190" i="12"/>
  <c r="Q189" i="12"/>
  <c r="O189" i="12"/>
  <c r="N189" i="12"/>
  <c r="M189" i="12"/>
  <c r="L189" i="12"/>
  <c r="K189" i="12"/>
  <c r="J189" i="12"/>
  <c r="I189" i="12"/>
  <c r="H189" i="12"/>
  <c r="G189" i="12"/>
  <c r="F189" i="12"/>
  <c r="E189" i="12"/>
  <c r="Q188" i="12"/>
  <c r="O188" i="12"/>
  <c r="N188" i="12"/>
  <c r="M188" i="12"/>
  <c r="L188" i="12"/>
  <c r="K188" i="12"/>
  <c r="J188" i="12"/>
  <c r="I188" i="12"/>
  <c r="H188" i="12"/>
  <c r="G188" i="12"/>
  <c r="F188" i="12"/>
  <c r="E188" i="12"/>
  <c r="Q187" i="12"/>
  <c r="O187" i="12"/>
  <c r="N187" i="12"/>
  <c r="M187" i="12"/>
  <c r="L187" i="12"/>
  <c r="K187" i="12"/>
  <c r="J187" i="12"/>
  <c r="I187" i="12"/>
  <c r="H187" i="12"/>
  <c r="G187" i="12"/>
  <c r="F187" i="12"/>
  <c r="E187" i="12"/>
  <c r="Q186" i="12"/>
  <c r="O186" i="12"/>
  <c r="N186" i="12"/>
  <c r="M186" i="12"/>
  <c r="L186" i="12"/>
  <c r="K186" i="12"/>
  <c r="J186" i="12"/>
  <c r="I186" i="12"/>
  <c r="H186" i="12"/>
  <c r="G186" i="12"/>
  <c r="F186" i="12"/>
  <c r="E186" i="12"/>
  <c r="Q185" i="12"/>
  <c r="O185" i="12"/>
  <c r="N185" i="12"/>
  <c r="M185" i="12"/>
  <c r="L185" i="12"/>
  <c r="K185" i="12"/>
  <c r="J185" i="12"/>
  <c r="I185" i="12"/>
  <c r="H185" i="12"/>
  <c r="G185" i="12"/>
  <c r="F185" i="12"/>
  <c r="E185" i="12"/>
  <c r="E114" i="12"/>
  <c r="G112" i="12"/>
  <c r="D102" i="12" l="1"/>
  <c r="H102" i="12"/>
  <c r="L102" i="12"/>
  <c r="Q102" i="12"/>
  <c r="E102" i="12"/>
  <c r="I102" i="12"/>
  <c r="M102" i="12"/>
  <c r="D98" i="12"/>
  <c r="H98" i="12"/>
  <c r="L98" i="12"/>
  <c r="Q98" i="12"/>
  <c r="E98" i="12"/>
  <c r="I98" i="12"/>
  <c r="M98" i="12"/>
  <c r="G94" i="12"/>
  <c r="K94" i="12"/>
  <c r="O94" i="12"/>
  <c r="D94" i="12"/>
  <c r="H94" i="12"/>
  <c r="L94" i="12"/>
  <c r="Q94" i="12"/>
  <c r="E94" i="12"/>
  <c r="I94" i="12"/>
  <c r="M94" i="12"/>
  <c r="G90" i="12"/>
  <c r="K90" i="12"/>
  <c r="O90" i="12"/>
  <c r="D90" i="12"/>
  <c r="H90" i="12"/>
  <c r="L90" i="12"/>
  <c r="Q90" i="12"/>
  <c r="E90" i="12"/>
  <c r="I90" i="12"/>
  <c r="M90" i="12"/>
  <c r="G86" i="12"/>
  <c r="K86" i="12"/>
  <c r="O86" i="12"/>
  <c r="D86" i="12"/>
  <c r="H86" i="12"/>
  <c r="L86" i="12"/>
  <c r="Q86" i="12"/>
  <c r="E86" i="12"/>
  <c r="I86" i="12"/>
  <c r="M86" i="12"/>
  <c r="G82" i="12"/>
  <c r="K82" i="12"/>
  <c r="O82" i="12"/>
  <c r="D82" i="12"/>
  <c r="H82" i="12"/>
  <c r="L82" i="12"/>
  <c r="Q82" i="12"/>
  <c r="E82" i="12"/>
  <c r="I82" i="12"/>
  <c r="M82" i="12"/>
  <c r="G78" i="12"/>
  <c r="K78" i="12"/>
  <c r="O78" i="12"/>
  <c r="D78" i="12"/>
  <c r="H78" i="12"/>
  <c r="L78" i="12"/>
  <c r="Q78" i="12"/>
  <c r="E78" i="12"/>
  <c r="I78" i="12"/>
  <c r="M78" i="12"/>
  <c r="G74" i="12"/>
  <c r="K74" i="12"/>
  <c r="O74" i="12"/>
  <c r="D74" i="12"/>
  <c r="H74" i="12"/>
  <c r="L74" i="12"/>
  <c r="Q74" i="12"/>
  <c r="E74" i="12"/>
  <c r="I74" i="12"/>
  <c r="M74" i="12"/>
  <c r="G70" i="12"/>
  <c r="K70" i="12"/>
  <c r="O70" i="12"/>
  <c r="D70" i="12"/>
  <c r="H70" i="12"/>
  <c r="L70" i="12"/>
  <c r="Q70" i="12"/>
  <c r="E70" i="12"/>
  <c r="I70" i="12"/>
  <c r="M70" i="12"/>
  <c r="G66" i="12"/>
  <c r="K66" i="12"/>
  <c r="O66" i="12"/>
  <c r="D66" i="12"/>
  <c r="H66" i="12"/>
  <c r="L66" i="12"/>
  <c r="Q66" i="12"/>
  <c r="E66" i="12"/>
  <c r="I66" i="12"/>
  <c r="M66" i="12"/>
  <c r="G62" i="12"/>
  <c r="K62" i="12"/>
  <c r="O62" i="12"/>
  <c r="D62" i="12"/>
  <c r="H62" i="12"/>
  <c r="L62" i="12"/>
  <c r="Q62" i="12"/>
  <c r="E62" i="12"/>
  <c r="I62" i="12"/>
  <c r="M62" i="12"/>
  <c r="G58" i="12"/>
  <c r="K58" i="12"/>
  <c r="O58" i="12"/>
  <c r="D58" i="12"/>
  <c r="H58" i="12"/>
  <c r="L58" i="12"/>
  <c r="Q58" i="12"/>
  <c r="E58" i="12"/>
  <c r="I58" i="12"/>
  <c r="M58" i="12"/>
  <c r="G54" i="12"/>
  <c r="K54" i="12"/>
  <c r="O54" i="12"/>
  <c r="D54" i="12"/>
  <c r="H54" i="12"/>
  <c r="L54" i="12"/>
  <c r="Q54" i="12"/>
  <c r="E54" i="12"/>
  <c r="I54" i="12"/>
  <c r="M54" i="12"/>
  <c r="G50" i="12"/>
  <c r="K50" i="12"/>
  <c r="O50" i="12"/>
  <c r="D50" i="12"/>
  <c r="H50" i="12"/>
  <c r="L50" i="12"/>
  <c r="Q50" i="12"/>
  <c r="E50" i="12"/>
  <c r="I50" i="12"/>
  <c r="M50" i="12"/>
  <c r="G46" i="12"/>
  <c r="K46" i="12"/>
  <c r="O46" i="12"/>
  <c r="D46" i="12"/>
  <c r="H46" i="12"/>
  <c r="L46" i="12"/>
  <c r="Q46" i="12"/>
  <c r="E46" i="12"/>
  <c r="I46" i="12"/>
  <c r="M46" i="12"/>
  <c r="G42" i="12"/>
  <c r="K42" i="12"/>
  <c r="O42" i="12"/>
  <c r="D42" i="12"/>
  <c r="H42" i="12"/>
  <c r="L42" i="12"/>
  <c r="Q42" i="12"/>
  <c r="E42" i="12"/>
  <c r="I42" i="12"/>
  <c r="M42" i="12"/>
  <c r="G38" i="12"/>
  <c r="K38" i="12"/>
  <c r="O38" i="12"/>
  <c r="D38" i="12"/>
  <c r="H38" i="12"/>
  <c r="L38" i="12"/>
  <c r="Q38" i="12"/>
  <c r="E38" i="12"/>
  <c r="I38" i="12"/>
  <c r="M38" i="12"/>
  <c r="G34" i="12"/>
  <c r="K34" i="12"/>
  <c r="O34" i="12"/>
  <c r="D34" i="12"/>
  <c r="H34" i="12"/>
  <c r="L34" i="12"/>
  <c r="Q34" i="12"/>
  <c r="E34" i="12"/>
  <c r="I34" i="12"/>
  <c r="M34" i="12"/>
  <c r="G30" i="12"/>
  <c r="K30" i="12"/>
  <c r="O30" i="12"/>
  <c r="D30" i="12"/>
  <c r="H30" i="12"/>
  <c r="L30" i="12"/>
  <c r="Q30" i="12"/>
  <c r="E30" i="12"/>
  <c r="I30" i="12"/>
  <c r="M30" i="12"/>
  <c r="G26" i="12"/>
  <c r="K26" i="12"/>
  <c r="O26" i="12"/>
  <c r="D26" i="12"/>
  <c r="H26" i="12"/>
  <c r="L26" i="12"/>
  <c r="Q26" i="12"/>
  <c r="E26" i="12"/>
  <c r="I26" i="12"/>
  <c r="M26" i="12"/>
  <c r="G22" i="12"/>
  <c r="K22" i="12"/>
  <c r="O22" i="12"/>
  <c r="D22" i="12"/>
  <c r="H22" i="12"/>
  <c r="L22" i="12"/>
  <c r="Q22" i="12"/>
  <c r="E22" i="12"/>
  <c r="I22" i="12"/>
  <c r="M22" i="12"/>
  <c r="K114" i="12"/>
  <c r="O106" i="12"/>
  <c r="K106" i="12"/>
  <c r="G106" i="12"/>
  <c r="N102" i="12"/>
  <c r="F102" i="12"/>
  <c r="O98" i="12"/>
  <c r="G98" i="12"/>
  <c r="J90" i="12"/>
  <c r="J82" i="12"/>
  <c r="J74" i="12"/>
  <c r="J66" i="12"/>
  <c r="J58" i="12"/>
  <c r="J50" i="12"/>
  <c r="J42" i="12"/>
  <c r="J34" i="12"/>
  <c r="J26" i="12"/>
  <c r="F74" i="12"/>
  <c r="N70" i="12"/>
  <c r="F66" i="12"/>
  <c r="N62" i="12"/>
  <c r="F58" i="12"/>
  <c r="N54" i="12"/>
  <c r="F50" i="12"/>
  <c r="N46" i="12"/>
  <c r="F42" i="12"/>
  <c r="N38" i="12"/>
  <c r="F34" i="12"/>
  <c r="N30" i="12"/>
  <c r="F26" i="12"/>
  <c r="N22" i="12"/>
  <c r="F82" i="12"/>
  <c r="N78" i="12"/>
  <c r="O114" i="12"/>
  <c r="M106" i="12"/>
  <c r="I106" i="12"/>
  <c r="J102" i="12"/>
  <c r="K98" i="12"/>
  <c r="J94" i="12"/>
  <c r="J86" i="12"/>
  <c r="J78" i="12"/>
  <c r="J70" i="12"/>
  <c r="J62" i="12"/>
  <c r="J54" i="12"/>
  <c r="J46" i="12"/>
  <c r="J38" i="12"/>
  <c r="J30" i="12"/>
  <c r="J22" i="12"/>
  <c r="D115" i="12"/>
  <c r="O111" i="12"/>
  <c r="G111" i="12"/>
  <c r="D111" i="12"/>
  <c r="N111" i="12"/>
  <c r="F111" i="12"/>
  <c r="H110" i="12"/>
  <c r="D110" i="12"/>
  <c r="Q110" i="12"/>
  <c r="L110" i="12"/>
  <c r="K110" i="12"/>
  <c r="N114" i="12"/>
  <c r="J114" i="12"/>
  <c r="F114" i="12"/>
  <c r="Q112" i="12"/>
  <c r="L112" i="12"/>
  <c r="H112" i="12"/>
  <c r="D112" i="12"/>
  <c r="M111" i="12"/>
  <c r="I111" i="12"/>
  <c r="E111" i="12"/>
  <c r="N110" i="12"/>
  <c r="J110" i="12"/>
  <c r="F110" i="12"/>
  <c r="O110" i="12"/>
  <c r="G110" i="12"/>
  <c r="M114" i="12"/>
  <c r="I114" i="12"/>
  <c r="O112" i="12"/>
  <c r="K112" i="12"/>
  <c r="Q111" i="12"/>
  <c r="L111" i="12"/>
  <c r="H111" i="12"/>
  <c r="M110" i="12"/>
  <c r="I110" i="12"/>
  <c r="D74" i="10" l="1"/>
  <c r="D73" i="10" l="1"/>
  <c r="D72" i="10"/>
  <c r="D71" i="10"/>
  <c r="D70" i="10" l="1"/>
  <c r="D69" i="10" l="1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O115" i="9" l="1"/>
  <c r="D76" i="10" s="1"/>
  <c r="Q116" i="12"/>
</calcChain>
</file>

<file path=xl/sharedStrings.xml><?xml version="1.0" encoding="utf-8"?>
<sst xmlns="http://schemas.openxmlformats.org/spreadsheetml/2006/main" count="567" uniqueCount="227">
  <si>
    <t>Index of Industrial Production (formal acvtivity)</t>
  </si>
  <si>
    <t>B</t>
  </si>
  <si>
    <t>CA</t>
  </si>
  <si>
    <t>CB</t>
  </si>
  <si>
    <t>CC</t>
  </si>
  <si>
    <t>CD</t>
  </si>
  <si>
    <t>CE</t>
  </si>
  <si>
    <t>CF</t>
  </si>
  <si>
    <t>CG</t>
  </si>
  <si>
    <t>CH</t>
  </si>
  <si>
    <t>C</t>
  </si>
  <si>
    <t>D</t>
  </si>
  <si>
    <t>E</t>
  </si>
  <si>
    <t>Mining &amp; quarrying</t>
  </si>
  <si>
    <t>Manufacturing of food</t>
  </si>
  <si>
    <t>Manufacturing of beverages &amp; tobacco</t>
  </si>
  <si>
    <t>Manufacturing of textiles, clothing &amp; leather goods</t>
  </si>
  <si>
    <t>Manufacturing of wood &amp; paper; printing</t>
  </si>
  <si>
    <t>Manufacturing of chemicals, rubber &amp; plastic products</t>
  </si>
  <si>
    <t>Manufacturing of non-metalic mineral products</t>
  </si>
  <si>
    <t>Manufacturing of metal products, machinery &amp; equipment</t>
  </si>
  <si>
    <t xml:space="preserve">Furniture &amp; other manufacturing </t>
  </si>
  <si>
    <t>Manufacturing Total</t>
  </si>
  <si>
    <t>Electricity</t>
  </si>
  <si>
    <t>Water &amp; waste management</t>
  </si>
  <si>
    <t>Jan 2011</t>
  </si>
  <si>
    <t>Feb 2011</t>
  </si>
  <si>
    <t>Mar 2011</t>
  </si>
  <si>
    <t>Apr 2011</t>
  </si>
  <si>
    <t>May 2011</t>
  </si>
  <si>
    <t>Jun 2011</t>
  </si>
  <si>
    <t>Jul 2011</t>
  </si>
  <si>
    <t>Aug 2011</t>
  </si>
  <si>
    <t>Sep 2011</t>
  </si>
  <si>
    <t>Oct 2011</t>
  </si>
  <si>
    <t>Nov 2011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</si>
  <si>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</si>
  <si>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</si>
  <si>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</si>
  <si>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</si>
  <si>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</si>
  <si>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</si>
  <si>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</si>
  <si>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</si>
  <si>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</si>
  <si>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</si>
  <si>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</si>
  <si>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</si>
  <si>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</si>
  <si>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</si>
  <si>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</si>
  <si>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</si>
  <si>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</si>
  <si>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</si>
  <si>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</si>
  <si>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</si>
  <si>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</si>
  <si>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</si>
  <si>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</si>
  <si>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</si>
  <si>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Dec 2013</t>
  </si>
  <si>
    <t>Jan 2014</t>
  </si>
  <si>
    <t>Feb 2014</t>
  </si>
  <si>
    <t>Mar 2014</t>
  </si>
  <si>
    <t>Apr 2014</t>
  </si>
  <si>
    <t>May 2014</t>
  </si>
  <si>
    <t>Jun 2014</t>
  </si>
  <si>
    <t>Jul 2014</t>
  </si>
  <si>
    <t>Aug 2014</t>
  </si>
  <si>
    <t>Sep 2014</t>
  </si>
  <si>
    <t>Oct 2014</t>
  </si>
  <si>
    <t>Nov 2014</t>
  </si>
  <si>
    <t>Dec 2014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</si>
  <si>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</si>
  <si>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</si>
  <si>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</si>
  <si>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</si>
  <si>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</si>
  <si>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</si>
  <si>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</si>
  <si>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</si>
  <si>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</si>
  <si>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</si>
  <si>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</si>
  <si>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</si>
  <si>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</si>
  <si>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</si>
  <si>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</si>
  <si>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</si>
  <si>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</si>
  <si>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</si>
  <si>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</si>
  <si>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</si>
  <si>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</si>
  <si>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</si>
  <si>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</si>
  <si>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</si>
  <si>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</si>
  <si>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</si>
  <si>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</si>
  <si>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</si>
  <si>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</si>
  <si>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</si>
  <si>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</si>
  <si>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</si>
  <si>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</si>
  <si>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</si>
  <si>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</si>
  <si>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</si>
  <si>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</si>
  <si>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</si>
  <si>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</si>
  <si>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</si>
  <si>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</si>
  <si>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</si>
  <si>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</si>
  <si>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</si>
  <si>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</si>
  <si>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</si>
  <si>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</si>
  <si>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</si>
  <si>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</si>
  <si>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</si>
  <si>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</si>
  <si>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</si>
  <si>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/>
  </si>
  <si>
    <t>Gross Value Added (RWF, billions)</t>
  </si>
  <si>
    <t xml:space="preserve">Percentage of total GVA </t>
  </si>
  <si>
    <t>Total</t>
  </si>
  <si>
    <t>Level</t>
  </si>
  <si>
    <t>Code</t>
  </si>
  <si>
    <t>Code1</t>
  </si>
  <si>
    <t>Desc.</t>
  </si>
  <si>
    <t>R</t>
  </si>
  <si>
    <t>RB</t>
  </si>
  <si>
    <t>Mining and quarrying</t>
  </si>
  <si>
    <t>RC</t>
  </si>
  <si>
    <t>RC10</t>
  </si>
  <si>
    <t>Manufacture of food products</t>
  </si>
  <si>
    <t>RC11</t>
  </si>
  <si>
    <t>Manufacture of beverages</t>
  </si>
  <si>
    <t>RC12</t>
  </si>
  <si>
    <t>Manufacture of tobacco products</t>
  </si>
  <si>
    <t>RC13</t>
  </si>
  <si>
    <t>Manufacture of textiles</t>
  </si>
  <si>
    <t>RC15</t>
  </si>
  <si>
    <t>Manufacture of leather and related products</t>
  </si>
  <si>
    <t>RC16</t>
  </si>
  <si>
    <t>RC17</t>
  </si>
  <si>
    <t>Manufacture of paper and paper products</t>
  </si>
  <si>
    <t>RC18</t>
  </si>
  <si>
    <t>Printing and reproduction of recorded media</t>
  </si>
  <si>
    <t>RC20</t>
  </si>
  <si>
    <t>Manufacture of chemicals and chemical products</t>
  </si>
  <si>
    <t>RC21</t>
  </si>
  <si>
    <t>Manufacture of pharmaceuticals, medicinal chemical and botanical products</t>
  </si>
  <si>
    <t>RC22</t>
  </si>
  <si>
    <t>Manufacture of rubber and plastics products</t>
  </si>
  <si>
    <t>RC23</t>
  </si>
  <si>
    <t>Manufacture of other non-metallic mineral products</t>
  </si>
  <si>
    <t>RC25</t>
  </si>
  <si>
    <t>Manufacture of fabricated metal products, except machinery and equipment</t>
  </si>
  <si>
    <t>RC27</t>
  </si>
  <si>
    <t>Manufacture of electrical equipment</t>
  </si>
  <si>
    <t>RC31</t>
  </si>
  <si>
    <t>Manufacture of furniture</t>
  </si>
  <si>
    <t>RD</t>
  </si>
  <si>
    <t>RD35</t>
  </si>
  <si>
    <t>Electricity, gas, steam and air conditioning supply</t>
  </si>
  <si>
    <t>RE</t>
  </si>
  <si>
    <t>RE36</t>
  </si>
  <si>
    <t>Water collection, treatment and supply</t>
  </si>
  <si>
    <t>ISIC Rev.4 (here R stands for Rwanda)</t>
  </si>
  <si>
    <t>Activity</t>
  </si>
  <si>
    <t>RC14</t>
  </si>
  <si>
    <t>Manufacture of wearing apparel</t>
  </si>
  <si>
    <t>RC19</t>
  </si>
  <si>
    <t>Manufacture of coke and refined petroleum products</t>
  </si>
  <si>
    <t>RC24</t>
  </si>
  <si>
    <t>Manufacture of basic metals</t>
  </si>
  <si>
    <t>RC26</t>
  </si>
  <si>
    <t>Manufacture of computer, electronic and optical products</t>
  </si>
  <si>
    <t>RC28</t>
  </si>
  <si>
    <t>Manufacture of machinery and equipment n.e.c.</t>
  </si>
  <si>
    <t>RC29</t>
  </si>
  <si>
    <t>Manufacture of motor vehicles, trailers and semi-trailers</t>
  </si>
  <si>
    <t>RC30</t>
  </si>
  <si>
    <t>Manufacture of other transport equipment</t>
  </si>
  <si>
    <t>RC32</t>
  </si>
  <si>
    <t>Other manufacturing</t>
  </si>
  <si>
    <t>RC33</t>
  </si>
  <si>
    <t>Repair and installation of machinery and equipment</t>
  </si>
  <si>
    <t>Manufacture of wood and of products of wood and cork, except furniture; 
manufacture of articles of straw and plaiting materials</t>
  </si>
  <si>
    <t>RCPA</t>
  </si>
  <si>
    <t>RCPA (Rwanda Classification of Products by Activity)</t>
  </si>
  <si>
    <t>May 2019</t>
  </si>
  <si>
    <t>Jun 2019</t>
  </si>
  <si>
    <t>Jul 2019</t>
  </si>
  <si>
    <t>Aug 2019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</si>
  <si>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</si>
  <si>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</si>
  <si>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</si>
  <si>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</si>
  <si>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</si>
  <si>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</si>
  <si>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</si>
  <si>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</si>
  <si>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</si>
  <si>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</si>
  <si>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</si>
  <si>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</si>
  <si>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</si>
  <si>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average</t>
  </si>
  <si>
    <t>Sep 2019</t>
  </si>
  <si>
    <t>Oct 2019</t>
  </si>
  <si>
    <t>Dec 2019</t>
  </si>
  <si>
    <t>Nov 2019</t>
  </si>
  <si>
    <t>Jan 2020</t>
  </si>
  <si>
    <t>Table 1: Index Industrial Production, formal activity, 2017=100</t>
  </si>
  <si>
    <t xml:space="preserve">Table 2: Index Industrial Production, formal activity, 2017=100, percentage change on same month in previous year </t>
  </si>
  <si>
    <t>Feb 2020</t>
  </si>
  <si>
    <t>Gross Valued Added in the formal sector in 2017</t>
  </si>
  <si>
    <t>Link Year</t>
  </si>
  <si>
    <t>Note that the series from this point forward will be based on the new weights.  For years before this year, the growth rates of the old series will be preserved</t>
  </si>
  <si>
    <t>Linking factors</t>
  </si>
  <si>
    <t>Table 3: Index Industrial Production, formal activity, 2017=100, annual average</t>
  </si>
  <si>
    <t>Mar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</si>
</sst>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409]mmmm\ d\,\ yyyy;@"/>
    <numFmt numFmtId="165" formatCode="0.0"/>
    <numFmt numFmtId="166" formatCode="0.0%"/>
    <numFmt numFmtId="167" formatCode="_-* #,##0.00_-;\-* #,##0.00_-;_-* &quot;-&quot;??_-;_-@_-"/>
    <numFmt numFmtId="168" formatCode="[$-409]mmm\-yy;@"/>
    <numFmt numFmtId="169" formatCode="#,##0.0"/>
    <numFmt numFmtId="170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4"/>
      <color theme="1"/>
      <name val="Bahnschrift"/>
      <family val="2"/>
    </font>
    <font>
      <i/>
      <sz val="11"/>
      <color theme="1"/>
      <name val="Bahnschrift"/>
      <family val="2"/>
    </font>
    <font>
      <b/>
      <i/>
      <sz val="11"/>
      <color theme="1"/>
      <name val="Bahnschrift"/>
      <family val="2"/>
    </font>
    <font>
      <b/>
      <sz val="11"/>
      <color theme="1"/>
      <name val="Bahnschrift"/>
      <family val="2"/>
    </font>
    <font>
      <sz val="11"/>
      <color rgb="FF000000"/>
      <name val="Bahnschrift"/>
      <family val="2"/>
    </font>
    <font>
      <sz val="11"/>
      <color theme="2" tint="-0.249977111117893"/>
      <name val="Bahnschrift"/>
      <family val="2"/>
    </font>
    <font>
      <i/>
      <sz val="11"/>
      <color theme="2" tint="-0.249977111117893"/>
      <name val="Bahnschrift"/>
      <family val="2"/>
    </font>
    <font>
      <sz val="8"/>
      <color theme="1"/>
      <name val="Bahnschrif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167" fontId="1" fillId="0" borderId="0" applyFont="0" applyFill="0" applyBorder="0" applyAlignment="0" applyProtection="0"/>
  </cellStyleXfs>
  <cellXfs count="55">
    <xf numFmtId="0" fontId="0" fillId="0" borderId="0" xfId="0"/>
    <xf numFmtId="164" fontId="2" fillId="2" borderId="0" xfId="2" applyFont="1" applyFill="1"/>
    <xf numFmtId="164" fontId="3" fillId="2" borderId="0" xfId="2" applyFont="1" applyFill="1"/>
    <xf numFmtId="1" fontId="2" fillId="2" borderId="0" xfId="2" applyNumberFormat="1" applyFont="1" applyFill="1"/>
    <xf numFmtId="1" fontId="4" fillId="2" borderId="0" xfId="2" applyNumberFormat="1" applyFont="1" applyFill="1" applyAlignment="1">
      <alignment wrapText="1"/>
    </xf>
    <xf numFmtId="1" fontId="4" fillId="2" borderId="0" xfId="2" applyNumberFormat="1" applyFont="1" applyFill="1"/>
    <xf numFmtId="1" fontId="4" fillId="2" borderId="0" xfId="2" applyNumberFormat="1" applyFont="1" applyFill="1" applyAlignment="1">
      <alignment horizontal="center" wrapText="1"/>
    </xf>
    <xf numFmtId="1" fontId="5" fillId="2" borderId="0" xfId="2" applyNumberFormat="1" applyFont="1" applyFill="1" applyAlignment="1">
      <alignment horizontal="center" wrapText="1"/>
    </xf>
    <xf numFmtId="164" fontId="6" fillId="2" borderId="0" xfId="2" applyFont="1" applyFill="1"/>
    <xf numFmtId="17" fontId="2" fillId="2" borderId="0" xfId="2" applyNumberFormat="1" applyFont="1" applyFill="1"/>
    <xf numFmtId="9" fontId="2" fillId="2" borderId="0" xfId="1" applyFont="1" applyFill="1"/>
    <xf numFmtId="9" fontId="6" fillId="2" borderId="0" xfId="1" applyFont="1" applyFill="1"/>
    <xf numFmtId="166" fontId="6" fillId="2" borderId="0" xfId="1" applyNumberFormat="1" applyFont="1" applyFill="1"/>
    <xf numFmtId="166" fontId="2" fillId="2" borderId="0" xfId="1" applyNumberFormat="1" applyFont="1" applyFill="1"/>
    <xf numFmtId="1" fontId="3" fillId="2" borderId="0" xfId="2" applyNumberFormat="1" applyFont="1" applyFill="1"/>
    <xf numFmtId="0" fontId="2" fillId="0" borderId="0" xfId="0" applyFont="1" applyAlignment="1">
      <alignment vertical="center"/>
    </xf>
    <xf numFmtId="1" fontId="4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 wrapText="1"/>
    </xf>
    <xf numFmtId="1" fontId="6" fillId="2" borderId="0" xfId="2" applyNumberFormat="1" applyFont="1" applyFill="1" applyAlignment="1">
      <alignment horizontal="center" wrapText="1"/>
    </xf>
    <xf numFmtId="165" fontId="6" fillId="2" borderId="0" xfId="2" applyNumberFormat="1" applyFont="1" applyFill="1"/>
    <xf numFmtId="165" fontId="2" fillId="2" borderId="0" xfId="2" applyNumberFormat="1" applyFont="1" applyFill="1"/>
    <xf numFmtId="0" fontId="2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165" fontId="3" fillId="2" borderId="0" xfId="2" applyNumberFormat="1" applyFont="1" applyFill="1"/>
    <xf numFmtId="165" fontId="2" fillId="0" borderId="0" xfId="2" applyNumberFormat="1" applyFont="1"/>
    <xf numFmtId="165" fontId="2" fillId="2" borderId="1" xfId="2" applyNumberFormat="1" applyFont="1" applyFill="1" applyBorder="1"/>
    <xf numFmtId="165" fontId="2" fillId="2" borderId="1" xfId="2" applyNumberFormat="1" applyFont="1" applyFill="1" applyBorder="1" applyAlignment="1">
      <alignment wrapText="1"/>
    </xf>
    <xf numFmtId="166" fontId="2" fillId="0" borderId="0" xfId="1" applyNumberFormat="1" applyFont="1"/>
    <xf numFmtId="2" fontId="2" fillId="2" borderId="0" xfId="2" applyNumberFormat="1" applyFont="1" applyFill="1"/>
    <xf numFmtId="10" fontId="2" fillId="2" borderId="0" xfId="1" applyNumberFormat="1" applyFont="1" applyFill="1"/>
    <xf numFmtId="168" fontId="2" fillId="2" borderId="0" xfId="2" applyNumberFormat="1" applyFont="1" applyFill="1"/>
    <xf numFmtId="169" fontId="2" fillId="0" borderId="0" xfId="0" applyNumberFormat="1" applyFont="1"/>
    <xf numFmtId="0" fontId="2" fillId="0" borderId="0" xfId="0" applyNumberFormat="1" applyFont="1" applyFill="1"/>
    <xf numFmtId="169" fontId="2" fillId="0" borderId="0" xfId="0" applyNumberFormat="1" applyFont="1" applyFill="1"/>
    <xf numFmtId="1" fontId="2" fillId="0" borderId="0" xfId="2" applyNumberFormat="1" applyFont="1" applyFill="1" applyAlignment="1">
      <alignment horizontal="right"/>
    </xf>
    <xf numFmtId="1" fontId="6" fillId="2" borderId="0" xfId="2" applyNumberFormat="1" applyFont="1" applyFill="1"/>
    <xf numFmtId="1" fontId="5" fillId="2" borderId="0" xfId="2" applyNumberFormat="1" applyFont="1" applyFill="1" applyAlignment="1">
      <alignment horizontal="center"/>
    </xf>
    <xf numFmtId="1" fontId="8" fillId="2" borderId="0" xfId="2" applyNumberFormat="1" applyFont="1" applyFill="1"/>
    <xf numFmtId="1" fontId="9" fillId="2" borderId="0" xfId="2" applyNumberFormat="1" applyFont="1" applyFill="1"/>
    <xf numFmtId="0" fontId="6" fillId="2" borderId="0" xfId="1" applyNumberFormat="1" applyFont="1" applyFill="1"/>
    <xf numFmtId="165" fontId="5" fillId="2" borderId="0" xfId="2" applyNumberFormat="1" applyFont="1" applyFill="1"/>
    <xf numFmtId="164" fontId="2" fillId="0" borderId="0" xfId="2" applyFont="1"/>
    <xf numFmtId="1" fontId="2" fillId="4" borderId="0" xfId="2" applyNumberFormat="1" applyFont="1" applyFill="1"/>
    <xf numFmtId="1" fontId="2" fillId="0" borderId="0" xfId="2" applyNumberFormat="1" applyFont="1"/>
    <xf numFmtId="164" fontId="2" fillId="0" borderId="0" xfId="2" applyFont="1" applyAlignment="1">
      <alignment wrapText="1"/>
    </xf>
    <xf numFmtId="164" fontId="10" fillId="0" borderId="0" xfId="2" applyFont="1"/>
    <xf numFmtId="170" fontId="2" fillId="3" borderId="0" xfId="3" applyNumberFormat="1" applyFont="1" applyFill="1"/>
    <xf numFmtId="167" fontId="2" fillId="3" borderId="0" xfId="3" applyNumberFormat="1" applyFont="1" applyFill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Graph!$C$1</c:f>
              <c:strCache>
                <c:ptCount val="1"/>
                <c:pt idx="0">
                  <c:v>Monthly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Graph!$A$2:$B$76</c:f>
              <c:multiLvlStrCache>
                <c:ptCount val="7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  <c:pt idx="71">
                    <c:v>Dec</c:v>
                  </c:pt>
                  <c:pt idx="72">
                    <c:v>Jan</c:v>
                  </c:pt>
                  <c:pt idx="73">
                    <c:v>Feb</c:v>
                  </c:pt>
                  <c:pt idx="74">
                    <c:v>Mar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  <c:pt idx="72">
                    <c:v>2020</c:v>
                  </c:pt>
                </c:lvl>
              </c:multiLvlStrCache>
            </c:multiLvlStrRef>
          </c:cat>
          <c:val>
            <c:numRef>
              <c:f>Graph!$C$2:$C$76</c:f>
              <c:numCache>
                <c:formatCode>#,##0.0</c:formatCode>
                <c:ptCount val="75"/>
                <c:pt idx="0">
                  <c:v>70.677156076264851</c:v>
                </c:pt>
                <c:pt idx="1">
                  <c:v>68.059282649450196</c:v>
                </c:pt>
                <c:pt idx="2">
                  <c:v>71.260886810760397</c:v>
                </c:pt>
                <c:pt idx="3">
                  <c:v>66.507318598374411</c:v>
                </c:pt>
                <c:pt idx="4">
                  <c:v>73.413636146343563</c:v>
                </c:pt>
                <c:pt idx="5">
                  <c:v>70.834523060464846</c:v>
                </c:pt>
                <c:pt idx="6">
                  <c:v>96.314020778126775</c:v>
                </c:pt>
                <c:pt idx="7">
                  <c:v>104.4598940292279</c:v>
                </c:pt>
                <c:pt idx="8">
                  <c:v>74.458614937977003</c:v>
                </c:pt>
                <c:pt idx="9">
                  <c:v>79.095902127555121</c:v>
                </c:pt>
                <c:pt idx="10">
                  <c:v>74.297371919683414</c:v>
                </c:pt>
                <c:pt idx="11">
                  <c:v>80.869575328784606</c:v>
                </c:pt>
                <c:pt idx="12">
                  <c:v>74.826838176868606</c:v>
                </c:pt>
                <c:pt idx="13">
                  <c:v>72.398890420640143</c:v>
                </c:pt>
                <c:pt idx="14">
                  <c:v>75.938484754911912</c:v>
                </c:pt>
                <c:pt idx="15">
                  <c:v>73.145414587066711</c:v>
                </c:pt>
                <c:pt idx="16">
                  <c:v>76.042362468620297</c:v>
                </c:pt>
                <c:pt idx="17">
                  <c:v>82.80294113467022</c:v>
                </c:pt>
                <c:pt idx="18">
                  <c:v>87.762714360835531</c:v>
                </c:pt>
                <c:pt idx="19">
                  <c:v>90.34260265353295</c:v>
                </c:pt>
                <c:pt idx="20">
                  <c:v>87.561935794787274</c:v>
                </c:pt>
                <c:pt idx="21">
                  <c:v>90.53175311730044</c:v>
                </c:pt>
                <c:pt idx="22">
                  <c:v>79.769556853022095</c:v>
                </c:pt>
                <c:pt idx="23">
                  <c:v>91.810844368187077</c:v>
                </c:pt>
                <c:pt idx="24">
                  <c:v>79.566452666517662</c:v>
                </c:pt>
                <c:pt idx="25">
                  <c:v>79.69901303251865</c:v>
                </c:pt>
                <c:pt idx="26">
                  <c:v>88.034036747387233</c:v>
                </c:pt>
                <c:pt idx="27">
                  <c:v>74.046980117237126</c:v>
                </c:pt>
                <c:pt idx="28">
                  <c:v>86.192920552929181</c:v>
                </c:pt>
                <c:pt idx="29">
                  <c:v>97.186128449185844</c:v>
                </c:pt>
                <c:pt idx="30">
                  <c:v>102.98855148729891</c:v>
                </c:pt>
                <c:pt idx="31">
                  <c:v>104.66299821573233</c:v>
                </c:pt>
                <c:pt idx="32">
                  <c:v>91.312386383750649</c:v>
                </c:pt>
                <c:pt idx="33">
                  <c:v>79.951730455421099</c:v>
                </c:pt>
                <c:pt idx="34">
                  <c:v>89.137156050424636</c:v>
                </c:pt>
                <c:pt idx="35">
                  <c:v>95.666723084496255</c:v>
                </c:pt>
                <c:pt idx="36">
                  <c:v>97.460777062449836</c:v>
                </c:pt>
                <c:pt idx="37">
                  <c:v>83.275973586097848</c:v>
                </c:pt>
                <c:pt idx="38">
                  <c:v>101.97000348354676</c:v>
                </c:pt>
                <c:pt idx="39">
                  <c:v>85.419765312700292</c:v>
                </c:pt>
                <c:pt idx="40">
                  <c:v>112.67610810537627</c:v>
                </c:pt>
                <c:pt idx="41">
                  <c:v>97.697116476985357</c:v>
                </c:pt>
                <c:pt idx="42">
                  <c:v>105.37512163719376</c:v>
                </c:pt>
                <c:pt idx="43">
                  <c:v>103.54934972990517</c:v>
                </c:pt>
                <c:pt idx="44">
                  <c:v>92.905579583983709</c:v>
                </c:pt>
                <c:pt idx="45">
                  <c:v>103.69428538263273</c:v>
                </c:pt>
                <c:pt idx="46">
                  <c:v>102.00620783561273</c:v>
                </c:pt>
                <c:pt idx="47">
                  <c:v>113.96971180351539</c:v>
                </c:pt>
                <c:pt idx="48">
                  <c:v>114.54616573311182</c:v>
                </c:pt>
                <c:pt idx="49">
                  <c:v>110.91891477599953</c:v>
                </c:pt>
                <c:pt idx="50">
                  <c:v>111.04050318374473</c:v>
                </c:pt>
                <c:pt idx="51">
                  <c:v>107.6049272446111</c:v>
                </c:pt>
                <c:pt idx="52">
                  <c:v>121.18615090931551</c:v>
                </c:pt>
                <c:pt idx="53">
                  <c:v>113.78764497060095</c:v>
                </c:pt>
                <c:pt idx="54">
                  <c:v>118.75474357025094</c:v>
                </c:pt>
                <c:pt idx="55">
                  <c:v>123.5207457618164</c:v>
                </c:pt>
                <c:pt idx="56">
                  <c:v>120.41469362209585</c:v>
                </c:pt>
                <c:pt idx="57">
                  <c:v>121.21432429365318</c:v>
                </c:pt>
                <c:pt idx="58">
                  <c:v>120.72777782739402</c:v>
                </c:pt>
                <c:pt idx="59">
                  <c:v>119.77466193924333</c:v>
                </c:pt>
                <c:pt idx="60">
                  <c:v>117.42521791075038</c:v>
                </c:pt>
                <c:pt idx="61">
                  <c:v>110.84943266751819</c:v>
                </c:pt>
                <c:pt idx="62">
                  <c:v>120.23014764133551</c:v>
                </c:pt>
                <c:pt idx="63">
                  <c:v>126.62019814801656</c:v>
                </c:pt>
                <c:pt idx="64">
                  <c:v>139.33838913990269</c:v>
                </c:pt>
                <c:pt idx="65">
                  <c:v>129.41709794497024</c:v>
                </c:pt>
                <c:pt idx="66">
                  <c:v>130.13423455418172</c:v>
                </c:pt>
                <c:pt idx="67">
                  <c:v>134.58145410835178</c:v>
                </c:pt>
                <c:pt idx="68">
                  <c:v>127.09896328034257</c:v>
                </c:pt>
                <c:pt idx="69">
                  <c:v>133.76058991565603</c:v>
                </c:pt>
                <c:pt idx="70">
                  <c:v>140.99876232350584</c:v>
                </c:pt>
                <c:pt idx="71">
                  <c:v>139.76886771014159</c:v>
                </c:pt>
                <c:pt idx="72">
                  <c:v>134.34398755618582</c:v>
                </c:pt>
                <c:pt idx="73">
                  <c:v>125.48499632699432</c:v>
                </c:pt>
                <c:pt idx="74">
                  <c:v>103.54571659344155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E-409F-9CE7-F59C056D2770}"/>
            </c:ext>
          </c:extLst>
        </c:ser>
        <c:ser>
          <c:idx val="1"/>
          <c:order val="1"/>
          <c:tx>
            <c:strRef>
              <c:f>Graph!$D$1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Graph!$A$2:$B$76</c:f>
              <c:multiLvlStrCache>
                <c:ptCount val="7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  <c:pt idx="71">
                    <c:v>Dec</c:v>
                  </c:pt>
                  <c:pt idx="72">
                    <c:v>Jan</c:v>
                  </c:pt>
                  <c:pt idx="73">
                    <c:v>Feb</c:v>
                  </c:pt>
                  <c:pt idx="74">
                    <c:v>Mar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  <c:pt idx="72">
                    <c:v>2020</c:v>
                  </c:pt>
                </c:lvl>
              </c:multiLvlStrCache>
            </c:multiLvlStrRef>
          </c:cat>
          <c:val>
            <c:numRef>
              <c:f>Graph!$D$2:$D$76</c:f>
              <c:numCache>
                <c:formatCode>#,##0.0</c:formatCode>
                <c:ptCount val="75"/>
                <c:pt idx="0">
                  <c:v>67.643190389502664</c:v>
                </c:pt>
                <c:pt idx="1">
                  <c:v>68.68319493738268</c:v>
                </c:pt>
                <c:pt idx="2">
                  <c:v>69.277713966772055</c:v>
                </c:pt>
                <c:pt idx="3">
                  <c:v>69.236757206516401</c:v>
                </c:pt>
                <c:pt idx="4">
                  <c:v>69.674878260229193</c:v>
                </c:pt>
                <c:pt idx="5">
                  <c:v>70.272045912915857</c:v>
                </c:pt>
                <c:pt idx="6">
                  <c:v>72.315232684786707</c:v>
                </c:pt>
                <c:pt idx="7">
                  <c:v>75.188407557232892</c:v>
                </c:pt>
                <c:pt idx="8">
                  <c:v>75.375038598839524</c:v>
                </c:pt>
                <c:pt idx="9">
                  <c:v>76.376864210897608</c:v>
                </c:pt>
                <c:pt idx="10">
                  <c:v>76.992766028369999</c:v>
                </c:pt>
                <c:pt idx="11">
                  <c:v>77.520681871917759</c:v>
                </c:pt>
                <c:pt idx="12">
                  <c:v>77.866488713634723</c:v>
                </c:pt>
                <c:pt idx="13">
                  <c:v>78.228122694567205</c:v>
                </c:pt>
                <c:pt idx="14">
                  <c:v>78.61792252324652</c:v>
                </c:pt>
                <c:pt idx="15">
                  <c:v>79.171097188970876</c:v>
                </c:pt>
                <c:pt idx="16">
                  <c:v>79.390157715827286</c:v>
                </c:pt>
                <c:pt idx="17">
                  <c:v>80.387525888677715</c:v>
                </c:pt>
                <c:pt idx="18">
                  <c:v>79.67491702057012</c:v>
                </c:pt>
                <c:pt idx="19">
                  <c:v>78.498476072595551</c:v>
                </c:pt>
                <c:pt idx="20">
                  <c:v>79.590419477329732</c:v>
                </c:pt>
                <c:pt idx="21">
                  <c:v>80.543407059808501</c:v>
                </c:pt>
                <c:pt idx="22">
                  <c:v>80.999422470920067</c:v>
                </c:pt>
                <c:pt idx="23">
                  <c:v>81.911194890870277</c:v>
                </c:pt>
                <c:pt idx="24">
                  <c:v>82.306162765007699</c:v>
                </c:pt>
                <c:pt idx="25">
                  <c:v>82.914506315997571</c:v>
                </c:pt>
                <c:pt idx="26">
                  <c:v>83.922468982037174</c:v>
                </c:pt>
                <c:pt idx="27">
                  <c:v>83.99759944288472</c:v>
                </c:pt>
                <c:pt idx="28">
                  <c:v>84.843479283243795</c:v>
                </c:pt>
                <c:pt idx="29">
                  <c:v>86.042078226120111</c:v>
                </c:pt>
                <c:pt idx="30">
                  <c:v>87.310897986658702</c:v>
                </c:pt>
                <c:pt idx="31">
                  <c:v>88.504264283508647</c:v>
                </c:pt>
                <c:pt idx="32">
                  <c:v>88.816801832588951</c:v>
                </c:pt>
                <c:pt idx="33">
                  <c:v>87.935133277432314</c:v>
                </c:pt>
                <c:pt idx="34">
                  <c:v>88.715766543882523</c:v>
                </c:pt>
                <c:pt idx="35">
                  <c:v>89.037089770241622</c:v>
                </c:pt>
                <c:pt idx="36">
                  <c:v>90.528283469902632</c:v>
                </c:pt>
                <c:pt idx="37">
                  <c:v>90.826363516034235</c:v>
                </c:pt>
                <c:pt idx="38">
                  <c:v>91.987694077380866</c:v>
                </c:pt>
                <c:pt idx="39">
                  <c:v>92.935426177002796</c:v>
                </c:pt>
                <c:pt idx="40">
                  <c:v>95.142358473040062</c:v>
                </c:pt>
                <c:pt idx="41">
                  <c:v>95.18494080869003</c:v>
                </c:pt>
                <c:pt idx="42">
                  <c:v>95.38382165451462</c:v>
                </c:pt>
                <c:pt idx="43">
                  <c:v>95.291017614028988</c:v>
                </c:pt>
                <c:pt idx="44">
                  <c:v>95.423783714048412</c:v>
                </c:pt>
                <c:pt idx="45">
                  <c:v>97.402329957982715</c:v>
                </c:pt>
                <c:pt idx="46">
                  <c:v>98.474750940081719</c:v>
                </c:pt>
                <c:pt idx="47">
                  <c:v>99.999999999999986</c:v>
                </c:pt>
                <c:pt idx="48">
                  <c:v>101.42378238922181</c:v>
                </c:pt>
                <c:pt idx="49">
                  <c:v>103.72736082171365</c:v>
                </c:pt>
                <c:pt idx="50">
                  <c:v>104.48323579673013</c:v>
                </c:pt>
                <c:pt idx="51">
                  <c:v>106.33199929105604</c:v>
                </c:pt>
                <c:pt idx="52">
                  <c:v>107.04116952471765</c:v>
                </c:pt>
                <c:pt idx="53">
                  <c:v>108.38204689918558</c:v>
                </c:pt>
                <c:pt idx="54">
                  <c:v>109.49701539360701</c:v>
                </c:pt>
                <c:pt idx="55">
                  <c:v>111.16129839626628</c:v>
                </c:pt>
                <c:pt idx="56">
                  <c:v>113.45372456610897</c:v>
                </c:pt>
                <c:pt idx="57">
                  <c:v>114.91372780869402</c:v>
                </c:pt>
                <c:pt idx="58">
                  <c:v>116.47385864134246</c:v>
                </c:pt>
                <c:pt idx="59">
                  <c:v>116.95760448598645</c:v>
                </c:pt>
                <c:pt idx="60">
                  <c:v>117.19752550078967</c:v>
                </c:pt>
                <c:pt idx="61">
                  <c:v>117.19173532508289</c:v>
                </c:pt>
                <c:pt idx="62">
                  <c:v>117.95753902988208</c:v>
                </c:pt>
                <c:pt idx="63">
                  <c:v>119.54214493849922</c:v>
                </c:pt>
                <c:pt idx="64">
                  <c:v>121.0548314577148</c:v>
                </c:pt>
                <c:pt idx="65">
                  <c:v>122.35728587224558</c:v>
                </c:pt>
                <c:pt idx="66">
                  <c:v>123.30557678757316</c:v>
                </c:pt>
                <c:pt idx="67">
                  <c:v>124.2273024831178</c:v>
                </c:pt>
                <c:pt idx="68">
                  <c:v>124.78432495463835</c:v>
                </c:pt>
                <c:pt idx="69">
                  <c:v>125.82984708980526</c:v>
                </c:pt>
                <c:pt idx="70">
                  <c:v>127.51909579781459</c:v>
                </c:pt>
                <c:pt idx="71">
                  <c:v>129.18527961205609</c:v>
                </c:pt>
                <c:pt idx="72">
                  <c:v>130.59517708250903</c:v>
                </c:pt>
                <c:pt idx="73">
                  <c:v>131.81480738746538</c:v>
                </c:pt>
                <c:pt idx="74">
                  <c:v>130.42443813347424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E-409F-9CE7-F59C056D2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370072"/>
        <c:axId val="568376736"/>
      </c:lineChart>
      <c:catAx>
        <c:axId val="56837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76736"/>
        <c:crosses val="autoZero"/>
        <c:auto val="1"/>
        <c:lblAlgn val="ctr"/>
        <c:lblOffset val="100"/>
        <c:noMultiLvlLbl val="0"/>
      </c:catAx>
      <c:valAx>
        <c:axId val="568376736"/>
        <c:scaling>
          <c:orientation val="minMax"/>
          <c:max val="18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7007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</xdr:colOff>
      <xdr:row>42</xdr:row>
      <xdr:rowOff>23811</xdr:rowOff>
    </xdr:from>
    <xdr:to>
      <xdr:col>16</xdr:col>
      <xdr:colOff>266700</xdr:colOff>
      <xdr:row>57</xdr:row>
      <xdr:rowOff>76199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wner\My%20Documents\My%20current%20docs\1%20Rwanda\0%20Rwanda%20Oct09\GDPsystem%202009Q2%20released%20on%2013th%20october\RCPA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H8" sqref="H8"/>
    </sheetView>
  </sheetViews>
  <sheetFormatPr defaultRowHeight="14.25" x14ac:dyDescent="0.2"/>
  <cols>
    <col min="1" max="2" width="9.140625" style="22"/>
    <col min="3" max="3" width="56.28515625" style="22" bestFit="1" customWidth="1"/>
    <col min="4" max="4" width="5.5703125" style="22" bestFit="1" customWidth="1"/>
    <col min="5" max="5" width="9.140625" style="22"/>
    <col min="6" max="6" width="71.7109375" style="22" customWidth="1"/>
    <col min="7" max="16384" width="9.140625" style="22"/>
  </cols>
  <sheetData>
    <row r="1" spans="1:6" ht="28.5" customHeight="1" x14ac:dyDescent="0.2">
      <c r="A1" s="52" t="s">
        <v>194</v>
      </c>
      <c r="B1" s="52"/>
      <c r="C1" s="52"/>
      <c r="D1" s="53" t="s">
        <v>172</v>
      </c>
      <c r="E1" s="53"/>
      <c r="F1" s="53"/>
    </row>
    <row r="2" spans="1:6" x14ac:dyDescent="0.2">
      <c r="A2" s="23" t="s">
        <v>130</v>
      </c>
      <c r="B2" s="24" t="s">
        <v>129</v>
      </c>
      <c r="C2" s="24" t="s">
        <v>132</v>
      </c>
      <c r="D2" s="24" t="s">
        <v>130</v>
      </c>
      <c r="E2" s="24" t="s">
        <v>131</v>
      </c>
      <c r="F2" s="24" t="s">
        <v>132</v>
      </c>
    </row>
    <row r="3" spans="1:6" x14ac:dyDescent="0.2">
      <c r="A3" s="24" t="s">
        <v>1</v>
      </c>
      <c r="B3" s="25">
        <v>2</v>
      </c>
      <c r="C3" s="24" t="s">
        <v>135</v>
      </c>
      <c r="D3" s="24" t="s">
        <v>133</v>
      </c>
      <c r="E3" s="24" t="s">
        <v>134</v>
      </c>
      <c r="F3" s="22" t="s">
        <v>135</v>
      </c>
    </row>
    <row r="4" spans="1:6" x14ac:dyDescent="0.2">
      <c r="A4" s="24" t="s">
        <v>2</v>
      </c>
      <c r="B4" s="25">
        <v>4</v>
      </c>
      <c r="C4" s="24" t="s">
        <v>14</v>
      </c>
      <c r="D4" s="24" t="s">
        <v>136</v>
      </c>
      <c r="E4" s="24" t="s">
        <v>137</v>
      </c>
      <c r="F4" s="22" t="s">
        <v>138</v>
      </c>
    </row>
    <row r="5" spans="1:6" x14ac:dyDescent="0.2">
      <c r="A5" s="24" t="s">
        <v>3</v>
      </c>
      <c r="B5" s="25">
        <v>4</v>
      </c>
      <c r="C5" s="24" t="s">
        <v>15</v>
      </c>
      <c r="D5" s="24" t="s">
        <v>136</v>
      </c>
      <c r="E5" s="24" t="s">
        <v>139</v>
      </c>
      <c r="F5" s="22" t="s">
        <v>140</v>
      </c>
    </row>
    <row r="6" spans="1:6" x14ac:dyDescent="0.2">
      <c r="A6" s="24" t="s">
        <v>3</v>
      </c>
      <c r="B6" s="25">
        <v>4</v>
      </c>
      <c r="C6" s="24" t="s">
        <v>15</v>
      </c>
      <c r="D6" s="24" t="s">
        <v>136</v>
      </c>
      <c r="E6" s="24" t="s">
        <v>141</v>
      </c>
      <c r="F6" s="22" t="s">
        <v>142</v>
      </c>
    </row>
    <row r="7" spans="1:6" x14ac:dyDescent="0.2">
      <c r="A7" s="24" t="s">
        <v>4</v>
      </c>
      <c r="B7" s="25">
        <v>4</v>
      </c>
      <c r="C7" s="24" t="s">
        <v>16</v>
      </c>
      <c r="D7" s="24" t="s">
        <v>136</v>
      </c>
      <c r="E7" s="24" t="s">
        <v>143</v>
      </c>
      <c r="F7" s="22" t="s">
        <v>144</v>
      </c>
    </row>
    <row r="8" spans="1:6" x14ac:dyDescent="0.2">
      <c r="A8" s="24" t="s">
        <v>4</v>
      </c>
      <c r="B8" s="25">
        <v>4</v>
      </c>
      <c r="C8" s="24" t="s">
        <v>16</v>
      </c>
      <c r="D8" s="24" t="s">
        <v>136</v>
      </c>
      <c r="E8" s="24" t="s">
        <v>174</v>
      </c>
      <c r="F8" s="22" t="s">
        <v>175</v>
      </c>
    </row>
    <row r="9" spans="1:6" x14ac:dyDescent="0.2">
      <c r="A9" s="24" t="s">
        <v>4</v>
      </c>
      <c r="B9" s="25">
        <v>4</v>
      </c>
      <c r="C9" s="24" t="s">
        <v>16</v>
      </c>
      <c r="D9" s="24" t="s">
        <v>136</v>
      </c>
      <c r="E9" s="24" t="s">
        <v>145</v>
      </c>
      <c r="F9" s="22" t="s">
        <v>146</v>
      </c>
    </row>
    <row r="10" spans="1:6" ht="28.5" x14ac:dyDescent="0.2">
      <c r="A10" s="24" t="s">
        <v>5</v>
      </c>
      <c r="B10" s="25">
        <v>4</v>
      </c>
      <c r="C10" s="24" t="s">
        <v>17</v>
      </c>
      <c r="D10" s="24" t="s">
        <v>136</v>
      </c>
      <c r="E10" s="24" t="s">
        <v>147</v>
      </c>
      <c r="F10" s="26" t="s">
        <v>192</v>
      </c>
    </row>
    <row r="11" spans="1:6" x14ac:dyDescent="0.2">
      <c r="A11" s="24" t="s">
        <v>5</v>
      </c>
      <c r="B11" s="25">
        <v>4</v>
      </c>
      <c r="C11" s="24" t="s">
        <v>17</v>
      </c>
      <c r="D11" s="24" t="s">
        <v>136</v>
      </c>
      <c r="E11" s="24" t="s">
        <v>148</v>
      </c>
      <c r="F11" s="22" t="s">
        <v>149</v>
      </c>
    </row>
    <row r="12" spans="1:6" x14ac:dyDescent="0.2">
      <c r="A12" s="24" t="s">
        <v>5</v>
      </c>
      <c r="B12" s="25">
        <v>4</v>
      </c>
      <c r="C12" s="24" t="s">
        <v>17</v>
      </c>
      <c r="D12" s="24" t="s">
        <v>136</v>
      </c>
      <c r="E12" s="24" t="s">
        <v>150</v>
      </c>
      <c r="F12" s="22" t="s">
        <v>151</v>
      </c>
    </row>
    <row r="13" spans="1:6" x14ac:dyDescent="0.2">
      <c r="A13" s="24" t="s">
        <v>6</v>
      </c>
      <c r="B13" s="25">
        <v>4</v>
      </c>
      <c r="C13" s="24" t="s">
        <v>18</v>
      </c>
      <c r="D13" s="24" t="s">
        <v>136</v>
      </c>
      <c r="E13" s="24" t="s">
        <v>176</v>
      </c>
      <c r="F13" s="22" t="s">
        <v>177</v>
      </c>
    </row>
    <row r="14" spans="1:6" x14ac:dyDescent="0.2">
      <c r="A14" s="24" t="s">
        <v>6</v>
      </c>
      <c r="B14" s="25">
        <v>4</v>
      </c>
      <c r="C14" s="24" t="s">
        <v>18</v>
      </c>
      <c r="D14" s="24" t="s">
        <v>136</v>
      </c>
      <c r="E14" s="24" t="s">
        <v>152</v>
      </c>
      <c r="F14" s="22" t="s">
        <v>153</v>
      </c>
    </row>
    <row r="15" spans="1:6" x14ac:dyDescent="0.2">
      <c r="A15" s="24" t="s">
        <v>6</v>
      </c>
      <c r="B15" s="25">
        <v>4</v>
      </c>
      <c r="C15" s="24" t="s">
        <v>18</v>
      </c>
      <c r="D15" s="24" t="s">
        <v>136</v>
      </c>
      <c r="E15" s="24" t="s">
        <v>154</v>
      </c>
      <c r="F15" s="22" t="s">
        <v>155</v>
      </c>
    </row>
    <row r="16" spans="1:6" x14ac:dyDescent="0.2">
      <c r="A16" s="24" t="s">
        <v>6</v>
      </c>
      <c r="B16" s="25">
        <v>4</v>
      </c>
      <c r="C16" s="24" t="s">
        <v>18</v>
      </c>
      <c r="D16" s="24" t="s">
        <v>136</v>
      </c>
      <c r="E16" s="24" t="s">
        <v>156</v>
      </c>
      <c r="F16" s="22" t="s">
        <v>157</v>
      </c>
    </row>
    <row r="17" spans="1:6" x14ac:dyDescent="0.2">
      <c r="A17" s="24" t="s">
        <v>7</v>
      </c>
      <c r="B17" s="25">
        <v>4</v>
      </c>
      <c r="C17" s="24" t="s">
        <v>19</v>
      </c>
      <c r="D17" s="24" t="s">
        <v>136</v>
      </c>
      <c r="E17" s="24" t="s">
        <v>158</v>
      </c>
      <c r="F17" s="22" t="s">
        <v>159</v>
      </c>
    </row>
    <row r="18" spans="1:6" x14ac:dyDescent="0.2">
      <c r="A18" s="24" t="s">
        <v>8</v>
      </c>
      <c r="B18" s="25">
        <v>4</v>
      </c>
      <c r="C18" s="24" t="s">
        <v>20</v>
      </c>
      <c r="D18" s="24" t="s">
        <v>136</v>
      </c>
      <c r="E18" s="24" t="s">
        <v>178</v>
      </c>
      <c r="F18" s="22" t="s">
        <v>179</v>
      </c>
    </row>
    <row r="19" spans="1:6" x14ac:dyDescent="0.2">
      <c r="A19" s="24" t="s">
        <v>8</v>
      </c>
      <c r="B19" s="25">
        <v>4</v>
      </c>
      <c r="C19" s="24" t="s">
        <v>20</v>
      </c>
      <c r="D19" s="24" t="s">
        <v>136</v>
      </c>
      <c r="E19" s="24" t="s">
        <v>160</v>
      </c>
      <c r="F19" s="22" t="s">
        <v>161</v>
      </c>
    </row>
    <row r="20" spans="1:6" x14ac:dyDescent="0.2">
      <c r="A20" s="24" t="s">
        <v>8</v>
      </c>
      <c r="B20" s="25">
        <v>4</v>
      </c>
      <c r="C20" s="24" t="s">
        <v>20</v>
      </c>
      <c r="D20" s="24" t="s">
        <v>136</v>
      </c>
      <c r="E20" s="24" t="s">
        <v>180</v>
      </c>
      <c r="F20" s="22" t="s">
        <v>181</v>
      </c>
    </row>
    <row r="21" spans="1:6" x14ac:dyDescent="0.2">
      <c r="A21" s="24" t="s">
        <v>8</v>
      </c>
      <c r="B21" s="25">
        <v>4</v>
      </c>
      <c r="C21" s="24" t="s">
        <v>20</v>
      </c>
      <c r="D21" s="24" t="s">
        <v>136</v>
      </c>
      <c r="E21" s="24" t="s">
        <v>162</v>
      </c>
      <c r="F21" s="22" t="s">
        <v>163</v>
      </c>
    </row>
    <row r="22" spans="1:6" x14ac:dyDescent="0.2">
      <c r="A22" s="24" t="s">
        <v>8</v>
      </c>
      <c r="B22" s="25">
        <v>4</v>
      </c>
      <c r="C22" s="24" t="s">
        <v>20</v>
      </c>
      <c r="D22" s="24" t="s">
        <v>136</v>
      </c>
      <c r="E22" s="24" t="s">
        <v>182</v>
      </c>
      <c r="F22" s="22" t="s">
        <v>183</v>
      </c>
    </row>
    <row r="23" spans="1:6" x14ac:dyDescent="0.2">
      <c r="A23" s="24" t="s">
        <v>8</v>
      </c>
      <c r="B23" s="25">
        <v>4</v>
      </c>
      <c r="C23" s="24" t="s">
        <v>20</v>
      </c>
      <c r="D23" s="24" t="s">
        <v>136</v>
      </c>
      <c r="E23" s="24" t="s">
        <v>184</v>
      </c>
      <c r="F23" s="22" t="s">
        <v>185</v>
      </c>
    </row>
    <row r="24" spans="1:6" x14ac:dyDescent="0.2">
      <c r="A24" s="24" t="s">
        <v>8</v>
      </c>
      <c r="B24" s="25">
        <v>4</v>
      </c>
      <c r="C24" s="24" t="s">
        <v>20</v>
      </c>
      <c r="D24" s="24" t="s">
        <v>136</v>
      </c>
      <c r="E24" s="24" t="s">
        <v>186</v>
      </c>
      <c r="F24" s="22" t="s">
        <v>187</v>
      </c>
    </row>
    <row r="25" spans="1:6" x14ac:dyDescent="0.2">
      <c r="A25" s="24" t="s">
        <v>9</v>
      </c>
      <c r="B25" s="25">
        <v>4</v>
      </c>
      <c r="C25" s="24" t="s">
        <v>21</v>
      </c>
      <c r="D25" s="24" t="s">
        <v>136</v>
      </c>
      <c r="E25" s="24" t="s">
        <v>164</v>
      </c>
      <c r="F25" s="22" t="s">
        <v>165</v>
      </c>
    </row>
    <row r="26" spans="1:6" x14ac:dyDescent="0.2">
      <c r="A26" s="24" t="s">
        <v>9</v>
      </c>
      <c r="B26" s="25">
        <v>4</v>
      </c>
      <c r="C26" s="24" t="s">
        <v>21</v>
      </c>
      <c r="D26" s="24" t="s">
        <v>136</v>
      </c>
      <c r="E26" s="24" t="s">
        <v>188</v>
      </c>
      <c r="F26" s="22" t="s">
        <v>189</v>
      </c>
    </row>
    <row r="27" spans="1:6" x14ac:dyDescent="0.2">
      <c r="A27" s="24" t="s">
        <v>9</v>
      </c>
      <c r="B27" s="25">
        <v>4</v>
      </c>
      <c r="C27" s="24" t="s">
        <v>21</v>
      </c>
      <c r="D27" s="24" t="s">
        <v>136</v>
      </c>
      <c r="E27" s="24" t="s">
        <v>190</v>
      </c>
      <c r="F27" s="22" t="s">
        <v>191</v>
      </c>
    </row>
    <row r="28" spans="1:6" x14ac:dyDescent="0.2">
      <c r="A28" s="24" t="s">
        <v>12</v>
      </c>
      <c r="B28" s="25">
        <v>4</v>
      </c>
      <c r="C28" s="24" t="s">
        <v>23</v>
      </c>
      <c r="D28" s="24" t="s">
        <v>166</v>
      </c>
      <c r="E28" s="24" t="s">
        <v>167</v>
      </c>
      <c r="F28" s="22" t="s">
        <v>168</v>
      </c>
    </row>
    <row r="29" spans="1:6" x14ac:dyDescent="0.2">
      <c r="A29" s="24" t="s">
        <v>11</v>
      </c>
      <c r="B29" s="25">
        <v>4</v>
      </c>
      <c r="C29" s="24" t="s">
        <v>24</v>
      </c>
      <c r="D29" s="24" t="s">
        <v>169</v>
      </c>
      <c r="E29" s="24" t="s">
        <v>170</v>
      </c>
      <c r="F29" s="22" t="s">
        <v>171</v>
      </c>
    </row>
  </sheetData>
  <mergeCells count="2">
    <mergeCell ref="A1:C1"/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0"/>
  <sheetViews>
    <sheetView workbookViewId="0">
      <pane xSplit="2" ySplit="5" topLeftCell="I112" activePane="bottomRight" state="frozen"/>
      <selection pane="topRight" activeCell="C1" sqref="C1"/>
      <selection pane="bottomLeft" activeCell="A6" sqref="A6"/>
      <selection pane="bottomRight" activeCell="Q116" sqref="Q116"/>
    </sheetView>
  </sheetViews>
  <sheetFormatPr defaultColWidth="8.85546875" defaultRowHeight="14.25" x14ac:dyDescent="0.2"/>
  <cols>
    <col min="1" max="1" width="15.42578125" style="3" customWidth="1"/>
    <col min="2" max="2" width="8.85546875" style="3"/>
    <col min="3" max="3" width="13.7109375" style="3" bestFit="1" customWidth="1"/>
    <col min="4" max="4" width="11" style="3" customWidth="1"/>
    <col min="5" max="5" width="15.7109375" style="3" customWidth="1"/>
    <col min="6" max="6" width="15.140625" style="3" customWidth="1"/>
    <col min="7" max="8" width="15.42578125" style="3" customWidth="1"/>
    <col min="9" max="9" width="15.85546875" style="3" customWidth="1"/>
    <col min="10" max="10" width="15.28515625" style="3" customWidth="1"/>
    <col min="11" max="11" width="15.140625" style="3" customWidth="1"/>
    <col min="12" max="12" width="16.42578125" style="3" customWidth="1"/>
    <col min="13" max="13" width="15.140625" style="3" customWidth="1"/>
    <col min="14" max="14" width="11" style="3" customWidth="1"/>
    <col min="15" max="15" width="13.42578125" style="3" customWidth="1"/>
    <col min="16" max="16" width="2.5703125" style="3" customWidth="1"/>
    <col min="17" max="17" width="11.42578125" style="3" customWidth="1"/>
    <col min="18" max="20" width="8.85546875" style="1"/>
    <col min="21" max="21" width="9.140625" style="1" bestFit="1" customWidth="1"/>
    <col min="22" max="22" width="13.28515625" style="1" customWidth="1"/>
    <col min="23" max="23" width="13.5703125" style="1" customWidth="1"/>
    <col min="24" max="24" width="12.7109375" style="1" customWidth="1"/>
    <col min="25" max="25" width="13.28515625" style="1" customWidth="1"/>
    <col min="26" max="26" width="13.42578125" style="1" customWidth="1"/>
    <col min="27" max="27" width="12.7109375" style="1" customWidth="1"/>
    <col min="28" max="28" width="13.85546875" style="1" customWidth="1"/>
    <col min="29" max="29" width="14.42578125" style="1" customWidth="1"/>
    <col min="30" max="30" width="15" style="1" customWidth="1"/>
    <col min="31" max="31" width="9.140625" style="1" customWidth="1"/>
    <col min="32" max="32" width="9.28515625" style="1" customWidth="1"/>
    <col min="33" max="33" width="3.28515625" style="1" customWidth="1"/>
    <col min="34" max="34" width="10.5703125" style="1" customWidth="1"/>
    <col min="35" max="36" width="8.85546875" style="1"/>
    <col min="37" max="37" width="13.7109375" style="1" bestFit="1" customWidth="1"/>
    <col min="38" max="38" width="8.85546875" style="1"/>
    <col min="39" max="39" width="14.28515625" style="1" bestFit="1" customWidth="1"/>
    <col min="40" max="49" width="8.85546875" style="1"/>
    <col min="50" max="50" width="9.140625" style="1" bestFit="1" customWidth="1"/>
    <col min="51" max="16384" width="8.85546875" style="1"/>
  </cols>
  <sheetData>
    <row r="1" spans="1:39" ht="18" x14ac:dyDescent="0.25">
      <c r="A1" s="14"/>
      <c r="C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3" spans="1:39" ht="18" x14ac:dyDescent="0.25">
      <c r="C3" s="14" t="s">
        <v>218</v>
      </c>
      <c r="T3" s="2"/>
      <c r="U3" s="2"/>
    </row>
    <row r="4" spans="1:39" ht="25.9" customHeight="1" x14ac:dyDescent="0.2">
      <c r="A4" s="42"/>
      <c r="C4" s="5" t="s">
        <v>193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K4" s="16" t="s">
        <v>8</v>
      </c>
      <c r="L4" s="16" t="s">
        <v>9</v>
      </c>
      <c r="M4" s="16" t="s">
        <v>10</v>
      </c>
      <c r="N4" s="16" t="s">
        <v>11</v>
      </c>
      <c r="O4" s="16" t="s">
        <v>12</v>
      </c>
      <c r="P4" s="17"/>
      <c r="S4" s="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9" ht="71.25" x14ac:dyDescent="0.2">
      <c r="A5" s="42"/>
      <c r="D5" s="18" t="s">
        <v>13</v>
      </c>
      <c r="E5" s="18" t="s">
        <v>14</v>
      </c>
      <c r="F5" s="18" t="s">
        <v>15</v>
      </c>
      <c r="G5" s="18" t="s">
        <v>16</v>
      </c>
      <c r="H5" s="18" t="s">
        <v>17</v>
      </c>
      <c r="I5" s="18" t="s">
        <v>18</v>
      </c>
      <c r="J5" s="18" t="s">
        <v>19</v>
      </c>
      <c r="K5" s="18" t="s">
        <v>20</v>
      </c>
      <c r="L5" s="18" t="s">
        <v>21</v>
      </c>
      <c r="M5" s="7" t="s">
        <v>22</v>
      </c>
      <c r="N5" s="18" t="s">
        <v>23</v>
      </c>
      <c r="O5" s="18" t="s">
        <v>24</v>
      </c>
      <c r="P5" s="19"/>
      <c r="Q5" s="19" t="s">
        <v>0</v>
      </c>
      <c r="S5" s="3"/>
      <c r="T5" s="5"/>
      <c r="U5" s="6"/>
      <c r="V5" s="6"/>
      <c r="W5" s="6"/>
      <c r="X5" s="6"/>
      <c r="Y5" s="6"/>
      <c r="Z5" s="6"/>
      <c r="AA5" s="6"/>
      <c r="AB5" s="6"/>
      <c r="AC5" s="6"/>
      <c r="AD5" s="7"/>
      <c r="AE5" s="6"/>
      <c r="AF5" s="6"/>
      <c r="AG5" s="7"/>
      <c r="AH5" s="7"/>
      <c r="AM5" s="43"/>
    </row>
    <row r="6" spans="1:39" x14ac:dyDescent="0.2">
      <c r="A6" s="42"/>
      <c r="B6" s="42"/>
      <c r="C6" s="3" t="s">
        <v>25</v>
      </c>
      <c r="D6" s="21">
        <v>47.148360874968517</v>
      </c>
      <c r="E6" s="21">
        <v>42.474727618810356</v>
      </c>
      <c r="F6" s="21">
        <v>79.821040265940169</v>
      </c>
      <c r="G6" s="21">
        <v>51.255103362217284</v>
      </c>
      <c r="H6" s="21">
        <v>49.042386318530987</v>
      </c>
      <c r="I6" s="21">
        <v>54.179849083522868</v>
      </c>
      <c r="J6" s="21">
        <v>24.865288276688279</v>
      </c>
      <c r="K6" s="21">
        <v>21.392470722967051</v>
      </c>
      <c r="L6" s="21">
        <v>29.29468766245926</v>
      </c>
      <c r="M6" s="20">
        <v>50.490372172972556</v>
      </c>
      <c r="N6" s="21">
        <v>48.157866427780135</v>
      </c>
      <c r="O6" s="21">
        <v>63.516320997218209</v>
      </c>
      <c r="P6" s="21"/>
      <c r="Q6" s="20">
        <v>49.179120579544623</v>
      </c>
      <c r="S6" s="3"/>
      <c r="AD6" s="8"/>
    </row>
    <row r="7" spans="1:39" x14ac:dyDescent="0.2">
      <c r="A7" s="42"/>
      <c r="C7" s="3" t="s">
        <v>26</v>
      </c>
      <c r="D7" s="21">
        <v>49.206196042216192</v>
      </c>
      <c r="E7" s="21">
        <v>41.862040241182399</v>
      </c>
      <c r="F7" s="21">
        <v>73.797395585993158</v>
      </c>
      <c r="G7" s="21">
        <v>28.544023699860148</v>
      </c>
      <c r="H7" s="21">
        <v>35.889021669684304</v>
      </c>
      <c r="I7" s="21">
        <v>45.970388006972982</v>
      </c>
      <c r="J7" s="21">
        <v>26.274225711572278</v>
      </c>
      <c r="K7" s="21">
        <v>18.260620604365585</v>
      </c>
      <c r="L7" s="21">
        <v>35.045568026868267</v>
      </c>
      <c r="M7" s="20">
        <v>46.204299206211253</v>
      </c>
      <c r="N7" s="21">
        <v>44.068528060885875</v>
      </c>
      <c r="O7" s="21">
        <v>54.575865347371391</v>
      </c>
      <c r="P7" s="21"/>
      <c r="Q7" s="20">
        <v>47.534906917041255</v>
      </c>
      <c r="S7" s="3"/>
      <c r="AD7" s="8"/>
    </row>
    <row r="8" spans="1:39" x14ac:dyDescent="0.2">
      <c r="A8" s="42"/>
      <c r="C8" s="3" t="s">
        <v>27</v>
      </c>
      <c r="D8" s="21">
        <v>66.357412862894549</v>
      </c>
      <c r="E8" s="21">
        <v>45.829327250575126</v>
      </c>
      <c r="F8" s="21">
        <v>81.05876177859983</v>
      </c>
      <c r="G8" s="21">
        <v>34.172146801695114</v>
      </c>
      <c r="H8" s="21">
        <v>60.723511469501339</v>
      </c>
      <c r="I8" s="21">
        <v>57.733041197079267</v>
      </c>
      <c r="J8" s="21">
        <v>37.580027083136009</v>
      </c>
      <c r="K8" s="21">
        <v>26.513917932828601</v>
      </c>
      <c r="L8" s="21">
        <v>40.922190591373685</v>
      </c>
      <c r="M8" s="20">
        <v>54.563995596500384</v>
      </c>
      <c r="N8" s="21">
        <v>49.956812953220229</v>
      </c>
      <c r="O8" s="21">
        <v>60.727490404591705</v>
      </c>
      <c r="P8" s="21"/>
      <c r="Q8" s="20">
        <v>58.821142990773758</v>
      </c>
      <c r="S8" s="3"/>
      <c r="AD8" s="8"/>
    </row>
    <row r="9" spans="1:39" x14ac:dyDescent="0.2">
      <c r="A9" s="42"/>
      <c r="C9" s="3" t="s">
        <v>28</v>
      </c>
      <c r="D9" s="21">
        <v>37.558600314607354</v>
      </c>
      <c r="E9" s="21">
        <v>35.751515175106363</v>
      </c>
      <c r="F9" s="21">
        <v>75.263065810192728</v>
      </c>
      <c r="G9" s="21">
        <v>60.703582177164904</v>
      </c>
      <c r="H9" s="21">
        <v>40.316777714335444</v>
      </c>
      <c r="I9" s="21">
        <v>57.154944931080863</v>
      </c>
      <c r="J9" s="21">
        <v>29.884115919917878</v>
      </c>
      <c r="K9" s="21">
        <v>53.845511019774825</v>
      </c>
      <c r="L9" s="21">
        <v>29.128383462331758</v>
      </c>
      <c r="M9" s="20">
        <v>55.881955308341539</v>
      </c>
      <c r="N9" s="21">
        <v>51.071812541166103</v>
      </c>
      <c r="O9" s="21">
        <v>59.837494277967537</v>
      </c>
      <c r="P9" s="21"/>
      <c r="Q9" s="20">
        <v>45.777513059004868</v>
      </c>
      <c r="S9" s="3"/>
      <c r="AD9" s="8"/>
    </row>
    <row r="10" spans="1:39" x14ac:dyDescent="0.2">
      <c r="A10" s="42"/>
      <c r="C10" s="3" t="s">
        <v>29</v>
      </c>
      <c r="D10" s="21">
        <v>45.736319145780818</v>
      </c>
      <c r="E10" s="21">
        <v>47.291369048777547</v>
      </c>
      <c r="F10" s="21">
        <v>86.08663050813567</v>
      </c>
      <c r="G10" s="21">
        <v>24.816727933605364</v>
      </c>
      <c r="H10" s="21">
        <v>48.630600761166498</v>
      </c>
      <c r="I10" s="21">
        <v>56.12351249067774</v>
      </c>
      <c r="J10" s="21">
        <v>42.390995497236645</v>
      </c>
      <c r="K10" s="21">
        <v>29.979839975790171</v>
      </c>
      <c r="L10" s="21">
        <v>55.487193562540178</v>
      </c>
      <c r="M10" s="20">
        <v>54.749406106958688</v>
      </c>
      <c r="N10" s="21">
        <v>56.754007462268753</v>
      </c>
      <c r="O10" s="21">
        <v>63.101693721609912</v>
      </c>
      <c r="P10" s="21"/>
      <c r="Q10" s="20">
        <v>52.354367709018376</v>
      </c>
      <c r="S10" s="3"/>
      <c r="AD10" s="8"/>
    </row>
    <row r="11" spans="1:39" x14ac:dyDescent="0.2">
      <c r="A11" s="42"/>
      <c r="C11" s="3" t="s">
        <v>30</v>
      </c>
      <c r="D11" s="21">
        <v>54.138627993319304</v>
      </c>
      <c r="E11" s="21">
        <v>59.01105873468768</v>
      </c>
      <c r="F11" s="21">
        <v>95.477517558549337</v>
      </c>
      <c r="G11" s="21">
        <v>29.35974533930332</v>
      </c>
      <c r="H11" s="21">
        <v>55.368601138990357</v>
      </c>
      <c r="I11" s="21">
        <v>58.911468200845228</v>
      </c>
      <c r="J11" s="21">
        <v>39.716983788516025</v>
      </c>
      <c r="K11" s="21">
        <v>33.199510067402819</v>
      </c>
      <c r="L11" s="21">
        <v>38.601232949594277</v>
      </c>
      <c r="M11" s="20">
        <v>59.800297429360526</v>
      </c>
      <c r="N11" s="21">
        <v>55.814146604453839</v>
      </c>
      <c r="O11" s="21">
        <v>67.328074932215912</v>
      </c>
      <c r="P11" s="21"/>
      <c r="Q11" s="20">
        <v>58.42423709958954</v>
      </c>
      <c r="S11" s="3"/>
      <c r="AD11" s="8"/>
    </row>
    <row r="12" spans="1:39" x14ac:dyDescent="0.2">
      <c r="A12" s="42"/>
      <c r="C12" s="3" t="s">
        <v>31</v>
      </c>
      <c r="D12" s="21">
        <v>53.040546010192038</v>
      </c>
      <c r="E12" s="21">
        <v>63.722601313346388</v>
      </c>
      <c r="F12" s="21">
        <v>94.532730135719476</v>
      </c>
      <c r="G12" s="21">
        <v>24.330055579941948</v>
      </c>
      <c r="H12" s="21">
        <v>43.283331812132388</v>
      </c>
      <c r="I12" s="21">
        <v>68.048600849542112</v>
      </c>
      <c r="J12" s="21">
        <v>45.716743163300045</v>
      </c>
      <c r="K12" s="21">
        <v>69.613943200850116</v>
      </c>
      <c r="L12" s="21">
        <v>42.708541072743216</v>
      </c>
      <c r="M12" s="20">
        <v>70.063541727021644</v>
      </c>
      <c r="N12" s="21">
        <v>56.332768619970985</v>
      </c>
      <c r="O12" s="21">
        <v>70.088735518856282</v>
      </c>
      <c r="P12" s="21"/>
      <c r="Q12" s="20">
        <v>60.645979842038699</v>
      </c>
      <c r="S12" s="3"/>
      <c r="AD12" s="8"/>
    </row>
    <row r="13" spans="1:39" x14ac:dyDescent="0.2">
      <c r="A13" s="42"/>
      <c r="C13" s="3" t="s">
        <v>32</v>
      </c>
      <c r="D13" s="21">
        <v>52.528418602633046</v>
      </c>
      <c r="E13" s="21">
        <v>83.712402832219411</v>
      </c>
      <c r="F13" s="21">
        <v>98.476842710390173</v>
      </c>
      <c r="G13" s="21">
        <v>45.439079315052069</v>
      </c>
      <c r="H13" s="21">
        <v>49.709733634177354</v>
      </c>
      <c r="I13" s="21">
        <v>60.948392864587447</v>
      </c>
      <c r="J13" s="21">
        <v>53.199163443398035</v>
      </c>
      <c r="K13" s="21">
        <v>45.805236463683528</v>
      </c>
      <c r="L13" s="21">
        <v>46.804491835883439</v>
      </c>
      <c r="M13" s="20">
        <v>72.531819147497927</v>
      </c>
      <c r="N13" s="21">
        <v>58.331765850086541</v>
      </c>
      <c r="O13" s="21">
        <v>71.321173280749321</v>
      </c>
      <c r="P13" s="21"/>
      <c r="Q13" s="20">
        <v>63.238271443835622</v>
      </c>
      <c r="S13" s="3"/>
      <c r="AD13" s="8"/>
    </row>
    <row r="14" spans="1:39" x14ac:dyDescent="0.2">
      <c r="A14" s="42"/>
      <c r="C14" s="3" t="s">
        <v>33</v>
      </c>
      <c r="D14" s="21">
        <v>57.411891484424743</v>
      </c>
      <c r="E14" s="21">
        <v>77.198609581122696</v>
      </c>
      <c r="F14" s="21">
        <v>81.961558649303925</v>
      </c>
      <c r="G14" s="21">
        <v>51.068092942694285</v>
      </c>
      <c r="H14" s="21">
        <v>42.958997620558712</v>
      </c>
      <c r="I14" s="21">
        <v>56.631817220289577</v>
      </c>
      <c r="J14" s="21">
        <v>35.138449093687676</v>
      </c>
      <c r="K14" s="21">
        <v>55.043541597542237</v>
      </c>
      <c r="L14" s="21">
        <v>54.534797801810015</v>
      </c>
      <c r="M14" s="20">
        <v>67.872607528439261</v>
      </c>
      <c r="N14" s="21">
        <v>58.103028629268934</v>
      </c>
      <c r="O14" s="21">
        <v>67.158174583612109</v>
      </c>
      <c r="P14" s="21"/>
      <c r="Q14" s="20">
        <v>61.964606640680024</v>
      </c>
      <c r="S14" s="3"/>
      <c r="AD14" s="8"/>
    </row>
    <row r="15" spans="1:39" x14ac:dyDescent="0.2">
      <c r="A15" s="42"/>
      <c r="C15" s="3" t="s">
        <v>34</v>
      </c>
      <c r="D15" s="21">
        <v>60.595008117750453</v>
      </c>
      <c r="E15" s="21">
        <v>69.035153619487659</v>
      </c>
      <c r="F15" s="21">
        <v>71.838836261841095</v>
      </c>
      <c r="G15" s="21">
        <v>21.287128896560603</v>
      </c>
      <c r="H15" s="21">
        <v>53.639950840445835</v>
      </c>
      <c r="I15" s="21">
        <v>51.534564567207561</v>
      </c>
      <c r="J15" s="21">
        <v>31.290493512078616</v>
      </c>
      <c r="K15" s="21">
        <v>39.560524328753282</v>
      </c>
      <c r="L15" s="21">
        <v>44.424313674058645</v>
      </c>
      <c r="M15" s="20">
        <v>58.401220619193857</v>
      </c>
      <c r="N15" s="21">
        <v>59.348627356493516</v>
      </c>
      <c r="O15" s="21">
        <v>70.745448783407866</v>
      </c>
      <c r="P15" s="21"/>
      <c r="Q15" s="20">
        <v>59.782399445985526</v>
      </c>
      <c r="S15" s="3"/>
      <c r="AD15" s="8"/>
    </row>
    <row r="16" spans="1:39" x14ac:dyDescent="0.2">
      <c r="A16" s="42"/>
      <c r="C16" s="3" t="s">
        <v>35</v>
      </c>
      <c r="D16" s="21">
        <v>63.927333343263314</v>
      </c>
      <c r="E16" s="21">
        <v>73.866586739639004</v>
      </c>
      <c r="F16" s="21">
        <v>72.404708940488405</v>
      </c>
      <c r="G16" s="21">
        <v>25.708144266664981</v>
      </c>
      <c r="H16" s="21">
        <v>58.535529239958485</v>
      </c>
      <c r="I16" s="21">
        <v>62.958759687049813</v>
      </c>
      <c r="J16" s="21">
        <v>40.242775483874262</v>
      </c>
      <c r="K16" s="21">
        <v>46.692336866735666</v>
      </c>
      <c r="L16" s="21">
        <v>61.715083047314899</v>
      </c>
      <c r="M16" s="20">
        <v>64.468779573942101</v>
      </c>
      <c r="N16" s="21">
        <v>58.315157867056882</v>
      </c>
      <c r="O16" s="21">
        <v>69.969893306102321</v>
      </c>
      <c r="P16" s="21"/>
      <c r="Q16" s="20">
        <v>63.380134291661236</v>
      </c>
      <c r="S16" s="3"/>
      <c r="AD16" s="8"/>
    </row>
    <row r="17" spans="1:50" x14ac:dyDescent="0.2">
      <c r="A17" s="42"/>
      <c r="C17" s="3" t="s">
        <v>36</v>
      </c>
      <c r="D17" s="21">
        <v>63.289311186046412</v>
      </c>
      <c r="E17" s="21">
        <v>66.758790351146928</v>
      </c>
      <c r="F17" s="21">
        <v>86.508535579494648</v>
      </c>
      <c r="G17" s="21">
        <v>46.196026251216587</v>
      </c>
      <c r="H17" s="21">
        <v>60.900961328241912</v>
      </c>
      <c r="I17" s="21">
        <v>71.346714161968862</v>
      </c>
      <c r="J17" s="21">
        <v>47.123120755460782</v>
      </c>
      <c r="K17" s="21">
        <v>53.977240979291594</v>
      </c>
      <c r="L17" s="21">
        <v>68.583852132580958</v>
      </c>
      <c r="M17" s="20">
        <v>68.554763698167136</v>
      </c>
      <c r="N17" s="21">
        <v>66.215273430938794</v>
      </c>
      <c r="O17" s="21">
        <v>73.442726856579455</v>
      </c>
      <c r="P17" s="21"/>
      <c r="Q17" s="20">
        <v>66.432898743777358</v>
      </c>
      <c r="S17" s="3"/>
      <c r="AD17" s="8"/>
    </row>
    <row r="18" spans="1:50" x14ac:dyDescent="0.2">
      <c r="A18" s="42"/>
      <c r="C18" s="3" t="s">
        <v>37</v>
      </c>
      <c r="D18" s="21">
        <v>50.024511914992551</v>
      </c>
      <c r="E18" s="21">
        <v>53.204931082401387</v>
      </c>
      <c r="F18" s="21">
        <v>84.59796545777202</v>
      </c>
      <c r="G18" s="21">
        <v>23.848726381122042</v>
      </c>
      <c r="H18" s="21">
        <v>45.978192346307409</v>
      </c>
      <c r="I18" s="21">
        <v>67.29571693046941</v>
      </c>
      <c r="J18" s="21">
        <v>26.965895215397964</v>
      </c>
      <c r="K18" s="21">
        <v>47.082779719717813</v>
      </c>
      <c r="L18" s="21">
        <v>59.009597645240682</v>
      </c>
      <c r="M18" s="20">
        <v>58.420534214033253</v>
      </c>
      <c r="N18" s="21">
        <v>57.898448474676293</v>
      </c>
      <c r="O18" s="21">
        <v>77.810838409803154</v>
      </c>
      <c r="P18" s="21"/>
      <c r="Q18" s="20">
        <v>56.049778613852688</v>
      </c>
      <c r="S18" s="3"/>
      <c r="T18" s="9"/>
      <c r="U18" s="13"/>
      <c r="V18" s="13"/>
      <c r="W18" s="13"/>
      <c r="X18" s="13"/>
      <c r="Y18" s="13"/>
      <c r="Z18" s="13"/>
      <c r="AA18" s="13"/>
      <c r="AB18" s="13"/>
      <c r="AC18" s="13"/>
      <c r="AD18" s="12"/>
      <c r="AE18" s="13"/>
      <c r="AF18" s="13"/>
      <c r="AG18" s="12"/>
      <c r="AH18" s="12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x14ac:dyDescent="0.2">
      <c r="A19" s="42"/>
      <c r="C19" s="3" t="s">
        <v>38</v>
      </c>
      <c r="D19" s="21">
        <v>55.439540406450945</v>
      </c>
      <c r="E19" s="21">
        <v>58.275366775528312</v>
      </c>
      <c r="F19" s="21">
        <v>83.515209077957493</v>
      </c>
      <c r="G19" s="21">
        <v>24.720105883518482</v>
      </c>
      <c r="H19" s="21">
        <v>39.368397368817647</v>
      </c>
      <c r="I19" s="21">
        <v>70.95390516071356</v>
      </c>
      <c r="J19" s="21">
        <v>41.12438531776607</v>
      </c>
      <c r="K19" s="21">
        <v>49.257510808136608</v>
      </c>
      <c r="L19" s="21">
        <v>52.785764360469088</v>
      </c>
      <c r="M19" s="20">
        <v>62.501883075496842</v>
      </c>
      <c r="N19" s="21">
        <v>59.421098555168392</v>
      </c>
      <c r="O19" s="21">
        <v>72.91365893165252</v>
      </c>
      <c r="P19" s="21"/>
      <c r="Q19" s="20">
        <v>59.439758032111662</v>
      </c>
      <c r="S19" s="3"/>
      <c r="T19" s="9"/>
      <c r="U19" s="13"/>
      <c r="V19" s="13"/>
      <c r="W19" s="13"/>
      <c r="X19" s="13"/>
      <c r="Y19" s="13"/>
      <c r="Z19" s="13"/>
      <c r="AA19" s="13"/>
      <c r="AB19" s="13"/>
      <c r="AC19" s="13"/>
      <c r="AD19" s="12"/>
      <c r="AE19" s="13"/>
      <c r="AF19" s="13"/>
      <c r="AG19" s="12"/>
      <c r="AH19" s="12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x14ac:dyDescent="0.2">
      <c r="A20" s="42"/>
      <c r="C20" s="3" t="s">
        <v>39</v>
      </c>
      <c r="D20" s="21">
        <v>51.759061799168087</v>
      </c>
      <c r="E20" s="21">
        <v>69.685209477580855</v>
      </c>
      <c r="F20" s="21">
        <v>93.49496363318255</v>
      </c>
      <c r="G20" s="21">
        <v>29.966193414042181</v>
      </c>
      <c r="H20" s="21">
        <v>52.450442457213576</v>
      </c>
      <c r="I20" s="21">
        <v>69.928031338252723</v>
      </c>
      <c r="J20" s="21">
        <v>43.099047994491215</v>
      </c>
      <c r="K20" s="21">
        <v>56.941165068418982</v>
      </c>
      <c r="L20" s="21">
        <v>51.478045479466502</v>
      </c>
      <c r="M20" s="20">
        <v>71.203043822546704</v>
      </c>
      <c r="N20" s="21">
        <v>63.921107047886998</v>
      </c>
      <c r="O20" s="21">
        <v>73.648720025353015</v>
      </c>
      <c r="P20" s="21"/>
      <c r="Q20" s="20">
        <v>61.794836347380517</v>
      </c>
      <c r="S20" s="3"/>
      <c r="T20" s="9"/>
      <c r="U20" s="13"/>
      <c r="V20" s="13"/>
      <c r="W20" s="13"/>
      <c r="X20" s="13"/>
      <c r="Y20" s="13"/>
      <c r="Z20" s="13"/>
      <c r="AA20" s="13"/>
      <c r="AB20" s="13"/>
      <c r="AC20" s="13"/>
      <c r="AD20" s="12"/>
      <c r="AE20" s="13"/>
      <c r="AF20" s="13"/>
      <c r="AG20" s="12"/>
      <c r="AH20" s="12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x14ac:dyDescent="0.2">
      <c r="A21" s="42"/>
      <c r="C21" s="3" t="s">
        <v>40</v>
      </c>
      <c r="D21" s="21">
        <v>44.25200450475247</v>
      </c>
      <c r="E21" s="21">
        <v>58.786847851896255</v>
      </c>
      <c r="F21" s="21">
        <v>78.89924766927443</v>
      </c>
      <c r="G21" s="21">
        <v>34.346244597012948</v>
      </c>
      <c r="H21" s="21">
        <v>61.178598188568067</v>
      </c>
      <c r="I21" s="21">
        <v>66.729355524571417</v>
      </c>
      <c r="J21" s="21">
        <v>35.852645213478077</v>
      </c>
      <c r="K21" s="21">
        <v>52.405975516226668</v>
      </c>
      <c r="L21" s="21">
        <v>46.961061156003481</v>
      </c>
      <c r="M21" s="20">
        <v>62.239218185680897</v>
      </c>
      <c r="N21" s="21">
        <v>61.608067956846931</v>
      </c>
      <c r="O21" s="21">
        <v>69.582555723793092</v>
      </c>
      <c r="P21" s="21"/>
      <c r="Q21" s="20">
        <v>54.637351790146347</v>
      </c>
      <c r="S21" s="3"/>
      <c r="T21" s="9"/>
      <c r="U21" s="13"/>
      <c r="V21" s="13"/>
      <c r="W21" s="13"/>
      <c r="X21" s="13"/>
      <c r="Y21" s="13"/>
      <c r="Z21" s="13"/>
      <c r="AA21" s="13"/>
      <c r="AB21" s="13"/>
      <c r="AC21" s="13"/>
      <c r="AD21" s="12"/>
      <c r="AE21" s="13"/>
      <c r="AF21" s="13"/>
      <c r="AG21" s="12"/>
      <c r="AH21" s="12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x14ac:dyDescent="0.2">
      <c r="A22" s="42"/>
      <c r="C22" s="3" t="s">
        <v>41</v>
      </c>
      <c r="D22" s="21">
        <v>46.669649975034773</v>
      </c>
      <c r="E22" s="21">
        <v>56.979147609390388</v>
      </c>
      <c r="F22" s="21">
        <v>86.556524781924068</v>
      </c>
      <c r="G22" s="21">
        <v>39.627062634019495</v>
      </c>
      <c r="H22" s="21">
        <v>68.083859916496678</v>
      </c>
      <c r="I22" s="21">
        <v>66.450807003240982</v>
      </c>
      <c r="J22" s="21">
        <v>46.364383372285602</v>
      </c>
      <c r="K22" s="21">
        <v>48.594707363180589</v>
      </c>
      <c r="L22" s="21">
        <v>89.197460548384726</v>
      </c>
      <c r="M22" s="20">
        <v>65.713347625393524</v>
      </c>
      <c r="N22" s="21">
        <v>66.664443881059185</v>
      </c>
      <c r="O22" s="21">
        <v>71.175041374696292</v>
      </c>
      <c r="P22" s="21"/>
      <c r="Q22" s="20">
        <v>58.272296563120577</v>
      </c>
      <c r="S22" s="3"/>
      <c r="T22" s="9"/>
      <c r="U22" s="13"/>
      <c r="V22" s="13"/>
      <c r="W22" s="13"/>
      <c r="X22" s="13"/>
      <c r="Y22" s="13"/>
      <c r="Z22" s="13"/>
      <c r="AA22" s="13"/>
      <c r="AB22" s="13"/>
      <c r="AC22" s="13"/>
      <c r="AD22" s="12"/>
      <c r="AE22" s="13"/>
      <c r="AF22" s="13"/>
      <c r="AG22" s="12"/>
      <c r="AH22" s="12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x14ac:dyDescent="0.2">
      <c r="A23" s="42"/>
      <c r="C23" s="3" t="s">
        <v>42</v>
      </c>
      <c r="D23" s="21">
        <v>47.010032075961682</v>
      </c>
      <c r="E23" s="21">
        <v>79.426705228862474</v>
      </c>
      <c r="F23" s="21">
        <v>89.50286185608239</v>
      </c>
      <c r="G23" s="21">
        <v>82.848287426109536</v>
      </c>
      <c r="H23" s="21">
        <v>74.39394293161601</v>
      </c>
      <c r="I23" s="21">
        <v>74.791822037758465</v>
      </c>
      <c r="J23" s="21">
        <v>46.315746360543592</v>
      </c>
      <c r="K23" s="21">
        <v>48.814257295708543</v>
      </c>
      <c r="L23" s="21">
        <v>90.37700350928904</v>
      </c>
      <c r="M23" s="20">
        <v>75.749464047743217</v>
      </c>
      <c r="N23" s="21">
        <v>64.743202207855219</v>
      </c>
      <c r="O23" s="21">
        <v>75.281700059861251</v>
      </c>
      <c r="P23" s="21"/>
      <c r="Q23" s="20">
        <v>62.734387011668161</v>
      </c>
      <c r="S23" s="3"/>
      <c r="T23" s="9"/>
      <c r="U23" s="13"/>
      <c r="V23" s="13"/>
      <c r="W23" s="13"/>
      <c r="X23" s="13"/>
      <c r="Y23" s="13"/>
      <c r="Z23" s="13"/>
      <c r="AA23" s="13"/>
      <c r="AB23" s="13"/>
      <c r="AC23" s="13"/>
      <c r="AD23" s="12"/>
      <c r="AE23" s="13"/>
      <c r="AF23" s="13"/>
      <c r="AG23" s="12"/>
      <c r="AH23" s="12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x14ac:dyDescent="0.2">
      <c r="A24" s="42"/>
      <c r="C24" s="3" t="s">
        <v>43</v>
      </c>
      <c r="D24" s="21">
        <v>46.743477143044025</v>
      </c>
      <c r="E24" s="21">
        <v>72.252735489546552</v>
      </c>
      <c r="F24" s="21">
        <v>102.63690669599342</v>
      </c>
      <c r="G24" s="21">
        <v>13.023494668162256</v>
      </c>
      <c r="H24" s="21">
        <v>68.458287608863159</v>
      </c>
      <c r="I24" s="21">
        <v>61.992795413522586</v>
      </c>
      <c r="J24" s="21">
        <v>46.626511267147734</v>
      </c>
      <c r="K24" s="21">
        <v>58.234136157549827</v>
      </c>
      <c r="L24" s="21">
        <v>58.489592804842026</v>
      </c>
      <c r="M24" s="20">
        <v>73.13517585028103</v>
      </c>
      <c r="N24" s="21">
        <v>65.906515928251011</v>
      </c>
      <c r="O24" s="21">
        <v>80.215852670868699</v>
      </c>
      <c r="P24" s="21"/>
      <c r="Q24" s="20">
        <v>61.514211479004182</v>
      </c>
      <c r="S24" s="3"/>
      <c r="T24" s="9"/>
      <c r="U24" s="13"/>
      <c r="V24" s="13"/>
      <c r="W24" s="13"/>
      <c r="X24" s="13"/>
      <c r="Y24" s="13"/>
      <c r="Z24" s="13"/>
      <c r="AA24" s="13"/>
      <c r="AB24" s="13"/>
      <c r="AC24" s="13"/>
      <c r="AD24" s="12"/>
      <c r="AE24" s="13"/>
      <c r="AF24" s="13"/>
      <c r="AG24" s="12"/>
      <c r="AH24" s="12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x14ac:dyDescent="0.2">
      <c r="A25" s="42"/>
      <c r="C25" s="3" t="s">
        <v>44</v>
      </c>
      <c r="D25" s="21">
        <v>55.584863358216545</v>
      </c>
      <c r="E25" s="21">
        <v>77.752130198014029</v>
      </c>
      <c r="F25" s="21">
        <v>107.33285010872557</v>
      </c>
      <c r="G25" s="21">
        <v>21.747085476006454</v>
      </c>
      <c r="H25" s="21">
        <v>69.321763715749114</v>
      </c>
      <c r="I25" s="21">
        <v>69.002830262968956</v>
      </c>
      <c r="J25" s="21">
        <v>45.549841417743288</v>
      </c>
      <c r="K25" s="21">
        <v>66.531343472518444</v>
      </c>
      <c r="L25" s="21">
        <v>61.492803287144483</v>
      </c>
      <c r="M25" s="20">
        <v>78.162890858875571</v>
      </c>
      <c r="N25" s="21">
        <v>65.159156691916266</v>
      </c>
      <c r="O25" s="21">
        <v>83.593612451142647</v>
      </c>
      <c r="P25" s="21"/>
      <c r="Q25" s="20">
        <v>67.268571694356638</v>
      </c>
      <c r="S25" s="3"/>
      <c r="T25" s="9"/>
      <c r="U25" s="13"/>
      <c r="V25" s="13"/>
      <c r="W25" s="13"/>
      <c r="X25" s="13"/>
      <c r="Y25" s="13"/>
      <c r="Z25" s="13"/>
      <c r="AA25" s="13"/>
      <c r="AB25" s="13"/>
      <c r="AC25" s="13"/>
      <c r="AD25" s="12"/>
      <c r="AE25" s="13"/>
      <c r="AF25" s="13"/>
      <c r="AG25" s="12"/>
      <c r="AH25" s="12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x14ac:dyDescent="0.2">
      <c r="A26" s="42"/>
      <c r="C26" s="3" t="s">
        <v>45</v>
      </c>
      <c r="D26" s="21">
        <v>57.676892161173782</v>
      </c>
      <c r="E26" s="21">
        <v>84.702667564548207</v>
      </c>
      <c r="F26" s="21">
        <v>90.790572121272731</v>
      </c>
      <c r="G26" s="21">
        <v>21.244383657812492</v>
      </c>
      <c r="H26" s="21">
        <v>75.617413010301007</v>
      </c>
      <c r="I26" s="21">
        <v>61.490666926068847</v>
      </c>
      <c r="J26" s="21">
        <v>48.249451553696531</v>
      </c>
      <c r="K26" s="21">
        <v>55.819680277938353</v>
      </c>
      <c r="L26" s="21">
        <v>55.681891162689453</v>
      </c>
      <c r="M26" s="20">
        <v>73.743940359619145</v>
      </c>
      <c r="N26" s="21">
        <v>65.154627241999094</v>
      </c>
      <c r="O26" s="21">
        <v>78.713158914046261</v>
      </c>
      <c r="P26" s="21"/>
      <c r="Q26" s="20">
        <v>66.20886397316751</v>
      </c>
      <c r="S26" s="3"/>
      <c r="T26" s="9"/>
      <c r="U26" s="13"/>
      <c r="V26" s="13"/>
      <c r="W26" s="13"/>
      <c r="X26" s="13"/>
      <c r="Y26" s="13"/>
      <c r="Z26" s="13"/>
      <c r="AA26" s="13"/>
      <c r="AB26" s="13"/>
      <c r="AC26" s="13"/>
      <c r="AD26" s="12"/>
      <c r="AE26" s="13"/>
      <c r="AF26" s="13"/>
      <c r="AG26" s="12"/>
      <c r="AH26" s="12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x14ac:dyDescent="0.2">
      <c r="A27" s="42"/>
      <c r="C27" s="3" t="s">
        <v>46</v>
      </c>
      <c r="D27" s="21">
        <v>62.040466354563399</v>
      </c>
      <c r="E27" s="21">
        <v>85.233611391158462</v>
      </c>
      <c r="F27" s="21">
        <v>82.868354620210482</v>
      </c>
      <c r="G27" s="21">
        <v>11.739356454104341</v>
      </c>
      <c r="H27" s="21">
        <v>73.994043967659977</v>
      </c>
      <c r="I27" s="21">
        <v>73.765948215297641</v>
      </c>
      <c r="J27" s="21">
        <v>43.682180166850543</v>
      </c>
      <c r="K27" s="21">
        <v>67.032748048156606</v>
      </c>
      <c r="L27" s="21">
        <v>46.190383155412626</v>
      </c>
      <c r="M27" s="20">
        <v>74.202831373003463</v>
      </c>
      <c r="N27" s="21">
        <v>68.019504314615602</v>
      </c>
      <c r="O27" s="21">
        <v>81.566252332828626</v>
      </c>
      <c r="P27" s="21"/>
      <c r="Q27" s="20">
        <v>68.18641656772013</v>
      </c>
      <c r="S27" s="3"/>
      <c r="T27" s="9"/>
      <c r="U27" s="13"/>
      <c r="V27" s="13"/>
      <c r="W27" s="13"/>
      <c r="X27" s="13"/>
      <c r="Y27" s="13"/>
      <c r="Z27" s="13"/>
      <c r="AA27" s="13"/>
      <c r="AB27" s="13"/>
      <c r="AC27" s="13"/>
      <c r="AD27" s="12"/>
      <c r="AE27" s="13"/>
      <c r="AF27" s="13"/>
      <c r="AG27" s="12"/>
      <c r="AH27" s="12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x14ac:dyDescent="0.2">
      <c r="A28" s="42"/>
      <c r="C28" s="3" t="s">
        <v>47</v>
      </c>
      <c r="D28" s="21">
        <v>61.773134293561441</v>
      </c>
      <c r="E28" s="21">
        <v>83.084145254397598</v>
      </c>
      <c r="F28" s="21">
        <v>84.48898997725513</v>
      </c>
      <c r="G28" s="21">
        <v>42.058643350722079</v>
      </c>
      <c r="H28" s="21">
        <v>74.849878693069058</v>
      </c>
      <c r="I28" s="21">
        <v>64.435499187052145</v>
      </c>
      <c r="J28" s="21">
        <v>29.244155239102106</v>
      </c>
      <c r="K28" s="21">
        <v>49.135274899756176</v>
      </c>
      <c r="L28" s="21">
        <v>55.875777522838092</v>
      </c>
      <c r="M28" s="20">
        <v>70.43281766035112</v>
      </c>
      <c r="N28" s="21">
        <v>66.958103217356367</v>
      </c>
      <c r="O28" s="21">
        <v>77.739533082150771</v>
      </c>
      <c r="P28" s="21"/>
      <c r="Q28" s="20">
        <v>66.644530205287694</v>
      </c>
      <c r="S28" s="3"/>
      <c r="T28" s="9"/>
      <c r="U28" s="13"/>
      <c r="V28" s="13"/>
      <c r="W28" s="13"/>
      <c r="X28" s="13"/>
      <c r="Y28" s="13"/>
      <c r="Z28" s="13"/>
      <c r="AA28" s="13"/>
      <c r="AB28" s="13"/>
      <c r="AC28" s="13"/>
      <c r="AD28" s="12"/>
      <c r="AE28" s="13"/>
      <c r="AF28" s="13"/>
      <c r="AG28" s="12"/>
      <c r="AH28" s="12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x14ac:dyDescent="0.2">
      <c r="A29" s="42"/>
      <c r="C29" s="3" t="s">
        <v>48</v>
      </c>
      <c r="D29" s="21">
        <v>58.343668057510072</v>
      </c>
      <c r="E29" s="21">
        <v>76.372610460838999</v>
      </c>
      <c r="F29" s="21">
        <v>104.16056387312857</v>
      </c>
      <c r="G29" s="21">
        <v>45.210659445491842</v>
      </c>
      <c r="H29" s="21">
        <v>82.744274801058765</v>
      </c>
      <c r="I29" s="21">
        <v>62.728385854552592</v>
      </c>
      <c r="J29" s="21">
        <v>45.436696369375056</v>
      </c>
      <c r="K29" s="21">
        <v>49.0171926387479</v>
      </c>
      <c r="L29" s="21">
        <v>68.413491732450339</v>
      </c>
      <c r="M29" s="20">
        <v>74.974602622786193</v>
      </c>
      <c r="N29" s="21">
        <v>67.171742271783359</v>
      </c>
      <c r="O29" s="21">
        <v>82.883200112680029</v>
      </c>
      <c r="P29" s="21"/>
      <c r="Q29" s="20">
        <v>67.729044544675816</v>
      </c>
      <c r="S29" s="3"/>
      <c r="T29" s="9"/>
      <c r="U29" s="13"/>
      <c r="V29" s="13"/>
      <c r="W29" s="13"/>
      <c r="X29" s="13"/>
      <c r="Y29" s="13"/>
      <c r="Z29" s="13"/>
      <c r="AA29" s="13"/>
      <c r="AB29" s="13"/>
      <c r="AC29" s="13"/>
      <c r="AD29" s="12"/>
      <c r="AE29" s="13"/>
      <c r="AF29" s="13"/>
      <c r="AG29" s="12"/>
      <c r="AH29" s="12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x14ac:dyDescent="0.2">
      <c r="A30" s="42"/>
      <c r="C30" s="3" t="s">
        <v>49</v>
      </c>
      <c r="D30" s="21">
        <v>61.523676178498569</v>
      </c>
      <c r="E30" s="21">
        <v>64.77047578639241</v>
      </c>
      <c r="F30" s="21">
        <v>80.622859856532301</v>
      </c>
      <c r="G30" s="21">
        <v>28.295121736733112</v>
      </c>
      <c r="H30" s="21">
        <v>71.171827075537166</v>
      </c>
      <c r="I30" s="21">
        <v>67.054225862087605</v>
      </c>
      <c r="J30" s="21">
        <v>45.964023970367251</v>
      </c>
      <c r="K30" s="21">
        <v>40.845781501335843</v>
      </c>
      <c r="L30" s="21">
        <v>55.565072602599884</v>
      </c>
      <c r="M30" s="20">
        <v>64.243196786217808</v>
      </c>
      <c r="N30" s="21">
        <v>68.636264411671647</v>
      </c>
      <c r="O30" s="21">
        <v>84.359484488890445</v>
      </c>
      <c r="P30" s="21"/>
      <c r="Q30" s="20">
        <v>64.2359626195272</v>
      </c>
      <c r="S30" s="3"/>
      <c r="T30" s="9"/>
      <c r="U30" s="13"/>
      <c r="V30" s="13"/>
      <c r="W30" s="13"/>
      <c r="X30" s="13"/>
      <c r="Y30" s="13"/>
      <c r="Z30" s="13"/>
      <c r="AA30" s="13"/>
      <c r="AB30" s="13"/>
      <c r="AC30" s="13"/>
      <c r="AD30" s="12"/>
      <c r="AE30" s="13"/>
      <c r="AF30" s="13"/>
      <c r="AG30" s="12"/>
      <c r="AH30" s="12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x14ac:dyDescent="0.2">
      <c r="A31" s="42"/>
      <c r="C31" s="3" t="s">
        <v>50</v>
      </c>
      <c r="D31" s="21">
        <v>49.668587252379467</v>
      </c>
      <c r="E31" s="21">
        <v>55.226721577572675</v>
      </c>
      <c r="F31" s="21">
        <v>79.533105051363464</v>
      </c>
      <c r="G31" s="21">
        <v>20.341390489258586</v>
      </c>
      <c r="H31" s="21">
        <v>65.407678314820686</v>
      </c>
      <c r="I31" s="21">
        <v>57.863359906615223</v>
      </c>
      <c r="J31" s="21">
        <v>40.605761182032971</v>
      </c>
      <c r="K31" s="21">
        <v>33.837985006321958</v>
      </c>
      <c r="L31" s="21">
        <v>48.910470877498021</v>
      </c>
      <c r="M31" s="20">
        <v>58.052803368290945</v>
      </c>
      <c r="N31" s="21">
        <v>62.117631072529711</v>
      </c>
      <c r="O31" s="21">
        <v>75.952498327405891</v>
      </c>
      <c r="P31" s="21"/>
      <c r="Q31" s="20">
        <v>55.579228074890146</v>
      </c>
      <c r="S31" s="3"/>
      <c r="T31" s="9"/>
      <c r="U31" s="13"/>
      <c r="V31" s="13"/>
      <c r="W31" s="13"/>
      <c r="X31" s="13"/>
      <c r="Y31" s="13"/>
      <c r="Z31" s="13"/>
      <c r="AA31" s="13"/>
      <c r="AB31" s="13"/>
      <c r="AC31" s="13"/>
      <c r="AD31" s="12"/>
      <c r="AE31" s="13"/>
      <c r="AF31" s="13"/>
      <c r="AG31" s="12"/>
      <c r="AH31" s="12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x14ac:dyDescent="0.2">
      <c r="A32" s="42"/>
      <c r="C32" s="3" t="s">
        <v>51</v>
      </c>
      <c r="D32" s="21">
        <v>64.09907864989539</v>
      </c>
      <c r="E32" s="21">
        <v>59.239940677537255</v>
      </c>
      <c r="F32" s="21">
        <v>88.172161263715665</v>
      </c>
      <c r="G32" s="21">
        <v>24.013028392560102</v>
      </c>
      <c r="H32" s="21">
        <v>63.441296148106957</v>
      </c>
      <c r="I32" s="21">
        <v>66.905996050293155</v>
      </c>
      <c r="J32" s="21">
        <v>33.45560848741453</v>
      </c>
      <c r="K32" s="21">
        <v>33.153226568113141</v>
      </c>
      <c r="L32" s="21">
        <v>47.325307916282739</v>
      </c>
      <c r="M32" s="20">
        <v>61.373196593081872</v>
      </c>
      <c r="N32" s="21">
        <v>67.810394710105768</v>
      </c>
      <c r="O32" s="21">
        <v>81.225571322933916</v>
      </c>
      <c r="P32" s="21"/>
      <c r="Q32" s="20">
        <v>64.126658458087803</v>
      </c>
      <c r="S32" s="3"/>
      <c r="T32" s="9"/>
      <c r="U32" s="13"/>
      <c r="V32" s="13"/>
      <c r="W32" s="13"/>
      <c r="X32" s="13"/>
      <c r="Y32" s="13"/>
      <c r="Z32" s="13"/>
      <c r="AA32" s="13"/>
      <c r="AB32" s="13"/>
      <c r="AC32" s="13"/>
      <c r="AD32" s="12"/>
      <c r="AE32" s="13"/>
      <c r="AF32" s="13"/>
      <c r="AG32" s="12"/>
      <c r="AH32" s="12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x14ac:dyDescent="0.2">
      <c r="A33" s="42"/>
      <c r="C33" s="3" t="s">
        <v>52</v>
      </c>
      <c r="D33" s="21">
        <v>67.742255109131463</v>
      </c>
      <c r="E33" s="21">
        <v>64.428709892137434</v>
      </c>
      <c r="F33" s="21">
        <v>88.157164637956484</v>
      </c>
      <c r="G33" s="21">
        <v>58.015975290877257</v>
      </c>
      <c r="H33" s="21">
        <v>52.937792786960408</v>
      </c>
      <c r="I33" s="21">
        <v>68.734781353307312</v>
      </c>
      <c r="J33" s="21">
        <v>40.676412841195031</v>
      </c>
      <c r="K33" s="21">
        <v>41.459334556022078</v>
      </c>
      <c r="L33" s="21">
        <v>49.46698151792468</v>
      </c>
      <c r="M33" s="20">
        <v>65.683218417444053</v>
      </c>
      <c r="N33" s="21">
        <v>66.552717449768721</v>
      </c>
      <c r="O33" s="21">
        <v>74.569527096024501</v>
      </c>
      <c r="P33" s="21"/>
      <c r="Q33" s="20">
        <v>66.998799721442367</v>
      </c>
      <c r="S33" s="3"/>
      <c r="T33" s="9"/>
      <c r="U33" s="13"/>
      <c r="V33" s="13"/>
      <c r="W33" s="13"/>
      <c r="X33" s="13"/>
      <c r="Y33" s="13"/>
      <c r="Z33" s="13"/>
      <c r="AA33" s="13"/>
      <c r="AB33" s="13"/>
      <c r="AC33" s="13"/>
      <c r="AD33" s="12"/>
      <c r="AE33" s="13"/>
      <c r="AF33" s="13"/>
      <c r="AG33" s="12"/>
      <c r="AH33" s="12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x14ac:dyDescent="0.2">
      <c r="A34" s="42"/>
      <c r="C34" s="3" t="s">
        <v>53</v>
      </c>
      <c r="D34" s="21">
        <v>61.2757723196043</v>
      </c>
      <c r="E34" s="21">
        <v>71.367569608526225</v>
      </c>
      <c r="F34" s="21">
        <v>95.648479092204269</v>
      </c>
      <c r="G34" s="21">
        <v>39.834109884205674</v>
      </c>
      <c r="H34" s="21">
        <v>78.986413199212947</v>
      </c>
      <c r="I34" s="21">
        <v>61.307232533973206</v>
      </c>
      <c r="J34" s="21">
        <v>44.246369503057736</v>
      </c>
      <c r="K34" s="21">
        <v>38.661556361780711</v>
      </c>
      <c r="L34" s="21">
        <v>108.81324376342349</v>
      </c>
      <c r="M34" s="20">
        <v>70.534020897309617</v>
      </c>
      <c r="N34" s="21">
        <v>71.821222611768903</v>
      </c>
      <c r="O34" s="21">
        <v>85.412338462621918</v>
      </c>
      <c r="P34" s="21"/>
      <c r="Q34" s="20">
        <v>68.156183501790096</v>
      </c>
      <c r="S34" s="3"/>
      <c r="T34" s="9"/>
      <c r="U34" s="13"/>
      <c r="V34" s="13"/>
      <c r="W34" s="13"/>
      <c r="X34" s="13"/>
      <c r="Y34" s="13"/>
      <c r="Z34" s="13"/>
      <c r="AA34" s="13"/>
      <c r="AB34" s="13"/>
      <c r="AC34" s="13"/>
      <c r="AD34" s="12"/>
      <c r="AE34" s="13"/>
      <c r="AF34" s="13"/>
      <c r="AG34" s="12"/>
      <c r="AH34" s="12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x14ac:dyDescent="0.2">
      <c r="A35" s="42"/>
      <c r="C35" s="3" t="s">
        <v>54</v>
      </c>
      <c r="D35" s="21">
        <v>53.580650028786131</v>
      </c>
      <c r="E35" s="21">
        <v>74.986862643586434</v>
      </c>
      <c r="F35" s="21">
        <v>91.678372366217616</v>
      </c>
      <c r="G35" s="21">
        <v>35.06667997508012</v>
      </c>
      <c r="H35" s="21">
        <v>51.132728673647208</v>
      </c>
      <c r="I35" s="21">
        <v>65.633072541508213</v>
      </c>
      <c r="J35" s="21">
        <v>34.664878189884014</v>
      </c>
      <c r="K35" s="21">
        <v>59.604246412163462</v>
      </c>
      <c r="L35" s="21">
        <v>54.096728201474157</v>
      </c>
      <c r="M35" s="20">
        <v>72.524093709562152</v>
      </c>
      <c r="N35" s="21">
        <v>68.093485329929536</v>
      </c>
      <c r="O35" s="21">
        <v>86.610444029719361</v>
      </c>
      <c r="P35" s="21"/>
      <c r="Q35" s="20">
        <v>63.668511228224773</v>
      </c>
      <c r="S35" s="3"/>
      <c r="T35" s="9"/>
      <c r="U35" s="13"/>
      <c r="V35" s="13"/>
      <c r="W35" s="13"/>
      <c r="X35" s="13"/>
      <c r="Y35" s="13"/>
      <c r="Z35" s="13"/>
      <c r="AA35" s="13"/>
      <c r="AB35" s="13"/>
      <c r="AC35" s="13"/>
      <c r="AD35" s="12"/>
      <c r="AE35" s="13"/>
      <c r="AF35" s="13"/>
      <c r="AG35" s="12"/>
      <c r="AH35" s="12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x14ac:dyDescent="0.2">
      <c r="A36" s="42"/>
      <c r="C36" s="3" t="s">
        <v>55</v>
      </c>
      <c r="D36" s="21">
        <v>62.633415082890437</v>
      </c>
      <c r="E36" s="21">
        <v>74.853737431929034</v>
      </c>
      <c r="F36" s="21">
        <v>105.89017471069012</v>
      </c>
      <c r="G36" s="21">
        <v>31.058868579540839</v>
      </c>
      <c r="H36" s="21">
        <v>156.22295004022337</v>
      </c>
      <c r="I36" s="21">
        <v>65.740539155059196</v>
      </c>
      <c r="J36" s="21">
        <v>43.576714646652107</v>
      </c>
      <c r="K36" s="21">
        <v>59.045877529707234</v>
      </c>
      <c r="L36" s="21">
        <v>75.145161257611292</v>
      </c>
      <c r="M36" s="20">
        <v>80.194681035981233</v>
      </c>
      <c r="N36" s="21">
        <v>71.398473952832077</v>
      </c>
      <c r="O36" s="21">
        <v>90.368498890806009</v>
      </c>
      <c r="P36" s="21"/>
      <c r="Q36" s="20">
        <v>71.795779515676628</v>
      </c>
      <c r="S36" s="3"/>
      <c r="T36" s="9"/>
      <c r="U36" s="13"/>
      <c r="V36" s="13"/>
      <c r="W36" s="13"/>
      <c r="X36" s="13"/>
      <c r="Y36" s="13"/>
      <c r="Z36" s="13"/>
      <c r="AA36" s="13"/>
      <c r="AB36" s="13"/>
      <c r="AC36" s="13"/>
      <c r="AD36" s="12"/>
      <c r="AE36" s="13"/>
      <c r="AF36" s="13"/>
      <c r="AG36" s="12"/>
      <c r="AH36" s="12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x14ac:dyDescent="0.2">
      <c r="A37" s="42"/>
      <c r="C37" s="3" t="s">
        <v>56</v>
      </c>
      <c r="D37" s="21">
        <v>61.836081668390378</v>
      </c>
      <c r="E37" s="21">
        <v>76.675450854609366</v>
      </c>
      <c r="F37" s="21">
        <v>113.07055912419709</v>
      </c>
      <c r="G37" s="21">
        <v>45.461787723137007</v>
      </c>
      <c r="H37" s="21">
        <v>72.138037311167665</v>
      </c>
      <c r="I37" s="21">
        <v>60.962598221551076</v>
      </c>
      <c r="J37" s="21">
        <v>37.746928828692759</v>
      </c>
      <c r="K37" s="21">
        <v>47.637588332997915</v>
      </c>
      <c r="L37" s="21">
        <v>56.470416443293985</v>
      </c>
      <c r="M37" s="20">
        <v>75.211773567414099</v>
      </c>
      <c r="N37" s="21">
        <v>70.001138653381958</v>
      </c>
      <c r="O37" s="21">
        <v>89.092925807246729</v>
      </c>
      <c r="P37" s="21"/>
      <c r="Q37" s="20">
        <v>69.98179555987376</v>
      </c>
      <c r="S37" s="3"/>
      <c r="T37" s="9"/>
      <c r="U37" s="13"/>
      <c r="V37" s="13"/>
      <c r="W37" s="13"/>
      <c r="X37" s="13"/>
      <c r="Y37" s="13"/>
      <c r="Z37" s="13"/>
      <c r="AA37" s="13"/>
      <c r="AB37" s="13"/>
      <c r="AC37" s="13"/>
      <c r="AD37" s="12"/>
      <c r="AE37" s="13"/>
      <c r="AF37" s="13"/>
      <c r="AG37" s="12"/>
      <c r="AH37" s="12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1:50" x14ac:dyDescent="0.2">
      <c r="A38" s="42"/>
      <c r="C38" s="3" t="s">
        <v>57</v>
      </c>
      <c r="D38" s="21">
        <v>64.308126104574256</v>
      </c>
      <c r="E38" s="21">
        <v>106.83648565011424</v>
      </c>
      <c r="F38" s="21">
        <v>92.276237846484548</v>
      </c>
      <c r="G38" s="21">
        <v>47.22191198117131</v>
      </c>
      <c r="H38" s="21">
        <v>84.842258537651858</v>
      </c>
      <c r="I38" s="21">
        <v>55.415715139359186</v>
      </c>
      <c r="J38" s="21">
        <v>39.722615442507205</v>
      </c>
      <c r="K38" s="21">
        <v>49.677029192723801</v>
      </c>
      <c r="L38" s="21">
        <v>64.577137769509136</v>
      </c>
      <c r="M38" s="20">
        <v>81.304053923556793</v>
      </c>
      <c r="N38" s="21">
        <v>67.062280565451502</v>
      </c>
      <c r="O38" s="21">
        <v>82.957146378393603</v>
      </c>
      <c r="P38" s="21"/>
      <c r="Q38" s="20">
        <v>72.219042438697301</v>
      </c>
      <c r="S38" s="3"/>
      <c r="T38" s="9"/>
      <c r="U38" s="13"/>
      <c r="V38" s="13"/>
      <c r="W38" s="13"/>
      <c r="X38" s="13"/>
      <c r="Y38" s="13"/>
      <c r="Z38" s="13"/>
      <c r="AA38" s="13"/>
      <c r="AB38" s="13"/>
      <c r="AC38" s="13"/>
      <c r="AD38" s="12"/>
      <c r="AE38" s="13"/>
      <c r="AF38" s="13"/>
      <c r="AG38" s="12"/>
      <c r="AH38" s="12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</row>
    <row r="39" spans="1:50" x14ac:dyDescent="0.2">
      <c r="A39" s="42"/>
      <c r="C39" s="3" t="s">
        <v>58</v>
      </c>
      <c r="D39" s="21">
        <v>64.353976661548415</v>
      </c>
      <c r="E39" s="21">
        <v>75.657938271941333</v>
      </c>
      <c r="F39" s="21">
        <v>83.682171511409933</v>
      </c>
      <c r="G39" s="21">
        <v>14.62376954379476</v>
      </c>
      <c r="H39" s="21">
        <v>70.056185379914638</v>
      </c>
      <c r="I39" s="21">
        <v>65.052505778646577</v>
      </c>
      <c r="J39" s="21">
        <v>39.553665822771841</v>
      </c>
      <c r="K39" s="21">
        <v>45.276536491028367</v>
      </c>
      <c r="L39" s="21">
        <v>48.955900317532851</v>
      </c>
      <c r="M39" s="20">
        <v>68.109005929273621</v>
      </c>
      <c r="N39" s="21">
        <v>70.841351613018901</v>
      </c>
      <c r="O39" s="21">
        <v>87.268917919645048</v>
      </c>
      <c r="P39" s="21"/>
      <c r="Q39" s="20">
        <v>67.073994782858108</v>
      </c>
      <c r="S39" s="3"/>
      <c r="T39" s="9"/>
      <c r="U39" s="13"/>
      <c r="V39" s="13"/>
      <c r="W39" s="13"/>
      <c r="X39" s="13"/>
      <c r="Y39" s="13"/>
      <c r="Z39" s="13"/>
      <c r="AA39" s="13"/>
      <c r="AB39" s="13"/>
      <c r="AC39" s="13"/>
      <c r="AD39" s="12"/>
      <c r="AE39" s="13"/>
      <c r="AF39" s="13"/>
      <c r="AG39" s="12"/>
      <c r="AH39" s="12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</row>
    <row r="40" spans="1:50" x14ac:dyDescent="0.2">
      <c r="A40" s="42"/>
      <c r="C40" s="3" t="s">
        <v>59</v>
      </c>
      <c r="D40" s="21">
        <v>64.990444562596707</v>
      </c>
      <c r="E40" s="21">
        <v>71.095091105133889</v>
      </c>
      <c r="F40" s="21">
        <v>80.958784273538484</v>
      </c>
      <c r="G40" s="21">
        <v>23.697336993889135</v>
      </c>
      <c r="H40" s="21">
        <v>70.533347201025649</v>
      </c>
      <c r="I40" s="21">
        <v>49.630429109864544</v>
      </c>
      <c r="J40" s="21">
        <v>38.449861640500806</v>
      </c>
      <c r="K40" s="21">
        <v>37.548378866044381</v>
      </c>
      <c r="L40" s="21">
        <v>79.166477940694307</v>
      </c>
      <c r="M40" s="20">
        <v>64.44483071634123</v>
      </c>
      <c r="N40" s="21">
        <v>78.582936429799517</v>
      </c>
      <c r="O40" s="21">
        <v>81.30832071551815</v>
      </c>
      <c r="P40" s="21"/>
      <c r="Q40" s="20">
        <v>66.906550110014777</v>
      </c>
      <c r="S40" s="3"/>
      <c r="T40" s="9"/>
      <c r="U40" s="13"/>
      <c r="V40" s="13"/>
      <c r="W40" s="13"/>
      <c r="X40" s="13"/>
      <c r="Y40" s="13"/>
      <c r="Z40" s="13"/>
      <c r="AA40" s="13"/>
      <c r="AB40" s="13"/>
      <c r="AC40" s="13"/>
      <c r="AD40" s="12"/>
      <c r="AE40" s="13"/>
      <c r="AF40" s="13"/>
      <c r="AG40" s="12"/>
      <c r="AH40" s="12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</row>
    <row r="41" spans="1:50" x14ac:dyDescent="0.2">
      <c r="A41" s="42"/>
      <c r="C41" s="3" t="s">
        <v>60</v>
      </c>
      <c r="D41" s="21">
        <v>68.789823766778682</v>
      </c>
      <c r="E41" s="21">
        <v>82.065854161719884</v>
      </c>
      <c r="F41" s="21">
        <v>106.84995875927918</v>
      </c>
      <c r="G41" s="21">
        <v>113.26686795023593</v>
      </c>
      <c r="H41" s="21">
        <v>86.96571354583449</v>
      </c>
      <c r="I41" s="21">
        <v>58.963348634973293</v>
      </c>
      <c r="J41" s="21">
        <v>51.980678307124805</v>
      </c>
      <c r="K41" s="21">
        <v>43.108332562765817</v>
      </c>
      <c r="L41" s="21">
        <v>72.842050895845574</v>
      </c>
      <c r="M41" s="20">
        <v>79.148656739478923</v>
      </c>
      <c r="N41" s="21">
        <v>70.724340823491758</v>
      </c>
      <c r="O41" s="21">
        <v>85.11479277439345</v>
      </c>
      <c r="P41" s="21"/>
      <c r="Q41" s="20">
        <v>74.534585206211474</v>
      </c>
      <c r="S41" s="3"/>
      <c r="T41" s="9"/>
      <c r="U41" s="13"/>
      <c r="V41" s="13"/>
      <c r="W41" s="13"/>
      <c r="X41" s="13"/>
      <c r="Y41" s="13"/>
      <c r="Z41" s="13"/>
      <c r="AA41" s="13"/>
      <c r="AB41" s="13"/>
      <c r="AC41" s="13"/>
      <c r="AD41" s="12"/>
      <c r="AE41" s="13"/>
      <c r="AF41" s="13"/>
      <c r="AG41" s="12"/>
      <c r="AH41" s="12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x14ac:dyDescent="0.2">
      <c r="A42" s="42"/>
      <c r="C42" s="3" t="s">
        <v>61</v>
      </c>
      <c r="D42" s="21">
        <v>68.544251292137361</v>
      </c>
      <c r="E42" s="21">
        <v>69.555198305962207</v>
      </c>
      <c r="F42" s="21">
        <v>93.497962958334412</v>
      </c>
      <c r="G42" s="21">
        <v>36.392227639175267</v>
      </c>
      <c r="H42" s="21">
        <v>86.671095837781976</v>
      </c>
      <c r="I42" s="21">
        <v>62.949495323812656</v>
      </c>
      <c r="J42" s="21">
        <v>42.098149489695345</v>
      </c>
      <c r="K42" s="21">
        <v>41.713893802115301</v>
      </c>
      <c r="L42" s="21">
        <v>69.485951013272555</v>
      </c>
      <c r="M42" s="20">
        <v>69.051509357436714</v>
      </c>
      <c r="N42" s="21">
        <v>75.496116311241167</v>
      </c>
      <c r="O42" s="21">
        <v>90.746153033557519</v>
      </c>
      <c r="P42" s="21"/>
      <c r="Q42" s="20">
        <v>70.677156076264851</v>
      </c>
      <c r="S42" s="3"/>
      <c r="T42" s="9"/>
      <c r="U42" s="13"/>
      <c r="V42" s="13"/>
      <c r="W42" s="13"/>
      <c r="X42" s="13"/>
      <c r="Y42" s="13"/>
      <c r="Z42" s="13"/>
      <c r="AA42" s="13"/>
      <c r="AB42" s="13"/>
      <c r="AC42" s="13"/>
      <c r="AD42" s="12"/>
      <c r="AE42" s="13"/>
      <c r="AF42" s="13"/>
      <c r="AG42" s="12"/>
      <c r="AH42" s="12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x14ac:dyDescent="0.2">
      <c r="A43" s="42"/>
      <c r="C43" s="3" t="s">
        <v>62</v>
      </c>
      <c r="D43" s="21">
        <v>66.501958686575833</v>
      </c>
      <c r="E43" s="21">
        <v>68.343836730880753</v>
      </c>
      <c r="F43" s="21">
        <v>93.126046639506143</v>
      </c>
      <c r="G43" s="21">
        <v>45.268098360059618</v>
      </c>
      <c r="H43" s="21">
        <v>82.030230154164883</v>
      </c>
      <c r="I43" s="21">
        <v>53.151504764198812</v>
      </c>
      <c r="J43" s="21">
        <v>41.695742213598386</v>
      </c>
      <c r="K43" s="21">
        <v>51.692734924608835</v>
      </c>
      <c r="L43" s="21">
        <v>71.331522014687494</v>
      </c>
      <c r="M43" s="20">
        <v>70.065859358402378</v>
      </c>
      <c r="N43" s="21">
        <v>66.478736434454774</v>
      </c>
      <c r="O43" s="21">
        <v>78.86985457234411</v>
      </c>
      <c r="P43" s="21"/>
      <c r="Q43" s="20">
        <v>68.059282649450196</v>
      </c>
      <c r="S43" s="3"/>
      <c r="T43" s="9"/>
      <c r="U43" s="13"/>
      <c r="V43" s="13"/>
      <c r="W43" s="13"/>
      <c r="X43" s="13"/>
      <c r="Y43" s="13"/>
      <c r="Z43" s="13"/>
      <c r="AA43" s="13"/>
      <c r="AB43" s="13"/>
      <c r="AC43" s="13"/>
      <c r="AD43" s="12"/>
      <c r="AE43" s="13"/>
      <c r="AF43" s="13"/>
      <c r="AG43" s="12"/>
      <c r="AH43" s="12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x14ac:dyDescent="0.2">
      <c r="A44" s="42"/>
      <c r="C44" s="3" t="s">
        <v>63</v>
      </c>
      <c r="D44" s="21">
        <v>69.088240951152983</v>
      </c>
      <c r="E44" s="21">
        <v>68.133639028263801</v>
      </c>
      <c r="F44" s="21">
        <v>100.84530980529382</v>
      </c>
      <c r="G44" s="21">
        <v>23.988984195764285</v>
      </c>
      <c r="H44" s="21">
        <v>79.870266323370529</v>
      </c>
      <c r="I44" s="21">
        <v>52.407885208363254</v>
      </c>
      <c r="J44" s="21">
        <v>45.824768526221746</v>
      </c>
      <c r="K44" s="21">
        <v>52.543045879507645</v>
      </c>
      <c r="L44" s="21">
        <v>79.718932381117838</v>
      </c>
      <c r="M44" s="20">
        <v>71.353689862294061</v>
      </c>
      <c r="N44" s="21">
        <v>73.762091901280655</v>
      </c>
      <c r="O44" s="21">
        <v>89.103489559491535</v>
      </c>
      <c r="P44" s="21"/>
      <c r="Q44" s="20">
        <v>71.260886810760397</v>
      </c>
      <c r="S44" s="3"/>
      <c r="T44" s="9"/>
      <c r="U44" s="13"/>
      <c r="V44" s="13"/>
      <c r="W44" s="13"/>
      <c r="X44" s="13"/>
      <c r="Y44" s="13"/>
      <c r="Z44" s="13"/>
      <c r="AA44" s="13"/>
      <c r="AB44" s="13"/>
      <c r="AC44" s="13"/>
      <c r="AD44" s="12"/>
      <c r="AE44" s="13"/>
      <c r="AF44" s="13"/>
      <c r="AG44" s="12"/>
      <c r="AH44" s="12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x14ac:dyDescent="0.2">
      <c r="A45" s="42"/>
      <c r="C45" s="3" t="s">
        <v>64</v>
      </c>
      <c r="D45" s="21">
        <v>60.871665715764109</v>
      </c>
      <c r="E45" s="21">
        <v>70.029310901864932</v>
      </c>
      <c r="F45" s="21">
        <v>85.175835437026691</v>
      </c>
      <c r="G45" s="21">
        <v>30.810857142221053</v>
      </c>
      <c r="H45" s="21">
        <v>89.995945822605336</v>
      </c>
      <c r="I45" s="21">
        <v>57.146915816275339</v>
      </c>
      <c r="J45" s="21">
        <v>48.730190017125345</v>
      </c>
      <c r="K45" s="21">
        <v>48.689647874544029</v>
      </c>
      <c r="L45" s="21">
        <v>70.305303413900731</v>
      </c>
      <c r="M45" s="20">
        <v>68.539312822295614</v>
      </c>
      <c r="N45" s="21">
        <v>73.98931930545919</v>
      </c>
      <c r="O45" s="21">
        <v>86.488080566217121</v>
      </c>
      <c r="P45" s="21"/>
      <c r="Q45" s="20">
        <v>66.507318598374411</v>
      </c>
      <c r="S45" s="3"/>
      <c r="T45" s="9"/>
      <c r="U45" s="13"/>
      <c r="V45" s="13"/>
      <c r="W45" s="13"/>
      <c r="X45" s="13"/>
      <c r="Y45" s="13"/>
      <c r="Z45" s="13"/>
      <c r="AA45" s="13"/>
      <c r="AB45" s="13"/>
      <c r="AC45" s="13"/>
      <c r="AD45" s="12"/>
      <c r="AE45" s="13"/>
      <c r="AF45" s="13"/>
      <c r="AG45" s="12"/>
      <c r="AH45" s="12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x14ac:dyDescent="0.2">
      <c r="A46" s="42"/>
      <c r="C46" s="3" t="s">
        <v>65</v>
      </c>
      <c r="D46" s="21">
        <v>66.625522051980823</v>
      </c>
      <c r="E46" s="21">
        <v>71.65172576206399</v>
      </c>
      <c r="F46" s="21">
        <v>90.013746906945968</v>
      </c>
      <c r="G46" s="21">
        <v>106.51356549093759</v>
      </c>
      <c r="H46" s="21">
        <v>96.973376153371021</v>
      </c>
      <c r="I46" s="21">
        <v>70.582095382795771</v>
      </c>
      <c r="J46" s="21">
        <v>55.972497049781261</v>
      </c>
      <c r="K46" s="21">
        <v>70.066097386218502</v>
      </c>
      <c r="L46" s="21">
        <v>85.162352785291134</v>
      </c>
      <c r="M46" s="20">
        <v>77.725631071711376</v>
      </c>
      <c r="N46" s="21">
        <v>76.663204573234609</v>
      </c>
      <c r="O46" s="21">
        <v>90.128173527236882</v>
      </c>
      <c r="P46" s="21"/>
      <c r="Q46" s="20">
        <v>73.413636146343563</v>
      </c>
      <c r="S46" s="3"/>
      <c r="T46" s="9"/>
      <c r="U46" s="13"/>
      <c r="V46" s="13"/>
      <c r="W46" s="13"/>
      <c r="X46" s="13"/>
      <c r="Y46" s="13"/>
      <c r="Z46" s="13"/>
      <c r="AA46" s="13"/>
      <c r="AB46" s="13"/>
      <c r="AC46" s="13"/>
      <c r="AD46" s="12"/>
      <c r="AE46" s="13"/>
      <c r="AF46" s="13"/>
      <c r="AG46" s="12"/>
      <c r="AH46" s="12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x14ac:dyDescent="0.2">
      <c r="A47" s="42"/>
      <c r="C47" s="3" t="s">
        <v>66</v>
      </c>
      <c r="D47" s="21">
        <v>65.574844881996356</v>
      </c>
      <c r="E47" s="21">
        <v>67.143374295935004</v>
      </c>
      <c r="F47" s="21">
        <v>97.641030768077201</v>
      </c>
      <c r="G47" s="21">
        <v>23.448435030762099</v>
      </c>
      <c r="H47" s="21">
        <v>73.257924218721811</v>
      </c>
      <c r="I47" s="21">
        <v>66.022793421684483</v>
      </c>
      <c r="J47" s="21">
        <v>55.203008327168369</v>
      </c>
      <c r="K47" s="21">
        <v>57.988477584396932</v>
      </c>
      <c r="L47" s="21">
        <v>85.91842846587079</v>
      </c>
      <c r="M47" s="20">
        <v>72.855514997006395</v>
      </c>
      <c r="N47" s="21">
        <v>75.196417708387742</v>
      </c>
      <c r="O47" s="21">
        <v>90.645797387231937</v>
      </c>
      <c r="P47" s="21"/>
      <c r="Q47" s="20">
        <v>70.834523060464846</v>
      </c>
      <c r="S47" s="3"/>
      <c r="T47" s="9"/>
      <c r="U47" s="13"/>
      <c r="V47" s="13"/>
      <c r="W47" s="13"/>
      <c r="X47" s="13"/>
      <c r="Y47" s="13"/>
      <c r="Z47" s="13"/>
      <c r="AA47" s="13"/>
      <c r="AB47" s="13"/>
      <c r="AC47" s="13"/>
      <c r="AD47" s="12"/>
      <c r="AE47" s="13"/>
      <c r="AF47" s="13"/>
      <c r="AG47" s="12"/>
      <c r="AH47" s="12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x14ac:dyDescent="0.2">
      <c r="A48" s="42"/>
      <c r="C48" s="3" t="s">
        <v>67</v>
      </c>
      <c r="D48" s="21">
        <v>120.09426563662659</v>
      </c>
      <c r="E48" s="21">
        <v>75.644703601776556</v>
      </c>
      <c r="F48" s="21">
        <v>109.78529830788075</v>
      </c>
      <c r="G48" s="21">
        <v>39.569623719451712</v>
      </c>
      <c r="H48" s="21">
        <v>74.721673292734963</v>
      </c>
      <c r="I48" s="21">
        <v>66.334693650668669</v>
      </c>
      <c r="J48" s="21">
        <v>57.001041855988362</v>
      </c>
      <c r="K48" s="21">
        <v>59.913396452290669</v>
      </c>
      <c r="L48" s="21">
        <v>88.2361411476477</v>
      </c>
      <c r="M48" s="20">
        <v>79.076037622882765</v>
      </c>
      <c r="N48" s="21">
        <v>75.625960542200332</v>
      </c>
      <c r="O48" s="21">
        <v>93.062255713229334</v>
      </c>
      <c r="P48" s="21"/>
      <c r="Q48" s="20">
        <v>96.314020778126775</v>
      </c>
      <c r="S48" s="3"/>
      <c r="T48" s="9"/>
      <c r="U48" s="13"/>
      <c r="V48" s="13"/>
      <c r="W48" s="13"/>
      <c r="X48" s="13"/>
      <c r="Y48" s="13"/>
      <c r="Z48" s="13"/>
      <c r="AA48" s="13"/>
      <c r="AB48" s="13"/>
      <c r="AC48" s="13"/>
      <c r="AD48" s="12"/>
      <c r="AE48" s="13"/>
      <c r="AF48" s="13"/>
      <c r="AG48" s="12"/>
      <c r="AH48" s="12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x14ac:dyDescent="0.2">
      <c r="A49" s="42"/>
      <c r="C49" s="3" t="s">
        <v>68</v>
      </c>
      <c r="D49" s="21">
        <v>133.74063479707567</v>
      </c>
      <c r="E49" s="21">
        <v>79.527911530122495</v>
      </c>
      <c r="F49" s="21">
        <v>116.05288810017748</v>
      </c>
      <c r="G49" s="21">
        <v>62.360405441557937</v>
      </c>
      <c r="H49" s="21">
        <v>88.822569244713122</v>
      </c>
      <c r="I49" s="21">
        <v>70.795175737250318</v>
      </c>
      <c r="J49" s="21">
        <v>58.671083248645189</v>
      </c>
      <c r="K49" s="21">
        <v>68.377936418537331</v>
      </c>
      <c r="L49" s="21">
        <v>96.762273554184418</v>
      </c>
      <c r="M49" s="20">
        <v>84.879386600227903</v>
      </c>
      <c r="N49" s="21">
        <v>76.09022915871131</v>
      </c>
      <c r="O49" s="21">
        <v>89.802457833022288</v>
      </c>
      <c r="P49" s="21"/>
      <c r="Q49" s="20">
        <v>104.4598940292279</v>
      </c>
      <c r="S49" s="3"/>
      <c r="T49" s="9"/>
      <c r="U49" s="13"/>
      <c r="V49" s="13"/>
      <c r="W49" s="13"/>
      <c r="X49" s="13"/>
      <c r="Y49" s="13"/>
      <c r="Z49" s="13"/>
      <c r="AA49" s="13"/>
      <c r="AB49" s="13"/>
      <c r="AC49" s="13"/>
      <c r="AD49" s="12"/>
      <c r="AE49" s="13"/>
      <c r="AF49" s="13"/>
      <c r="AG49" s="12"/>
      <c r="AH49" s="12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x14ac:dyDescent="0.2">
      <c r="A50" s="42"/>
      <c r="C50" s="3" t="s">
        <v>69</v>
      </c>
      <c r="D50" s="21">
        <v>67.405758648626076</v>
      </c>
      <c r="E50" s="21">
        <v>88.926084367129747</v>
      </c>
      <c r="F50" s="21">
        <v>97.091154490239703</v>
      </c>
      <c r="G50" s="21">
        <v>39.488140608088123</v>
      </c>
      <c r="H50" s="21">
        <v>86.802697407661341</v>
      </c>
      <c r="I50" s="21">
        <v>57.963415029576488</v>
      </c>
      <c r="J50" s="21">
        <v>48.404066054181627</v>
      </c>
      <c r="K50" s="21">
        <v>76.483482576191008</v>
      </c>
      <c r="L50" s="21">
        <v>78.760046700382702</v>
      </c>
      <c r="M50" s="20">
        <v>83.109488769144605</v>
      </c>
      <c r="N50" s="21">
        <v>73.720571943706503</v>
      </c>
      <c r="O50" s="21">
        <v>86.882460650022892</v>
      </c>
      <c r="P50" s="21"/>
      <c r="Q50" s="20">
        <v>74.458614937977003</v>
      </c>
      <c r="S50" s="3"/>
      <c r="T50" s="9"/>
      <c r="U50" s="13"/>
      <c r="V50" s="13"/>
      <c r="W50" s="13"/>
      <c r="X50" s="13"/>
      <c r="Y50" s="13"/>
      <c r="Z50" s="13"/>
      <c r="AA50" s="13"/>
      <c r="AB50" s="13"/>
      <c r="AC50" s="13"/>
      <c r="AD50" s="12"/>
      <c r="AE50" s="13"/>
      <c r="AF50" s="13"/>
      <c r="AG50" s="12"/>
      <c r="AH50" s="12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x14ac:dyDescent="0.2">
      <c r="A51" s="42"/>
      <c r="C51" s="3" t="s">
        <v>70</v>
      </c>
      <c r="D51" s="21">
        <v>74.543680102995381</v>
      </c>
      <c r="E51" s="21">
        <v>98.493972386249951</v>
      </c>
      <c r="F51" s="21">
        <v>91.83533704916394</v>
      </c>
      <c r="G51" s="21">
        <v>33.718869165803653</v>
      </c>
      <c r="H51" s="21">
        <v>85.760922399648493</v>
      </c>
      <c r="I51" s="21">
        <v>62.984082279898033</v>
      </c>
      <c r="J51" s="21">
        <v>49.507870236452661</v>
      </c>
      <c r="K51" s="21">
        <v>73.720713695514902</v>
      </c>
      <c r="L51" s="21">
        <v>90.66823866951232</v>
      </c>
      <c r="M51" s="20">
        <v>85.988759487803478</v>
      </c>
      <c r="N51" s="21">
        <v>79.097783903719019</v>
      </c>
      <c r="O51" s="21">
        <v>86.882460650022892</v>
      </c>
      <c r="P51" s="21"/>
      <c r="Q51" s="20">
        <v>79.095902127555121</v>
      </c>
      <c r="S51" s="3"/>
      <c r="T51" s="9"/>
      <c r="U51" s="13"/>
      <c r="V51" s="13"/>
      <c r="W51" s="13"/>
      <c r="X51" s="13"/>
      <c r="Y51" s="13"/>
      <c r="Z51" s="13"/>
      <c r="AA51" s="13"/>
      <c r="AB51" s="13"/>
      <c r="AC51" s="13"/>
      <c r="AD51" s="12"/>
      <c r="AE51" s="13"/>
      <c r="AF51" s="13"/>
      <c r="AG51" s="12"/>
      <c r="AH51" s="12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x14ac:dyDescent="0.2">
      <c r="A52" s="42"/>
      <c r="C52" s="3" t="s">
        <v>71</v>
      </c>
      <c r="D52" s="21">
        <v>72.865860568974341</v>
      </c>
      <c r="E52" s="21">
        <v>72.237943799362398</v>
      </c>
      <c r="F52" s="21">
        <v>98.327876227848748</v>
      </c>
      <c r="G52" s="21">
        <v>47.160910963374526</v>
      </c>
      <c r="H52" s="21">
        <v>76.125140357319495</v>
      </c>
      <c r="I52" s="21">
        <v>56.237155346386828</v>
      </c>
      <c r="J52" s="21">
        <v>50.802638685879131</v>
      </c>
      <c r="K52" s="21">
        <v>49.064069516233594</v>
      </c>
      <c r="L52" s="21">
        <v>70.465117694023263</v>
      </c>
      <c r="M52" s="20">
        <v>70.605094926318628</v>
      </c>
      <c r="N52" s="21">
        <v>81.127732374935306</v>
      </c>
      <c r="O52" s="21">
        <v>86.882460650022892</v>
      </c>
      <c r="P52" s="21"/>
      <c r="Q52" s="20">
        <v>74.297371919683414</v>
      </c>
      <c r="S52" s="3"/>
      <c r="T52" s="9"/>
      <c r="U52" s="13"/>
      <c r="V52" s="13"/>
      <c r="W52" s="13"/>
      <c r="X52" s="13"/>
      <c r="Y52" s="13"/>
      <c r="Z52" s="13"/>
      <c r="AA52" s="13"/>
      <c r="AB52" s="13"/>
      <c r="AC52" s="13"/>
      <c r="AD52" s="12"/>
      <c r="AE52" s="13"/>
      <c r="AF52" s="13"/>
      <c r="AG52" s="12"/>
      <c r="AH52" s="12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x14ac:dyDescent="0.2">
      <c r="A53" s="42"/>
      <c r="C53" s="3" t="s">
        <v>72</v>
      </c>
      <c r="D53" s="21">
        <v>66.696240707652834</v>
      </c>
      <c r="E53" s="21">
        <v>104.52353241131797</v>
      </c>
      <c r="F53" s="21">
        <v>126.3365742707891</v>
      </c>
      <c r="G53" s="21">
        <v>45.594921331321238</v>
      </c>
      <c r="H53" s="21">
        <v>97.819022370144282</v>
      </c>
      <c r="I53" s="21">
        <v>64.573229387177818</v>
      </c>
      <c r="J53" s="21">
        <v>60.451197878402333</v>
      </c>
      <c r="K53" s="21">
        <v>61.800339115639034</v>
      </c>
      <c r="L53" s="21">
        <v>86.67450414645046</v>
      </c>
      <c r="M53" s="20">
        <v>93.802267416034155</v>
      </c>
      <c r="N53" s="21">
        <v>78.641064370403328</v>
      </c>
      <c r="O53" s="21">
        <v>86.882460650022892</v>
      </c>
      <c r="P53" s="21"/>
      <c r="Q53" s="20">
        <v>80.869575328784606</v>
      </c>
      <c r="S53" s="3"/>
      <c r="T53" s="9"/>
      <c r="U53" s="13"/>
      <c r="V53" s="13"/>
      <c r="W53" s="13"/>
      <c r="X53" s="13"/>
      <c r="Y53" s="13"/>
      <c r="Z53" s="13"/>
      <c r="AA53" s="13"/>
      <c r="AB53" s="13"/>
      <c r="AC53" s="13"/>
      <c r="AD53" s="12"/>
      <c r="AE53" s="13"/>
      <c r="AF53" s="13"/>
      <c r="AG53" s="12"/>
      <c r="AH53" s="12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x14ac:dyDescent="0.2">
      <c r="A54" s="42"/>
      <c r="C54" s="3" t="s">
        <v>73</v>
      </c>
      <c r="D54" s="21">
        <v>66.455331001517351</v>
      </c>
      <c r="E54" s="21">
        <v>71.222766746723451</v>
      </c>
      <c r="F54" s="21">
        <v>107.02591916818719</v>
      </c>
      <c r="G54" s="21">
        <v>46.549119733792153</v>
      </c>
      <c r="H54" s="21">
        <v>92.909010250064213</v>
      </c>
      <c r="I54" s="21">
        <v>65.910385814407007</v>
      </c>
      <c r="J54" s="21">
        <v>54.50621913789616</v>
      </c>
      <c r="K54" s="21">
        <v>67.809480106748751</v>
      </c>
      <c r="L54" s="21">
        <v>95.278515593046848</v>
      </c>
      <c r="M54" s="20">
        <v>78.101859899183026</v>
      </c>
      <c r="N54" s="21">
        <v>80.72612114894531</v>
      </c>
      <c r="O54" s="21">
        <v>93.158209796119579</v>
      </c>
      <c r="P54" s="21"/>
      <c r="Q54" s="20">
        <v>74.826838176868606</v>
      </c>
      <c r="S54" s="3"/>
      <c r="T54" s="9"/>
      <c r="U54" s="13"/>
      <c r="V54" s="13"/>
      <c r="W54" s="13"/>
      <c r="X54" s="13"/>
      <c r="Y54" s="13"/>
      <c r="Z54" s="13"/>
      <c r="AA54" s="13"/>
      <c r="AB54" s="13"/>
      <c r="AC54" s="13"/>
      <c r="AD54" s="12"/>
      <c r="AE54" s="13"/>
      <c r="AF54" s="13"/>
      <c r="AG54" s="12"/>
      <c r="AH54" s="12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x14ac:dyDescent="0.2">
      <c r="A55" s="42"/>
      <c r="C55" s="3" t="s">
        <v>74</v>
      </c>
      <c r="D55" s="21">
        <v>65.389888397931031</v>
      </c>
      <c r="E55" s="21">
        <v>81.332497732589587</v>
      </c>
      <c r="F55" s="21">
        <v>101.4161813591942</v>
      </c>
      <c r="G55" s="21">
        <v>29.6144357201775</v>
      </c>
      <c r="H55" s="21">
        <v>66.380680889541722</v>
      </c>
      <c r="I55" s="21">
        <v>62.245403717788967</v>
      </c>
      <c r="J55" s="21">
        <v>44.272991867379666</v>
      </c>
      <c r="K55" s="21">
        <v>71.41959305134354</v>
      </c>
      <c r="L55" s="21">
        <v>80.694042861865427</v>
      </c>
      <c r="M55" s="20">
        <v>78.99260289317651</v>
      </c>
      <c r="N55" s="21">
        <v>73.263097502071304</v>
      </c>
      <c r="O55" s="21">
        <v>82.062748688334096</v>
      </c>
      <c r="P55" s="21"/>
      <c r="Q55" s="20">
        <v>72.398890420640143</v>
      </c>
      <c r="S55" s="3"/>
      <c r="T55" s="9"/>
      <c r="U55" s="13"/>
      <c r="V55" s="13"/>
      <c r="W55" s="13"/>
      <c r="X55" s="13"/>
      <c r="Y55" s="13"/>
      <c r="Z55" s="13"/>
      <c r="AA55" s="13"/>
      <c r="AB55" s="13"/>
      <c r="AC55" s="13"/>
      <c r="AD55" s="12"/>
      <c r="AE55" s="13"/>
      <c r="AF55" s="13"/>
      <c r="AG55" s="12"/>
      <c r="AH55" s="12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x14ac:dyDescent="0.2">
      <c r="A56" s="42"/>
      <c r="C56" s="3" t="s">
        <v>75</v>
      </c>
      <c r="D56" s="21">
        <v>65.225137244057734</v>
      </c>
      <c r="E56" s="21">
        <v>84.130462707424257</v>
      </c>
      <c r="F56" s="21">
        <v>108.47059411632385</v>
      </c>
      <c r="G56" s="21">
        <v>35.843663741907811</v>
      </c>
      <c r="H56" s="21">
        <v>78.79537866229127</v>
      </c>
      <c r="I56" s="21">
        <v>77.23205531442477</v>
      </c>
      <c r="J56" s="21">
        <v>45.584143310235014</v>
      </c>
      <c r="K56" s="21">
        <v>77.485104971075287</v>
      </c>
      <c r="L56" s="21">
        <v>92.646041791028637</v>
      </c>
      <c r="M56" s="20">
        <v>85.613303204125387</v>
      </c>
      <c r="N56" s="21">
        <v>77.92843091676697</v>
      </c>
      <c r="O56" s="21">
        <v>89.065636113947676</v>
      </c>
      <c r="P56" s="21"/>
      <c r="Q56" s="20">
        <v>75.938484754911912</v>
      </c>
      <c r="S56" s="3"/>
      <c r="T56" s="9"/>
      <c r="U56" s="13"/>
      <c r="V56" s="13"/>
      <c r="W56" s="13"/>
      <c r="X56" s="13"/>
      <c r="Y56" s="13"/>
      <c r="Z56" s="13"/>
      <c r="AA56" s="13"/>
      <c r="AB56" s="13"/>
      <c r="AC56" s="13"/>
      <c r="AD56" s="12"/>
      <c r="AE56" s="13"/>
      <c r="AF56" s="13"/>
      <c r="AG56" s="12"/>
      <c r="AH56" s="12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x14ac:dyDescent="0.2">
      <c r="A57" s="42"/>
      <c r="C57" s="3" t="s">
        <v>76</v>
      </c>
      <c r="D57" s="21">
        <v>64.095193009473846</v>
      </c>
      <c r="E57" s="21">
        <v>82.047169921487267</v>
      </c>
      <c r="F57" s="21">
        <v>94.136819215676482</v>
      </c>
      <c r="G57" s="21">
        <v>20.439348328056351</v>
      </c>
      <c r="H57" s="21">
        <v>86.509777784381455</v>
      </c>
      <c r="I57" s="21">
        <v>58.220346703353556</v>
      </c>
      <c r="J57" s="21">
        <v>51.090876976518558</v>
      </c>
      <c r="K57" s="21">
        <v>77.420426747708945</v>
      </c>
      <c r="L57" s="21">
        <v>109.87272320423574</v>
      </c>
      <c r="M57" s="20">
        <v>80.078799466944787</v>
      </c>
      <c r="N57" s="21">
        <v>79.927428146882519</v>
      </c>
      <c r="O57" s="21">
        <v>84.588365787527721</v>
      </c>
      <c r="P57" s="21"/>
      <c r="Q57" s="20">
        <v>73.145414587066711</v>
      </c>
      <c r="S57" s="3"/>
      <c r="T57" s="9"/>
      <c r="U57" s="13"/>
      <c r="V57" s="13"/>
      <c r="W57" s="13"/>
      <c r="X57" s="13"/>
      <c r="Y57" s="13"/>
      <c r="Z57" s="13"/>
      <c r="AA57" s="13"/>
      <c r="AB57" s="13"/>
      <c r="AC57" s="13"/>
      <c r="AD57" s="12"/>
      <c r="AE57" s="13"/>
      <c r="AF57" s="13"/>
      <c r="AG57" s="12"/>
      <c r="AH57" s="12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x14ac:dyDescent="0.2">
      <c r="A58" s="42"/>
      <c r="C58" s="3" t="s">
        <v>77</v>
      </c>
      <c r="D58" s="21">
        <v>62.846348177990834</v>
      </c>
      <c r="E58" s="21">
        <v>83.780133203062661</v>
      </c>
      <c r="F58" s="21">
        <v>105.73321002774378</v>
      </c>
      <c r="G58" s="21">
        <v>57.220735745000901</v>
      </c>
      <c r="H58" s="21">
        <v>87.366461552176844</v>
      </c>
      <c r="I58" s="21">
        <v>69.966324039632951</v>
      </c>
      <c r="J58" s="21">
        <v>42.549193777534299</v>
      </c>
      <c r="K58" s="21">
        <v>79.444439774338278</v>
      </c>
      <c r="L58" s="21">
        <v>80.088046581400832</v>
      </c>
      <c r="M58" s="20">
        <v>82.86845510554879</v>
      </c>
      <c r="N58" s="21">
        <v>90.537664577877308</v>
      </c>
      <c r="O58" s="21">
        <v>88.259269692594799</v>
      </c>
      <c r="P58" s="21"/>
      <c r="Q58" s="20">
        <v>76.042362468620297</v>
      </c>
      <c r="S58" s="3"/>
      <c r="T58" s="9"/>
      <c r="U58" s="13"/>
      <c r="V58" s="13"/>
      <c r="W58" s="13"/>
      <c r="X58" s="13"/>
      <c r="Y58" s="13"/>
      <c r="Z58" s="13"/>
      <c r="AA58" s="13"/>
      <c r="AB58" s="13"/>
      <c r="AC58" s="13"/>
      <c r="AD58" s="12"/>
      <c r="AE58" s="13"/>
      <c r="AF58" s="13"/>
      <c r="AG58" s="12"/>
      <c r="AH58" s="12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x14ac:dyDescent="0.2">
      <c r="A59" s="42"/>
      <c r="C59" s="3" t="s">
        <v>78</v>
      </c>
      <c r="D59" s="21">
        <v>70.325428861371364</v>
      </c>
      <c r="E59" s="21">
        <v>104.7376226639834</v>
      </c>
      <c r="F59" s="21">
        <v>112.43270264190559</v>
      </c>
      <c r="G59" s="21">
        <v>69.066064770168268</v>
      </c>
      <c r="H59" s="21">
        <v>89.800666073752069</v>
      </c>
      <c r="I59" s="21">
        <v>82.607856488837228</v>
      </c>
      <c r="J59" s="21">
        <v>42.24764430473391</v>
      </c>
      <c r="K59" s="21">
        <v>90.48661462410233</v>
      </c>
      <c r="L59" s="21">
        <v>119.57515361167428</v>
      </c>
      <c r="M59" s="20">
        <v>95.905904165942403</v>
      </c>
      <c r="N59" s="21">
        <v>76.20950467319706</v>
      </c>
      <c r="O59" s="21">
        <v>87.302369801753571</v>
      </c>
      <c r="P59" s="21"/>
      <c r="Q59" s="20">
        <v>82.80294113467022</v>
      </c>
      <c r="S59" s="3"/>
      <c r="T59" s="9"/>
      <c r="U59" s="13"/>
      <c r="V59" s="13"/>
      <c r="W59" s="13"/>
      <c r="X59" s="13"/>
      <c r="Y59" s="13"/>
      <c r="Z59" s="13"/>
      <c r="AA59" s="13"/>
      <c r="AB59" s="13"/>
      <c r="AC59" s="13"/>
      <c r="AD59" s="12"/>
      <c r="AE59" s="13"/>
      <c r="AF59" s="13"/>
      <c r="AG59" s="12"/>
      <c r="AH59" s="12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x14ac:dyDescent="0.2">
      <c r="A60" s="42"/>
      <c r="C60" s="3" t="s">
        <v>79</v>
      </c>
      <c r="D60" s="21">
        <v>80.458401952663834</v>
      </c>
      <c r="E60" s="21">
        <v>99.019466642792352</v>
      </c>
      <c r="F60" s="21">
        <v>122.14651703366746</v>
      </c>
      <c r="G60" s="21">
        <v>24.389275546124225</v>
      </c>
      <c r="H60" s="21">
        <v>78.521137971510399</v>
      </c>
      <c r="I60" s="21">
        <v>77.003534354574995</v>
      </c>
      <c r="J60" s="21">
        <v>59.267526603165493</v>
      </c>
      <c r="K60" s="21">
        <v>94.914996101010772</v>
      </c>
      <c r="L60" s="21">
        <v>103.40632915927819</v>
      </c>
      <c r="M60" s="20">
        <v>95.696544797883234</v>
      </c>
      <c r="N60" s="21">
        <v>83.442281282614402</v>
      </c>
      <c r="O60" s="21">
        <v>90.128173527236882</v>
      </c>
      <c r="P60" s="21"/>
      <c r="Q60" s="20">
        <v>87.762714360835531</v>
      </c>
      <c r="S60" s="3"/>
      <c r="T60" s="9"/>
      <c r="U60" s="13"/>
      <c r="V60" s="13"/>
      <c r="W60" s="13"/>
      <c r="X60" s="13"/>
      <c r="Y60" s="13"/>
      <c r="Z60" s="13"/>
      <c r="AA60" s="13"/>
      <c r="AB60" s="13"/>
      <c r="AC60" s="13"/>
      <c r="AD60" s="12"/>
      <c r="AE60" s="13"/>
      <c r="AF60" s="13"/>
      <c r="AG60" s="12"/>
      <c r="AH60" s="12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x14ac:dyDescent="0.2">
      <c r="A61" s="42"/>
      <c r="C61" s="3" t="s">
        <v>80</v>
      </c>
      <c r="D61" s="21">
        <v>85.49730045131713</v>
      </c>
      <c r="E61" s="21">
        <v>99.036593863005578</v>
      </c>
      <c r="F61" s="21">
        <v>124.27603789147445</v>
      </c>
      <c r="G61" s="21">
        <v>27.214468669632364</v>
      </c>
      <c r="H61" s="21">
        <v>88.394651882008588</v>
      </c>
      <c r="I61" s="21">
        <v>82.408981491346324</v>
      </c>
      <c r="J61" s="21">
        <v>55.500462051611542</v>
      </c>
      <c r="K61" s="21">
        <v>104.57222624126067</v>
      </c>
      <c r="L61" s="21">
        <v>95.005127712837265</v>
      </c>
      <c r="M61" s="20">
        <v>98.015721266199279</v>
      </c>
      <c r="N61" s="21">
        <v>81.573128283458033</v>
      </c>
      <c r="O61" s="21">
        <v>89.030423606465007</v>
      </c>
      <c r="P61" s="21"/>
      <c r="Q61" s="20">
        <v>90.34260265353295</v>
      </c>
      <c r="S61" s="3"/>
      <c r="T61" s="9"/>
      <c r="U61" s="13"/>
      <c r="V61" s="13"/>
      <c r="W61" s="13"/>
      <c r="X61" s="13"/>
      <c r="Y61" s="13"/>
      <c r="Z61" s="13"/>
      <c r="AA61" s="13"/>
      <c r="AB61" s="13"/>
      <c r="AC61" s="13"/>
      <c r="AD61" s="12"/>
      <c r="AE61" s="13"/>
      <c r="AF61" s="13"/>
      <c r="AG61" s="12"/>
      <c r="AH61" s="12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x14ac:dyDescent="0.2">
      <c r="A62" s="42"/>
      <c r="C62" s="3" t="s">
        <v>81</v>
      </c>
      <c r="D62" s="21">
        <v>80.839971842059086</v>
      </c>
      <c r="E62" s="21">
        <v>96.44337702072005</v>
      </c>
      <c r="F62" s="21">
        <v>108.7245369791797</v>
      </c>
      <c r="G62" s="21">
        <v>42.161944344363356</v>
      </c>
      <c r="H62" s="21">
        <v>80.696384565258455</v>
      </c>
      <c r="I62" s="21">
        <v>76.745367432366294</v>
      </c>
      <c r="J62" s="21">
        <v>109.69284447163565</v>
      </c>
      <c r="K62" s="21">
        <v>108.26719226788654</v>
      </c>
      <c r="L62" s="21">
        <v>85.727787065724641</v>
      </c>
      <c r="M62" s="20">
        <v>96.992873283504267</v>
      </c>
      <c r="N62" s="21">
        <v>79.269148092252323</v>
      </c>
      <c r="O62" s="21">
        <v>85.572555371668003</v>
      </c>
      <c r="P62" s="21"/>
      <c r="Q62" s="20">
        <v>87.561935794787274</v>
      </c>
      <c r="S62" s="3"/>
      <c r="T62" s="9"/>
      <c r="U62" s="13"/>
      <c r="V62" s="13"/>
      <c r="W62" s="13"/>
      <c r="X62" s="13"/>
      <c r="Y62" s="13"/>
      <c r="Z62" s="13"/>
      <c r="AA62" s="13"/>
      <c r="AB62" s="13"/>
      <c r="AC62" s="13"/>
      <c r="AD62" s="12"/>
      <c r="AE62" s="13"/>
      <c r="AF62" s="13"/>
      <c r="AG62" s="12"/>
      <c r="AH62" s="12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x14ac:dyDescent="0.2">
      <c r="A63" s="42"/>
      <c r="C63" s="3" t="s">
        <v>82</v>
      </c>
      <c r="D63" s="21">
        <v>90.398647279047921</v>
      </c>
      <c r="E63" s="21">
        <v>108.89097356569262</v>
      </c>
      <c r="F63" s="21">
        <v>93.025069359394152</v>
      </c>
      <c r="G63" s="21">
        <v>38.373647560311788</v>
      </c>
      <c r="H63" s="21">
        <v>111.40115342408181</v>
      </c>
      <c r="I63" s="21">
        <v>69.317200988816381</v>
      </c>
      <c r="J63" s="21">
        <v>94.293854585574252</v>
      </c>
      <c r="K63" s="21">
        <v>76.58079660033853</v>
      </c>
      <c r="L63" s="21">
        <v>86.9089525066302</v>
      </c>
      <c r="M63" s="20">
        <v>92.644996813256853</v>
      </c>
      <c r="N63" s="21">
        <v>86.619690399516372</v>
      </c>
      <c r="O63" s="21">
        <v>87.312933553998377</v>
      </c>
      <c r="P63" s="21"/>
      <c r="Q63" s="20">
        <v>90.53175311730044</v>
      </c>
      <c r="S63" s="3"/>
      <c r="T63" s="9"/>
      <c r="U63" s="13"/>
      <c r="V63" s="13"/>
      <c r="W63" s="13"/>
      <c r="X63" s="13"/>
      <c r="Y63" s="13"/>
      <c r="Z63" s="13"/>
      <c r="AA63" s="13"/>
      <c r="AB63" s="13"/>
      <c r="AC63" s="13"/>
      <c r="AD63" s="12"/>
      <c r="AE63" s="13"/>
      <c r="AF63" s="13"/>
      <c r="AG63" s="12"/>
      <c r="AH63" s="12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x14ac:dyDescent="0.2">
      <c r="A64" s="42"/>
      <c r="C64" s="3" t="s">
        <v>83</v>
      </c>
      <c r="D64" s="21">
        <v>71.74757325565507</v>
      </c>
      <c r="E64" s="21">
        <v>86.413832565852204</v>
      </c>
      <c r="F64" s="21">
        <v>91.853333000074997</v>
      </c>
      <c r="G64" s="21">
        <v>19.771899235520699</v>
      </c>
      <c r="H64" s="21">
        <v>91.778085791487939</v>
      </c>
      <c r="I64" s="21">
        <v>84.98818021656993</v>
      </c>
      <c r="J64" s="21">
        <v>70.808321536724776</v>
      </c>
      <c r="K64" s="21">
        <v>97.032169504415478</v>
      </c>
      <c r="L64" s="21">
        <v>84.812708345023069</v>
      </c>
      <c r="M64" s="20">
        <v>86.100005794078456</v>
      </c>
      <c r="N64" s="21">
        <v>84.978519712858045</v>
      </c>
      <c r="O64" s="21">
        <v>87.107820697911876</v>
      </c>
      <c r="P64" s="21"/>
      <c r="Q64" s="20">
        <v>79.769556853022095</v>
      </c>
      <c r="S64" s="3"/>
      <c r="T64" s="9"/>
      <c r="U64" s="13"/>
      <c r="V64" s="13"/>
      <c r="W64" s="13"/>
      <c r="X64" s="13"/>
      <c r="Y64" s="13"/>
      <c r="Z64" s="13"/>
      <c r="AA64" s="13"/>
      <c r="AB64" s="13"/>
      <c r="AC64" s="13"/>
      <c r="AD64" s="12"/>
      <c r="AE64" s="13"/>
      <c r="AF64" s="13"/>
      <c r="AG64" s="12"/>
      <c r="AH64" s="12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x14ac:dyDescent="0.2">
      <c r="A65" s="42"/>
      <c r="C65" s="3" t="s">
        <v>84</v>
      </c>
      <c r="D65" s="21">
        <v>83.081209237203453</v>
      </c>
      <c r="E65" s="21">
        <v>110.17084402162699</v>
      </c>
      <c r="F65" s="21">
        <v>123.15329050963535</v>
      </c>
      <c r="G65" s="21">
        <v>63.330188045655767</v>
      </c>
      <c r="H65" s="21">
        <v>108.81666840012819</v>
      </c>
      <c r="I65" s="21">
        <v>76.548962931738643</v>
      </c>
      <c r="J65" s="21">
        <v>85.425535455101624</v>
      </c>
      <c r="K65" s="21">
        <v>75.945288552399504</v>
      </c>
      <c r="L65" s="21">
        <v>117.31260524993968</v>
      </c>
      <c r="M65" s="20">
        <v>101.76873901539294</v>
      </c>
      <c r="N65" s="21">
        <v>83.885412466178551</v>
      </c>
      <c r="O65" s="21">
        <v>87.172083524067745</v>
      </c>
      <c r="P65" s="21"/>
      <c r="Q65" s="20">
        <v>91.810844368187077</v>
      </c>
      <c r="S65" s="3"/>
      <c r="T65" s="9"/>
      <c r="U65" s="13"/>
      <c r="V65" s="13"/>
      <c r="W65" s="13"/>
      <c r="X65" s="13"/>
      <c r="Y65" s="13"/>
      <c r="Z65" s="13"/>
      <c r="AA65" s="13"/>
      <c r="AB65" s="13"/>
      <c r="AC65" s="13"/>
      <c r="AD65" s="12"/>
      <c r="AE65" s="13"/>
      <c r="AF65" s="13"/>
      <c r="AG65" s="12"/>
      <c r="AH65" s="12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x14ac:dyDescent="0.2">
      <c r="A66" s="42"/>
      <c r="C66" s="3" t="s">
        <v>85</v>
      </c>
      <c r="D66" s="21">
        <v>69.91588236094104</v>
      </c>
      <c r="E66" s="21">
        <v>87.432902168539641</v>
      </c>
      <c r="F66" s="21">
        <v>99.088705041365714</v>
      </c>
      <c r="G66" s="21">
        <v>39.314042812770282</v>
      </c>
      <c r="H66" s="21">
        <v>87.990507706120965</v>
      </c>
      <c r="I66" s="21">
        <v>63.896930870865596</v>
      </c>
      <c r="J66" s="21">
        <v>71.514326159800731</v>
      </c>
      <c r="K66" s="21">
        <v>80.459709867731064</v>
      </c>
      <c r="L66" s="21">
        <v>85.212649665329693</v>
      </c>
      <c r="M66" s="20">
        <v>84.125383857697443</v>
      </c>
      <c r="N66" s="21">
        <v>92.217335588831645</v>
      </c>
      <c r="O66" s="21">
        <v>90.514630796859038</v>
      </c>
      <c r="P66" s="21"/>
      <c r="Q66" s="20">
        <v>79.566452666517662</v>
      </c>
      <c r="S66" s="3"/>
      <c r="T66" s="9"/>
      <c r="U66" s="13"/>
      <c r="V66" s="13"/>
      <c r="W66" s="13"/>
      <c r="X66" s="13"/>
      <c r="Y66" s="13"/>
      <c r="Z66" s="13"/>
      <c r="AA66" s="13"/>
      <c r="AB66" s="13"/>
      <c r="AC66" s="13"/>
      <c r="AD66" s="12"/>
      <c r="AE66" s="13"/>
      <c r="AF66" s="13"/>
      <c r="AG66" s="12"/>
      <c r="AH66" s="12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x14ac:dyDescent="0.2">
      <c r="A67" s="42"/>
      <c r="C67" s="3" t="s">
        <v>86</v>
      </c>
      <c r="D67" s="21">
        <v>70.669696602719824</v>
      </c>
      <c r="E67" s="21">
        <v>89.470262863904765</v>
      </c>
      <c r="F67" s="21">
        <v>103.27176385313307</v>
      </c>
      <c r="G67" s="21">
        <v>35.6904933030604</v>
      </c>
      <c r="H67" s="21">
        <v>81.383259855790143</v>
      </c>
      <c r="I67" s="21">
        <v>64.995684350792033</v>
      </c>
      <c r="J67" s="21">
        <v>70.18832762915045</v>
      </c>
      <c r="K67" s="21">
        <v>88.663756805924294</v>
      </c>
      <c r="L67" s="21">
        <v>89.033590068259088</v>
      </c>
      <c r="M67" s="20">
        <v>86.826196960040178</v>
      </c>
      <c r="N67" s="21">
        <v>84.279474608973217</v>
      </c>
      <c r="O67" s="21">
        <v>85.831367301665551</v>
      </c>
      <c r="P67" s="21"/>
      <c r="Q67" s="20">
        <v>79.69901303251865</v>
      </c>
      <c r="S67" s="3"/>
      <c r="T67" s="9"/>
      <c r="U67" s="13"/>
      <c r="V67" s="13"/>
      <c r="W67" s="13"/>
      <c r="X67" s="13"/>
      <c r="Y67" s="13"/>
      <c r="Z67" s="13"/>
      <c r="AA67" s="13"/>
      <c r="AB67" s="13"/>
      <c r="AC67" s="13"/>
      <c r="AD67" s="12"/>
      <c r="AE67" s="13"/>
      <c r="AF67" s="13"/>
      <c r="AG67" s="12"/>
      <c r="AH67" s="12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x14ac:dyDescent="0.2">
      <c r="A68" s="42"/>
      <c r="C68" s="3" t="s">
        <v>87</v>
      </c>
      <c r="D68" s="21">
        <v>75.843038259958419</v>
      </c>
      <c r="E68" s="21">
        <v>99.174390134721151</v>
      </c>
      <c r="F68" s="21">
        <v>110.33817391087007</v>
      </c>
      <c r="G68" s="21">
        <v>79.480764085984717</v>
      </c>
      <c r="H68" s="21">
        <v>82.186453953247494</v>
      </c>
      <c r="I68" s="21">
        <v>88.230089725357971</v>
      </c>
      <c r="J68" s="21">
        <v>82.954263290063452</v>
      </c>
      <c r="K68" s="21">
        <v>98.822391521812349</v>
      </c>
      <c r="L68" s="21">
        <v>81.615611502571952</v>
      </c>
      <c r="M68" s="20">
        <v>97.092531432875603</v>
      </c>
      <c r="N68" s="21">
        <v>93.154176813368423</v>
      </c>
      <c r="O68" s="21">
        <v>98.720905665692442</v>
      </c>
      <c r="P68" s="21"/>
      <c r="Q68" s="20">
        <v>88.034036747387233</v>
      </c>
      <c r="S68" s="3"/>
      <c r="T68" s="9"/>
      <c r="U68" s="13"/>
      <c r="V68" s="13"/>
      <c r="W68" s="13"/>
      <c r="X68" s="13"/>
      <c r="Y68" s="13"/>
      <c r="Z68" s="13"/>
      <c r="AA68" s="13"/>
      <c r="AB68" s="13"/>
      <c r="AC68" s="13"/>
      <c r="AD68" s="12"/>
      <c r="AE68" s="13"/>
      <c r="AF68" s="13"/>
      <c r="AG68" s="12"/>
      <c r="AH68" s="12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1:50" x14ac:dyDescent="0.2">
      <c r="A69" s="42"/>
      <c r="C69" s="3" t="s">
        <v>88</v>
      </c>
      <c r="D69" s="21">
        <v>60.815712493693944</v>
      </c>
      <c r="E69" s="21">
        <v>74.343034865570772</v>
      </c>
      <c r="F69" s="21">
        <v>92.757129645829721</v>
      </c>
      <c r="G69" s="21">
        <v>39.902680371364106</v>
      </c>
      <c r="H69" s="21">
        <v>96.684701742022725</v>
      </c>
      <c r="I69" s="21">
        <v>68.400646652553974</v>
      </c>
      <c r="J69" s="21">
        <v>79.51434663854252</v>
      </c>
      <c r="K69" s="21">
        <v>82.972073149686096</v>
      </c>
      <c r="L69" s="21">
        <v>83.429544143962659</v>
      </c>
      <c r="M69" s="20">
        <v>79.524885566950573</v>
      </c>
      <c r="N69" s="21">
        <v>91.114414533998257</v>
      </c>
      <c r="O69" s="21">
        <v>94.113349061586689</v>
      </c>
      <c r="P69" s="21"/>
      <c r="Q69" s="20">
        <v>74.046980117237126</v>
      </c>
      <c r="S69" s="3"/>
      <c r="T69" s="9"/>
      <c r="U69" s="13"/>
      <c r="V69" s="13"/>
      <c r="W69" s="13"/>
      <c r="X69" s="13"/>
      <c r="Y69" s="13"/>
      <c r="Z69" s="13"/>
      <c r="AA69" s="13"/>
      <c r="AB69" s="13"/>
      <c r="AC69" s="13"/>
      <c r="AD69" s="12"/>
      <c r="AE69" s="13"/>
      <c r="AF69" s="13"/>
      <c r="AG69" s="12"/>
      <c r="AH69" s="12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1:50" x14ac:dyDescent="0.2">
      <c r="A70" s="42"/>
      <c r="C70" s="3" t="s">
        <v>89</v>
      </c>
      <c r="D70" s="21">
        <v>72.865083440890032</v>
      </c>
      <c r="E70" s="21">
        <v>97.101996488919852</v>
      </c>
      <c r="F70" s="21">
        <v>111.07400834812169</v>
      </c>
      <c r="G70" s="21">
        <v>45.094000564741783</v>
      </c>
      <c r="H70" s="21">
        <v>79.071317437844797</v>
      </c>
      <c r="I70" s="21">
        <v>76.727456330107799</v>
      </c>
      <c r="J70" s="21">
        <v>92.516811767085017</v>
      </c>
      <c r="K70" s="21">
        <v>91.809848001230279</v>
      </c>
      <c r="L70" s="21">
        <v>94.80637391268489</v>
      </c>
      <c r="M70" s="20">
        <v>94.1823589624737</v>
      </c>
      <c r="N70" s="21">
        <v>96.130025408955873</v>
      </c>
      <c r="O70" s="21">
        <v>97.30360223951547</v>
      </c>
      <c r="P70" s="21"/>
      <c r="Q70" s="20">
        <v>86.192920552929181</v>
      </c>
      <c r="S70" s="3"/>
      <c r="T70" s="9"/>
      <c r="U70" s="13"/>
      <c r="V70" s="13"/>
      <c r="W70" s="13"/>
      <c r="X70" s="13"/>
      <c r="Y70" s="13"/>
      <c r="Z70" s="13"/>
      <c r="AA70" s="13"/>
      <c r="AB70" s="13"/>
      <c r="AC70" s="13"/>
      <c r="AD70" s="12"/>
      <c r="AE70" s="13"/>
      <c r="AF70" s="13"/>
      <c r="AG70" s="12"/>
      <c r="AH70" s="12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1:50" x14ac:dyDescent="0.2">
      <c r="A71" s="42"/>
      <c r="C71" s="3" t="s">
        <v>90</v>
      </c>
      <c r="D71" s="21">
        <v>92.622010728253215</v>
      </c>
      <c r="E71" s="21">
        <v>90.869245351322093</v>
      </c>
      <c r="F71" s="21">
        <v>117.76650253692922</v>
      </c>
      <c r="G71" s="21">
        <v>41.754974050449029</v>
      </c>
      <c r="H71" s="21">
        <v>81.432504314196635</v>
      </c>
      <c r="I71" s="21">
        <v>93.567598198390172</v>
      </c>
      <c r="J71" s="21">
        <v>90.010725741010461</v>
      </c>
      <c r="K71" s="21">
        <v>158.50259034306657</v>
      </c>
      <c r="L71" s="21">
        <v>99.892037476583894</v>
      </c>
      <c r="M71" s="20">
        <v>104.90294918593196</v>
      </c>
      <c r="N71" s="21">
        <v>90.710538583049683</v>
      </c>
      <c r="O71" s="21">
        <v>99.500862706433324</v>
      </c>
      <c r="P71" s="21"/>
      <c r="Q71" s="20">
        <v>97.186128449185844</v>
      </c>
      <c r="S71" s="3"/>
      <c r="T71" s="9"/>
      <c r="U71" s="13"/>
      <c r="V71" s="13"/>
      <c r="W71" s="13"/>
      <c r="X71" s="13"/>
      <c r="Y71" s="13"/>
      <c r="Z71" s="13"/>
      <c r="AA71" s="13"/>
      <c r="AB71" s="13"/>
      <c r="AC71" s="13"/>
      <c r="AD71" s="12"/>
      <c r="AE71" s="13"/>
      <c r="AF71" s="13"/>
      <c r="AG71" s="12"/>
      <c r="AH71" s="12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1:50" x14ac:dyDescent="0.2">
      <c r="A72" s="42"/>
      <c r="C72" s="3" t="s">
        <v>91</v>
      </c>
      <c r="D72" s="21">
        <v>105.0863680724698</v>
      </c>
      <c r="E72" s="21">
        <v>93.871179948696195</v>
      </c>
      <c r="F72" s="21">
        <v>128.25114349271416</v>
      </c>
      <c r="G72" s="21">
        <v>33.541209267256811</v>
      </c>
      <c r="H72" s="21">
        <v>257.64530829790351</v>
      </c>
      <c r="I72" s="21">
        <v>80.532021499498953</v>
      </c>
      <c r="J72" s="21">
        <v>87.811820841727467</v>
      </c>
      <c r="K72" s="21">
        <v>96.393694565496361</v>
      </c>
      <c r="L72" s="21">
        <v>86.492786386311124</v>
      </c>
      <c r="M72" s="20">
        <v>103.29760318288045</v>
      </c>
      <c r="N72" s="21">
        <v>90.972491769926606</v>
      </c>
      <c r="O72" s="21">
        <v>104.42885312863127</v>
      </c>
      <c r="P72" s="21"/>
      <c r="Q72" s="20">
        <v>102.98855148729891</v>
      </c>
      <c r="S72" s="3"/>
      <c r="T72" s="9"/>
      <c r="U72" s="13"/>
      <c r="V72" s="13"/>
      <c r="W72" s="13"/>
      <c r="X72" s="13"/>
      <c r="Y72" s="13"/>
      <c r="Z72" s="13"/>
      <c r="AA72" s="13"/>
      <c r="AB72" s="13"/>
      <c r="AC72" s="13"/>
      <c r="AD72" s="12"/>
      <c r="AE72" s="13"/>
      <c r="AF72" s="13"/>
      <c r="AG72" s="12"/>
      <c r="AH72" s="12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1:50" x14ac:dyDescent="0.2">
      <c r="A73" s="42"/>
      <c r="C73" s="3" t="s">
        <v>92</v>
      </c>
      <c r="D73" s="21">
        <v>102.73788700169092</v>
      </c>
      <c r="E73" s="21">
        <v>109.85944001775002</v>
      </c>
      <c r="F73" s="21">
        <v>134.40875802944339</v>
      </c>
      <c r="G73" s="21">
        <v>37.484902804673922</v>
      </c>
      <c r="H73" s="21">
        <v>85.27696823944693</v>
      </c>
      <c r="I73" s="21">
        <v>96.469814388482561</v>
      </c>
      <c r="J73" s="21">
        <v>79.695071534804882</v>
      </c>
      <c r="K73" s="21">
        <v>114.44781955764645</v>
      </c>
      <c r="L73" s="21">
        <v>100.71706855721642</v>
      </c>
      <c r="M73" s="20">
        <v>108.88000463526276</v>
      </c>
      <c r="N73" s="21">
        <v>96.155692291819889</v>
      </c>
      <c r="O73" s="21">
        <v>105.07060107750272</v>
      </c>
      <c r="P73" s="21"/>
      <c r="Q73" s="20">
        <v>104.66299821573233</v>
      </c>
      <c r="S73" s="3"/>
      <c r="T73" s="9"/>
      <c r="U73" s="13"/>
      <c r="V73" s="13"/>
      <c r="W73" s="13"/>
      <c r="X73" s="13"/>
      <c r="Y73" s="13"/>
      <c r="Z73" s="13"/>
      <c r="AA73" s="13"/>
      <c r="AB73" s="13"/>
      <c r="AC73" s="13"/>
      <c r="AD73" s="12"/>
      <c r="AE73" s="13"/>
      <c r="AF73" s="13"/>
      <c r="AG73" s="12"/>
      <c r="AH73" s="12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1:50" x14ac:dyDescent="0.2">
      <c r="A74" s="42"/>
      <c r="C74" s="3" t="s">
        <v>93</v>
      </c>
      <c r="D74" s="21">
        <v>85.890527261976999</v>
      </c>
      <c r="E74" s="21">
        <v>106.65275728782683</v>
      </c>
      <c r="F74" s="21">
        <v>97.931965307805754</v>
      </c>
      <c r="G74" s="21">
        <v>22.701283878477366</v>
      </c>
      <c r="H74" s="21">
        <v>88.685873420515833</v>
      </c>
      <c r="I74" s="21">
        <v>96.184472000778229</v>
      </c>
      <c r="J74" s="21">
        <v>84.521399005245115</v>
      </c>
      <c r="K74" s="21">
        <v>102.88050500440336</v>
      </c>
      <c r="L74" s="21">
        <v>83.60639446409823</v>
      </c>
      <c r="M74" s="20">
        <v>97.950827587538868</v>
      </c>
      <c r="N74" s="21">
        <v>90.730166199357456</v>
      </c>
      <c r="O74" s="21">
        <v>98.024578330222894</v>
      </c>
      <c r="P74" s="21"/>
      <c r="Q74" s="20">
        <v>91.312386383750649</v>
      </c>
      <c r="S74" s="3"/>
      <c r="T74" s="9"/>
      <c r="U74" s="13"/>
      <c r="V74" s="13"/>
      <c r="W74" s="13"/>
      <c r="X74" s="13"/>
      <c r="Y74" s="13"/>
      <c r="Z74" s="13"/>
      <c r="AA74" s="13"/>
      <c r="AB74" s="13"/>
      <c r="AC74" s="13"/>
      <c r="AD74" s="12"/>
      <c r="AE74" s="13"/>
      <c r="AF74" s="13"/>
      <c r="AG74" s="12"/>
      <c r="AH74" s="12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</row>
    <row r="75" spans="1:50" x14ac:dyDescent="0.2">
      <c r="A75" s="42"/>
      <c r="C75" s="3" t="s">
        <v>94</v>
      </c>
      <c r="D75" s="21">
        <v>65.216588835130338</v>
      </c>
      <c r="E75" s="21">
        <v>89.927248239594249</v>
      </c>
      <c r="F75" s="21">
        <v>91.831337948961504</v>
      </c>
      <c r="G75" s="21">
        <v>35.836539535449788</v>
      </c>
      <c r="H75" s="21">
        <v>123.92962287659806</v>
      </c>
      <c r="I75" s="21">
        <v>82.266927921709978</v>
      </c>
      <c r="J75" s="21">
        <v>97.334947740810804</v>
      </c>
      <c r="K75" s="21">
        <v>82.778038479587053</v>
      </c>
      <c r="L75" s="21">
        <v>67.793704371975167</v>
      </c>
      <c r="M75" s="20">
        <v>88.450084014137559</v>
      </c>
      <c r="N75" s="21">
        <v>95.754835974149444</v>
      </c>
      <c r="O75" s="21">
        <v>100.1470122187401</v>
      </c>
      <c r="P75" s="21"/>
      <c r="Q75" s="20">
        <v>79.951730455421099</v>
      </c>
      <c r="S75" s="3"/>
      <c r="T75" s="9"/>
      <c r="U75" s="13"/>
      <c r="V75" s="13"/>
      <c r="W75" s="13"/>
      <c r="X75" s="13"/>
      <c r="Y75" s="13"/>
      <c r="Z75" s="13"/>
      <c r="AA75" s="13"/>
      <c r="AB75" s="13"/>
      <c r="AC75" s="13"/>
      <c r="AD75" s="12"/>
      <c r="AE75" s="13"/>
      <c r="AF75" s="13"/>
      <c r="AG75" s="12"/>
      <c r="AH75" s="12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</row>
    <row r="76" spans="1:50" x14ac:dyDescent="0.2">
      <c r="A76" s="42"/>
      <c r="C76" s="3" t="s">
        <v>95</v>
      </c>
      <c r="D76" s="21">
        <v>88.793877784951832</v>
      </c>
      <c r="E76" s="21">
        <v>87.523987839673651</v>
      </c>
      <c r="F76" s="21">
        <v>81.31170486640508</v>
      </c>
      <c r="G76" s="21">
        <v>54.71702243791087</v>
      </c>
      <c r="H76" s="21">
        <v>96.72800290372497</v>
      </c>
      <c r="I76" s="21">
        <v>92.532460012692184</v>
      </c>
      <c r="J76" s="21">
        <v>92.970415897647229</v>
      </c>
      <c r="K76" s="21">
        <v>111.29282768940014</v>
      </c>
      <c r="L76" s="21">
        <v>71.866129175097356</v>
      </c>
      <c r="M76" s="20">
        <v>88.792320914691857</v>
      </c>
      <c r="N76" s="21">
        <v>93.749044569158116</v>
      </c>
      <c r="O76" s="21">
        <v>94.541181027500969</v>
      </c>
      <c r="P76" s="21"/>
      <c r="Q76" s="20">
        <v>89.137156050424636</v>
      </c>
      <c r="T76" s="9"/>
      <c r="U76" s="13"/>
      <c r="V76" s="13"/>
      <c r="W76" s="13"/>
      <c r="X76" s="13"/>
      <c r="Y76" s="13"/>
      <c r="Z76" s="13"/>
      <c r="AA76" s="13"/>
      <c r="AB76" s="13"/>
      <c r="AC76" s="13"/>
      <c r="AD76" s="12"/>
      <c r="AE76" s="13"/>
      <c r="AF76" s="13"/>
      <c r="AG76" s="12"/>
      <c r="AH76" s="12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</row>
    <row r="77" spans="1:50" x14ac:dyDescent="0.2">
      <c r="A77" s="42"/>
      <c r="C77" s="3" t="s">
        <v>96</v>
      </c>
      <c r="D77" s="21">
        <v>88.394433949617508</v>
      </c>
      <c r="E77" s="21">
        <v>92.769588284981367</v>
      </c>
      <c r="F77" s="21">
        <v>121.27771251468423</v>
      </c>
      <c r="G77" s="21">
        <v>129.55547549068899</v>
      </c>
      <c r="H77" s="21">
        <v>106.81887166512071</v>
      </c>
      <c r="I77" s="21">
        <v>77.773711751690385</v>
      </c>
      <c r="J77" s="21">
        <v>102.39575680470189</v>
      </c>
      <c r="K77" s="21">
        <v>95.672740057330245</v>
      </c>
      <c r="L77" s="21">
        <v>100.18489511680842</v>
      </c>
      <c r="M77" s="20">
        <v>100.05523688124072</v>
      </c>
      <c r="N77" s="21">
        <v>96.99439543481779</v>
      </c>
      <c r="O77" s="21">
        <v>100.59245043839573</v>
      </c>
      <c r="P77" s="21"/>
      <c r="Q77" s="20">
        <v>95.666723084496255</v>
      </c>
      <c r="T77" s="9"/>
      <c r="U77" s="13"/>
      <c r="V77" s="13"/>
      <c r="W77" s="13"/>
      <c r="X77" s="13"/>
      <c r="Y77" s="13"/>
      <c r="Z77" s="13"/>
      <c r="AA77" s="13"/>
      <c r="AB77" s="13"/>
      <c r="AC77" s="13"/>
      <c r="AD77" s="12"/>
      <c r="AE77" s="13"/>
      <c r="AF77" s="13"/>
      <c r="AG77" s="12"/>
      <c r="AH77" s="12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</row>
    <row r="78" spans="1:50" x14ac:dyDescent="0.2">
      <c r="A78" s="42"/>
      <c r="C78" s="3" t="s">
        <v>97</v>
      </c>
      <c r="D78" s="21">
        <v>95.345632771881441</v>
      </c>
      <c r="E78" s="21">
        <v>94.080863152405428</v>
      </c>
      <c r="F78" s="21">
        <v>114.45326600697742</v>
      </c>
      <c r="G78" s="21">
        <v>96.785718177993658</v>
      </c>
      <c r="H78" s="21">
        <v>94.151103688274461</v>
      </c>
      <c r="I78" s="21">
        <v>87.945358995978438</v>
      </c>
      <c r="J78" s="21">
        <v>89.192068051172512</v>
      </c>
      <c r="K78" s="21">
        <v>95.126773402598616</v>
      </c>
      <c r="L78" s="21">
        <v>93.129158923377432</v>
      </c>
      <c r="M78" s="20">
        <v>97.299887588578343</v>
      </c>
      <c r="N78" s="21">
        <v>94.716324003145829</v>
      </c>
      <c r="O78" s="21">
        <v>99.868900535422213</v>
      </c>
      <c r="P78" s="21"/>
      <c r="Q78" s="20">
        <v>97.460777062449836</v>
      </c>
      <c r="T78" s="9"/>
      <c r="U78" s="13"/>
      <c r="V78" s="13"/>
      <c r="W78" s="13"/>
      <c r="X78" s="13"/>
      <c r="Y78" s="13"/>
      <c r="Z78" s="13"/>
      <c r="AA78" s="13"/>
      <c r="AB78" s="13"/>
      <c r="AC78" s="13"/>
      <c r="AD78" s="12"/>
      <c r="AE78" s="13"/>
      <c r="AF78" s="13"/>
      <c r="AG78" s="12"/>
      <c r="AH78" s="12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</row>
    <row r="79" spans="1:50" x14ac:dyDescent="0.2">
      <c r="A79" s="42"/>
      <c r="C79" s="3" t="s">
        <v>98</v>
      </c>
      <c r="D79" s="21">
        <v>74.990088540521242</v>
      </c>
      <c r="E79" s="21">
        <v>80.114446802340112</v>
      </c>
      <c r="F79" s="21">
        <v>99.362294458959937</v>
      </c>
      <c r="G79" s="21">
        <v>58.287930480638934</v>
      </c>
      <c r="H79" s="21">
        <v>74.699446253539108</v>
      </c>
      <c r="I79" s="21">
        <v>75.783089750279927</v>
      </c>
      <c r="J79" s="21">
        <v>87.139137089238233</v>
      </c>
      <c r="K79" s="21">
        <v>88.746495794501527</v>
      </c>
      <c r="L79" s="21">
        <v>65.86192695629903</v>
      </c>
      <c r="M79" s="20">
        <v>85.767712086088437</v>
      </c>
      <c r="N79" s="21">
        <v>88.17644200880936</v>
      </c>
      <c r="O79" s="21">
        <v>89.243172666657713</v>
      </c>
      <c r="P79" s="21"/>
      <c r="Q79" s="20">
        <v>83.275973586097848</v>
      </c>
      <c r="T79" s="9"/>
      <c r="U79" s="13"/>
      <c r="V79" s="13"/>
      <c r="W79" s="13"/>
      <c r="X79" s="13"/>
      <c r="Y79" s="13"/>
      <c r="Z79" s="13"/>
      <c r="AA79" s="13"/>
      <c r="AB79" s="13"/>
      <c r="AC79" s="13"/>
      <c r="AD79" s="12"/>
      <c r="AE79" s="13"/>
      <c r="AF79" s="13"/>
      <c r="AG79" s="12"/>
      <c r="AH79" s="12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</row>
    <row r="80" spans="1:50" x14ac:dyDescent="0.2">
      <c r="A80" s="42"/>
      <c r="C80" s="3" t="s">
        <v>99</v>
      </c>
      <c r="D80" s="21">
        <v>113.76787273332674</v>
      </c>
      <c r="E80" s="21">
        <v>93.172453050230374</v>
      </c>
      <c r="F80" s="21">
        <v>116.76321875000865</v>
      </c>
      <c r="G80" s="21">
        <v>117.22061194592301</v>
      </c>
      <c r="H80" s="21">
        <v>96.465382217452046</v>
      </c>
      <c r="I80" s="21">
        <v>89.621505499902995</v>
      </c>
      <c r="J80" s="21">
        <v>87.6751807660184</v>
      </c>
      <c r="K80" s="21">
        <v>92.092144708956383</v>
      </c>
      <c r="L80" s="21">
        <v>96.108528115473092</v>
      </c>
      <c r="M80" s="20">
        <v>99.210634609761271</v>
      </c>
      <c r="N80" s="21">
        <v>100.12660163264667</v>
      </c>
      <c r="O80" s="21">
        <v>96.810322588167082</v>
      </c>
      <c r="P80" s="21"/>
      <c r="Q80" s="20">
        <v>101.97000348354676</v>
      </c>
      <c r="T80" s="9"/>
      <c r="U80" s="13"/>
      <c r="V80" s="13"/>
      <c r="W80" s="13"/>
      <c r="X80" s="13"/>
      <c r="Y80" s="13"/>
      <c r="Z80" s="13"/>
      <c r="AA80" s="13"/>
      <c r="AB80" s="13"/>
      <c r="AC80" s="13"/>
      <c r="AD80" s="12"/>
      <c r="AE80" s="13"/>
      <c r="AF80" s="13"/>
      <c r="AG80" s="12"/>
      <c r="AH80" s="12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</row>
    <row r="81" spans="1:50" x14ac:dyDescent="0.2">
      <c r="A81" s="42"/>
      <c r="C81" s="3" t="s">
        <v>100</v>
      </c>
      <c r="D81" s="21">
        <v>70.849422985396984</v>
      </c>
      <c r="E81" s="21">
        <v>85.778279732809096</v>
      </c>
      <c r="F81" s="21">
        <v>101.97127579518084</v>
      </c>
      <c r="G81" s="21">
        <v>34.362984882160433</v>
      </c>
      <c r="H81" s="21">
        <v>75.798427789732543</v>
      </c>
      <c r="I81" s="21">
        <v>88.719626296180536</v>
      </c>
      <c r="J81" s="21">
        <v>87.644742252882779</v>
      </c>
      <c r="K81" s="21">
        <v>68.826150921868717</v>
      </c>
      <c r="L81" s="21">
        <v>80.455692553985145</v>
      </c>
      <c r="M81" s="20">
        <v>86.324894659485025</v>
      </c>
      <c r="N81" s="21">
        <v>96.047867689276998</v>
      </c>
      <c r="O81" s="21">
        <v>95.605582914475718</v>
      </c>
      <c r="P81" s="21"/>
      <c r="Q81" s="20">
        <v>85.419765312700292</v>
      </c>
      <c r="T81" s="9"/>
      <c r="U81" s="13"/>
      <c r="V81" s="13"/>
      <c r="W81" s="13"/>
      <c r="X81" s="13"/>
      <c r="Y81" s="13"/>
      <c r="Z81" s="13"/>
      <c r="AA81" s="13"/>
      <c r="AB81" s="13"/>
      <c r="AC81" s="13"/>
      <c r="AD81" s="12"/>
      <c r="AE81" s="13"/>
      <c r="AF81" s="13"/>
      <c r="AG81" s="12"/>
      <c r="AH81" s="12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</row>
    <row r="82" spans="1:50" x14ac:dyDescent="0.2">
      <c r="A82" s="42"/>
      <c r="C82" s="3" t="s">
        <v>101</v>
      </c>
      <c r="D82" s="21">
        <v>140.01570388167818</v>
      </c>
      <c r="E82" s="21">
        <v>92.228249687944128</v>
      </c>
      <c r="F82" s="21">
        <v>106.28619949190249</v>
      </c>
      <c r="G82" s="21">
        <v>225.84358926944731</v>
      </c>
      <c r="H82" s="21">
        <v>161.45544169974755</v>
      </c>
      <c r="I82" s="21">
        <v>105.49209995924286</v>
      </c>
      <c r="J82" s="21">
        <v>99.346031926474339</v>
      </c>
      <c r="K82" s="21">
        <v>100.32064581837149</v>
      </c>
      <c r="L82" s="21">
        <v>107.90142600831147</v>
      </c>
      <c r="M82" s="20">
        <v>104.45642965062254</v>
      </c>
      <c r="N82" s="21">
        <v>102.296597787642</v>
      </c>
      <c r="O82" s="21">
        <v>101.46936325961792</v>
      </c>
      <c r="P82" s="21"/>
      <c r="Q82" s="20">
        <v>112.67610810537627</v>
      </c>
      <c r="T82" s="9"/>
      <c r="U82" s="13"/>
      <c r="V82" s="13"/>
      <c r="W82" s="13"/>
      <c r="X82" s="13"/>
      <c r="Y82" s="13"/>
      <c r="Z82" s="13"/>
      <c r="AA82" s="13"/>
      <c r="AB82" s="13"/>
      <c r="AC82" s="13"/>
      <c r="AD82" s="12"/>
      <c r="AE82" s="13"/>
      <c r="AF82" s="13"/>
      <c r="AG82" s="12"/>
      <c r="AH82" s="12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</row>
    <row r="83" spans="1:50" x14ac:dyDescent="0.2">
      <c r="A83" s="42"/>
      <c r="C83" s="3" t="s">
        <v>102</v>
      </c>
      <c r="D83" s="21">
        <v>80.766305459529377</v>
      </c>
      <c r="E83" s="21">
        <v>86.404985797171307</v>
      </c>
      <c r="F83" s="21">
        <v>107.11369583545662</v>
      </c>
      <c r="G83" s="21">
        <v>101.68197154274934</v>
      </c>
      <c r="H83" s="21">
        <v>79.216407561385594</v>
      </c>
      <c r="I83" s="21">
        <v>119.16466109288891</v>
      </c>
      <c r="J83" s="21">
        <v>106.06605804346901</v>
      </c>
      <c r="K83" s="21">
        <v>143.23201187951258</v>
      </c>
      <c r="L83" s="21">
        <v>95.438080652118671</v>
      </c>
      <c r="M83" s="20">
        <v>105.80909928332736</v>
      </c>
      <c r="N83" s="21">
        <v>97.018084108091529</v>
      </c>
      <c r="O83" s="21">
        <v>105.10058067600305</v>
      </c>
      <c r="P83" s="21"/>
      <c r="Q83" s="20">
        <v>97.697116476985357</v>
      </c>
      <c r="T83" s="9"/>
      <c r="U83" s="13"/>
      <c r="V83" s="13"/>
      <c r="W83" s="13"/>
      <c r="X83" s="13"/>
      <c r="Y83" s="13"/>
      <c r="Z83" s="13"/>
      <c r="AA83" s="13"/>
      <c r="AB83" s="13"/>
      <c r="AC83" s="13"/>
      <c r="AD83" s="12"/>
      <c r="AE83" s="13"/>
      <c r="AF83" s="13"/>
      <c r="AG83" s="12"/>
      <c r="AH83" s="12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</row>
    <row r="84" spans="1:50" x14ac:dyDescent="0.2">
      <c r="A84" s="42"/>
      <c r="C84" s="3" t="s">
        <v>103</v>
      </c>
      <c r="D84" s="21">
        <v>118.96857834834553</v>
      </c>
      <c r="E84" s="21">
        <v>95.138315034705613</v>
      </c>
      <c r="F84" s="21">
        <v>105.76372091415413</v>
      </c>
      <c r="G84" s="21">
        <v>129.4310366731321</v>
      </c>
      <c r="H84" s="21">
        <v>95.008077678954294</v>
      </c>
      <c r="I84" s="21">
        <v>112.08476298430574</v>
      </c>
      <c r="J84" s="21">
        <v>93.060157154399505</v>
      </c>
      <c r="K84" s="21">
        <v>99.323805551623778</v>
      </c>
      <c r="L84" s="21">
        <v>128.82197071488631</v>
      </c>
      <c r="M84" s="20">
        <v>100.17963369444618</v>
      </c>
      <c r="N84" s="21">
        <v>102.73922115638673</v>
      </c>
      <c r="O84" s="21">
        <v>107.15610067119847</v>
      </c>
      <c r="P84" s="21"/>
      <c r="Q84" s="20">
        <v>105.37512163719376</v>
      </c>
      <c r="T84" s="9"/>
      <c r="U84" s="13"/>
      <c r="V84" s="13"/>
      <c r="W84" s="13"/>
      <c r="X84" s="13"/>
      <c r="Y84" s="13"/>
      <c r="Z84" s="13"/>
      <c r="AA84" s="13"/>
      <c r="AB84" s="13"/>
      <c r="AC84" s="13"/>
      <c r="AD84" s="12"/>
      <c r="AE84" s="13"/>
      <c r="AF84" s="13"/>
      <c r="AG84" s="12"/>
      <c r="AH84" s="12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</row>
    <row r="85" spans="1:50" x14ac:dyDescent="0.2">
      <c r="A85" s="42"/>
      <c r="C85" s="3" t="s">
        <v>104</v>
      </c>
      <c r="D85" s="21">
        <v>109.01706284211402</v>
      </c>
      <c r="E85" s="21">
        <v>95.538978201873888</v>
      </c>
      <c r="F85" s="21">
        <v>104.28087678405656</v>
      </c>
      <c r="G85" s="21">
        <v>117.0106319639129</v>
      </c>
      <c r="H85" s="21">
        <v>80.603495785304162</v>
      </c>
      <c r="I85" s="21">
        <v>107.22131840611931</v>
      </c>
      <c r="J85" s="21">
        <v>112.20949603543269</v>
      </c>
      <c r="K85" s="21">
        <v>109.76862504346892</v>
      </c>
      <c r="L85" s="21">
        <v>96.55500423839662</v>
      </c>
      <c r="M85" s="20">
        <v>101.87709721184588</v>
      </c>
      <c r="N85" s="21">
        <v>105.41546092663472</v>
      </c>
      <c r="O85" s="21">
        <v>105.5055542185921</v>
      </c>
      <c r="P85" s="21"/>
      <c r="Q85" s="20">
        <v>103.54934972990517</v>
      </c>
      <c r="T85" s="9"/>
      <c r="U85" s="13"/>
      <c r="V85" s="13"/>
      <c r="W85" s="13"/>
      <c r="X85" s="13"/>
      <c r="Y85" s="13"/>
      <c r="Z85" s="13"/>
      <c r="AA85" s="13"/>
      <c r="AB85" s="13"/>
      <c r="AC85" s="13"/>
      <c r="AD85" s="12"/>
      <c r="AE85" s="13"/>
      <c r="AF85" s="13"/>
      <c r="AG85" s="12"/>
      <c r="AH85" s="12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</row>
    <row r="86" spans="1:50" x14ac:dyDescent="0.2">
      <c r="A86" s="42"/>
      <c r="C86" s="3" t="s">
        <v>105</v>
      </c>
      <c r="D86" s="21">
        <v>88.136767132582008</v>
      </c>
      <c r="E86" s="21">
        <v>103.46307276274732</v>
      </c>
      <c r="F86" s="21">
        <v>81.59937745060185</v>
      </c>
      <c r="G86" s="21">
        <v>34.392498734450214</v>
      </c>
      <c r="H86" s="21">
        <v>96.112271273394882</v>
      </c>
      <c r="I86" s="21">
        <v>84.970101653673524</v>
      </c>
      <c r="J86" s="21">
        <v>115.61452677492011</v>
      </c>
      <c r="K86" s="21">
        <v>98.838415741295336</v>
      </c>
      <c r="L86" s="21">
        <v>88.016993761722603</v>
      </c>
      <c r="M86" s="20">
        <v>94.488479353838684</v>
      </c>
      <c r="N86" s="21">
        <v>101.70538948256377</v>
      </c>
      <c r="O86" s="21">
        <v>99.873637737565602</v>
      </c>
      <c r="P86" s="21"/>
      <c r="Q86" s="20">
        <v>92.905579583983709</v>
      </c>
      <c r="T86" s="9"/>
      <c r="U86" s="13"/>
      <c r="V86" s="13"/>
      <c r="W86" s="13"/>
      <c r="X86" s="13"/>
      <c r="Y86" s="13"/>
      <c r="Z86" s="13"/>
      <c r="AA86" s="13"/>
      <c r="AB86" s="13"/>
      <c r="AC86" s="13"/>
      <c r="AD86" s="12"/>
      <c r="AE86" s="13"/>
      <c r="AF86" s="13"/>
      <c r="AG86" s="12"/>
      <c r="AH86" s="12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</row>
    <row r="87" spans="1:50" x14ac:dyDescent="0.2">
      <c r="A87" s="42"/>
      <c r="C87" s="3" t="s">
        <v>106</v>
      </c>
      <c r="D87" s="21">
        <v>120.38717969026507</v>
      </c>
      <c r="E87" s="21">
        <v>119.68980684107163</v>
      </c>
      <c r="F87" s="21">
        <v>80.419848586371955</v>
      </c>
      <c r="G87" s="21">
        <v>51.931391176655303</v>
      </c>
      <c r="H87" s="21">
        <v>109.16400205096537</v>
      </c>
      <c r="I87" s="21">
        <v>94.60522276478271</v>
      </c>
      <c r="J87" s="21">
        <v>99.474873020878121</v>
      </c>
      <c r="K87" s="21">
        <v>97.306477053021396</v>
      </c>
      <c r="L87" s="21">
        <v>129.62345377271876</v>
      </c>
      <c r="M87" s="20">
        <v>100.55381651262852</v>
      </c>
      <c r="N87" s="21">
        <v>105.77450823859603</v>
      </c>
      <c r="O87" s="21">
        <v>96.461656511523643</v>
      </c>
      <c r="P87" s="21"/>
      <c r="Q87" s="20">
        <v>103.69428538263273</v>
      </c>
      <c r="T87" s="9"/>
      <c r="U87" s="13"/>
      <c r="V87" s="13"/>
      <c r="W87" s="13"/>
      <c r="X87" s="13"/>
      <c r="Y87" s="13"/>
      <c r="Z87" s="13"/>
      <c r="AA87" s="13"/>
      <c r="AB87" s="13"/>
      <c r="AC87" s="13"/>
      <c r="AD87" s="12"/>
      <c r="AE87" s="13"/>
      <c r="AF87" s="13"/>
      <c r="AG87" s="12"/>
      <c r="AH87" s="12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</row>
    <row r="88" spans="1:50" x14ac:dyDescent="0.2">
      <c r="A88" s="42"/>
      <c r="C88" s="3" t="s">
        <v>107</v>
      </c>
      <c r="D88" s="21">
        <v>99.360189075646275</v>
      </c>
      <c r="E88" s="21">
        <v>118.51975135372258</v>
      </c>
      <c r="F88" s="21">
        <v>76.225861024743082</v>
      </c>
      <c r="G88" s="21">
        <v>77.298939785101041</v>
      </c>
      <c r="H88" s="21">
        <v>139.11912196041303</v>
      </c>
      <c r="I88" s="21">
        <v>120.7579531758108</v>
      </c>
      <c r="J88" s="21">
        <v>113.43671063230589</v>
      </c>
      <c r="K88" s="21">
        <v>98.699270795519055</v>
      </c>
      <c r="L88" s="21">
        <v>88.891336342038201</v>
      </c>
      <c r="M88" s="20">
        <v>103.11264297949411</v>
      </c>
      <c r="N88" s="21">
        <v>101.63156479028048</v>
      </c>
      <c r="O88" s="21">
        <v>99.189937296237105</v>
      </c>
      <c r="P88" s="21"/>
      <c r="Q88" s="20">
        <v>102.00620783561273</v>
      </c>
      <c r="T88" s="9"/>
      <c r="U88" s="13"/>
      <c r="V88" s="13"/>
      <c r="W88" s="13"/>
      <c r="X88" s="13"/>
      <c r="Y88" s="13"/>
      <c r="Z88" s="13"/>
      <c r="AA88" s="13"/>
      <c r="AB88" s="13"/>
      <c r="AC88" s="13"/>
      <c r="AD88" s="12"/>
      <c r="AE88" s="13"/>
      <c r="AF88" s="13"/>
      <c r="AG88" s="12"/>
      <c r="AH88" s="12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</row>
    <row r="89" spans="1:50" x14ac:dyDescent="0.2">
      <c r="A89" s="42"/>
      <c r="C89" s="3" t="s">
        <v>108</v>
      </c>
      <c r="D89" s="21">
        <v>88.395196538713179</v>
      </c>
      <c r="E89" s="21">
        <v>135.87079758297861</v>
      </c>
      <c r="F89" s="21">
        <v>105.76036490158646</v>
      </c>
      <c r="G89" s="21">
        <v>155.7526953678356</v>
      </c>
      <c r="H89" s="21">
        <v>98.206822040836983</v>
      </c>
      <c r="I89" s="21">
        <v>113.63429942083424</v>
      </c>
      <c r="J89" s="21">
        <v>109.14101825280832</v>
      </c>
      <c r="K89" s="21">
        <v>107.71918328926213</v>
      </c>
      <c r="L89" s="21">
        <v>129.19642796067282</v>
      </c>
      <c r="M89" s="20">
        <v>120.91967236988371</v>
      </c>
      <c r="N89" s="21">
        <v>104.35193817592597</v>
      </c>
      <c r="O89" s="21">
        <v>103.71519092453929</v>
      </c>
      <c r="P89" s="21"/>
      <c r="Q89" s="20">
        <v>113.96971180351539</v>
      </c>
      <c r="T89" s="9"/>
      <c r="U89" s="13"/>
      <c r="V89" s="13"/>
      <c r="W89" s="13"/>
      <c r="X89" s="13"/>
      <c r="Y89" s="13"/>
      <c r="Z89" s="13"/>
      <c r="AA89" s="13"/>
      <c r="AB89" s="13"/>
      <c r="AC89" s="13"/>
      <c r="AD89" s="12"/>
      <c r="AE89" s="13"/>
      <c r="AF89" s="13"/>
      <c r="AG89" s="12"/>
      <c r="AH89" s="12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</row>
    <row r="90" spans="1:50" x14ac:dyDescent="0.2">
      <c r="A90" s="42"/>
      <c r="C90" s="3" t="s">
        <v>109</v>
      </c>
      <c r="D90" s="21">
        <v>84.930363532147084</v>
      </c>
      <c r="E90" s="21">
        <v>136.81611212938913</v>
      </c>
      <c r="F90" s="21">
        <v>95.321839096875422</v>
      </c>
      <c r="G90" s="21">
        <v>184.77974898599771</v>
      </c>
      <c r="H90" s="21">
        <v>162.62896473893719</v>
      </c>
      <c r="I90" s="21">
        <v>119.97870943409956</v>
      </c>
      <c r="J90" s="21">
        <v>100.71603571464048</v>
      </c>
      <c r="K90" s="21">
        <v>101.9040420305987</v>
      </c>
      <c r="L90" s="21">
        <v>121.52286417995577</v>
      </c>
      <c r="M90" s="20">
        <v>122.46091738817513</v>
      </c>
      <c r="N90" s="21">
        <v>105.39427394552985</v>
      </c>
      <c r="O90" s="21">
        <v>103.70015386373088</v>
      </c>
      <c r="P90" s="21"/>
      <c r="Q90" s="20">
        <v>114.54616573311182</v>
      </c>
      <c r="T90" s="9"/>
      <c r="U90" s="13"/>
      <c r="V90" s="13"/>
      <c r="W90" s="13"/>
      <c r="X90" s="13"/>
      <c r="Y90" s="13"/>
      <c r="Z90" s="13"/>
      <c r="AA90" s="13"/>
      <c r="AB90" s="13"/>
      <c r="AC90" s="13"/>
      <c r="AD90" s="12"/>
      <c r="AE90" s="13"/>
      <c r="AF90" s="13"/>
      <c r="AG90" s="12"/>
      <c r="AH90" s="12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</row>
    <row r="91" spans="1:50" x14ac:dyDescent="0.2">
      <c r="A91" s="42"/>
      <c r="C91" s="3" t="s">
        <v>110</v>
      </c>
      <c r="D91" s="21">
        <v>80.734086067154692</v>
      </c>
      <c r="E91" s="21">
        <v>140.82769495134661</v>
      </c>
      <c r="F91" s="21">
        <v>92.991056731807561</v>
      </c>
      <c r="G91" s="21">
        <v>228.31613893329282</v>
      </c>
      <c r="H91" s="21">
        <v>106.28004542426584</v>
      </c>
      <c r="I91" s="21">
        <v>88.988151641851019</v>
      </c>
      <c r="J91" s="21">
        <v>79.3167121946978</v>
      </c>
      <c r="K91" s="21">
        <v>98.870588788747554</v>
      </c>
      <c r="L91" s="21">
        <v>125.7169772958427</v>
      </c>
      <c r="M91" s="20">
        <v>118.29248234449331</v>
      </c>
      <c r="N91" s="21">
        <v>99.398757114276037</v>
      </c>
      <c r="O91" s="21">
        <v>91.051631107582452</v>
      </c>
      <c r="P91" s="21"/>
      <c r="Q91" s="20">
        <v>110.91891477599953</v>
      </c>
      <c r="T91" s="9"/>
      <c r="U91" s="13"/>
      <c r="V91" s="13"/>
      <c r="W91" s="13"/>
      <c r="X91" s="13"/>
      <c r="Y91" s="13"/>
      <c r="Z91" s="13"/>
      <c r="AA91" s="13"/>
      <c r="AB91" s="13"/>
      <c r="AC91" s="13"/>
      <c r="AD91" s="12"/>
      <c r="AE91" s="13"/>
      <c r="AF91" s="13"/>
      <c r="AG91" s="12"/>
      <c r="AH91" s="12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</row>
    <row r="92" spans="1:50" x14ac:dyDescent="0.2">
      <c r="A92" s="42"/>
      <c r="C92" s="3" t="s">
        <v>111</v>
      </c>
      <c r="D92" s="21">
        <v>68.512273060795494</v>
      </c>
      <c r="E92" s="21">
        <v>143.25313732337875</v>
      </c>
      <c r="F92" s="21">
        <v>102.34469073907295</v>
      </c>
      <c r="G92" s="21">
        <v>154.66021604656345</v>
      </c>
      <c r="H92" s="21">
        <v>88.163422749711074</v>
      </c>
      <c r="I92" s="21">
        <v>111.91021500148662</v>
      </c>
      <c r="J92" s="21">
        <v>91.890577323241757</v>
      </c>
      <c r="K92" s="21">
        <v>104.19561359459009</v>
      </c>
      <c r="L92" s="21">
        <v>100.38774362778413</v>
      </c>
      <c r="M92" s="20">
        <v>122.90076753816699</v>
      </c>
      <c r="N92" s="21">
        <v>109.3805512326943</v>
      </c>
      <c r="O92" s="21">
        <v>99.395203738723296</v>
      </c>
      <c r="P92" s="21"/>
      <c r="Q92" s="20">
        <v>111.04050318374473</v>
      </c>
      <c r="T92" s="9"/>
      <c r="U92" s="13"/>
      <c r="V92" s="13"/>
      <c r="W92" s="13"/>
      <c r="X92" s="13"/>
      <c r="Y92" s="13"/>
      <c r="Z92" s="13"/>
      <c r="AA92" s="13"/>
      <c r="AB92" s="13"/>
      <c r="AC92" s="13"/>
      <c r="AD92" s="12"/>
      <c r="AE92" s="13"/>
      <c r="AF92" s="13"/>
      <c r="AG92" s="12"/>
      <c r="AH92" s="12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</row>
    <row r="93" spans="1:50" x14ac:dyDescent="0.2">
      <c r="A93" s="42"/>
      <c r="C93" s="3" t="s">
        <v>112</v>
      </c>
      <c r="D93" s="21">
        <v>68.78810886742005</v>
      </c>
      <c r="E93" s="21">
        <v>143.61036663653147</v>
      </c>
      <c r="F93" s="21">
        <v>92.20880804491928</v>
      </c>
      <c r="G93" s="21">
        <v>219.104248646173</v>
      </c>
      <c r="H93" s="21">
        <v>91.756671501399381</v>
      </c>
      <c r="I93" s="21">
        <v>102.63797768230448</v>
      </c>
      <c r="J93" s="21">
        <v>29.770282370755659</v>
      </c>
      <c r="K93" s="21">
        <v>109.03097934056184</v>
      </c>
      <c r="L93" s="21">
        <v>112.27667009352673</v>
      </c>
      <c r="M93" s="20">
        <v>113.57521360635317</v>
      </c>
      <c r="N93" s="21">
        <v>100.47692585076192</v>
      </c>
      <c r="O93" s="21">
        <v>93.398495368958123</v>
      </c>
      <c r="P93" s="21"/>
      <c r="Q93" s="20">
        <v>107.6049272446111</v>
      </c>
      <c r="T93" s="9"/>
      <c r="U93" s="13"/>
      <c r="V93" s="13"/>
      <c r="W93" s="13"/>
      <c r="X93" s="13"/>
      <c r="Y93" s="13"/>
      <c r="Z93" s="13"/>
      <c r="AA93" s="13"/>
      <c r="AB93" s="13"/>
      <c r="AC93" s="13"/>
      <c r="AD93" s="12"/>
      <c r="AE93" s="13"/>
      <c r="AF93" s="13"/>
      <c r="AG93" s="12"/>
      <c r="AH93" s="12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</row>
    <row r="94" spans="1:50" x14ac:dyDescent="0.2">
      <c r="A94" s="42"/>
      <c r="C94" s="3" t="s">
        <v>113</v>
      </c>
      <c r="D94" s="21">
        <v>79.971626231853733</v>
      </c>
      <c r="E94" s="21">
        <v>144.90883333709411</v>
      </c>
      <c r="F94" s="21">
        <v>104.74478486662396</v>
      </c>
      <c r="G94" s="21">
        <v>245.70708206692123</v>
      </c>
      <c r="H94" s="21">
        <v>125.54280574229392</v>
      </c>
      <c r="I94" s="21">
        <v>136.01499440739437</v>
      </c>
      <c r="J94" s="21">
        <v>80.489553719488697</v>
      </c>
      <c r="K94" s="21">
        <v>134.68699346359722</v>
      </c>
      <c r="L94" s="21">
        <v>103.20020011083815</v>
      </c>
      <c r="M94" s="20">
        <v>128.20385093017171</v>
      </c>
      <c r="N94" s="21">
        <v>112.08352977978313</v>
      </c>
      <c r="O94" s="21">
        <v>100.80015599256494</v>
      </c>
      <c r="P94" s="21"/>
      <c r="Q94" s="20">
        <v>121.18615090931551</v>
      </c>
      <c r="T94" s="9"/>
      <c r="U94" s="13"/>
      <c r="V94" s="13"/>
      <c r="W94" s="13"/>
      <c r="X94" s="13"/>
      <c r="Y94" s="13"/>
      <c r="Z94" s="13"/>
      <c r="AA94" s="13"/>
      <c r="AB94" s="13"/>
      <c r="AC94" s="13"/>
      <c r="AD94" s="12"/>
      <c r="AE94" s="13"/>
      <c r="AF94" s="13"/>
      <c r="AG94" s="12"/>
      <c r="AH94" s="12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</row>
    <row r="95" spans="1:50" x14ac:dyDescent="0.2">
      <c r="A95" s="42"/>
      <c r="C95" s="3" t="s">
        <v>114</v>
      </c>
      <c r="D95" s="21">
        <v>60.276329001009529</v>
      </c>
      <c r="E95" s="21">
        <v>123.28770145512516</v>
      </c>
      <c r="F95" s="21">
        <v>109.42316696630269</v>
      </c>
      <c r="G95" s="21">
        <v>166.1335466634003</v>
      </c>
      <c r="H95" s="21">
        <v>134.88200086684645</v>
      </c>
      <c r="I95" s="21">
        <v>112.28750790341938</v>
      </c>
      <c r="J95" s="21">
        <v>123.37205762557856</v>
      </c>
      <c r="K95" s="21">
        <v>183.88150151907664</v>
      </c>
      <c r="L95" s="21">
        <v>106.9884219853233</v>
      </c>
      <c r="M95" s="20">
        <v>133.36421317340393</v>
      </c>
      <c r="N95" s="21">
        <v>110.21285505837595</v>
      </c>
      <c r="O95" s="21">
        <v>103.44810304804865</v>
      </c>
      <c r="P95" s="21"/>
      <c r="Q95" s="20">
        <v>113.78764497060095</v>
      </c>
      <c r="T95" s="9"/>
      <c r="U95" s="13"/>
      <c r="V95" s="13"/>
      <c r="W95" s="13"/>
      <c r="X95" s="13"/>
      <c r="Y95" s="13"/>
      <c r="Z95" s="13"/>
      <c r="AA95" s="13"/>
      <c r="AB95" s="13"/>
      <c r="AC95" s="13"/>
      <c r="AD95" s="12"/>
      <c r="AE95" s="13"/>
      <c r="AF95" s="13"/>
      <c r="AG95" s="12"/>
      <c r="AH95" s="12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</row>
    <row r="96" spans="1:50" x14ac:dyDescent="0.2">
      <c r="A96" s="42"/>
      <c r="C96" s="3" t="s">
        <v>115</v>
      </c>
      <c r="D96" s="21">
        <v>54.371481274634966</v>
      </c>
      <c r="E96" s="21">
        <v>131.66623486533086</v>
      </c>
      <c r="F96" s="21">
        <v>123.2690342915799</v>
      </c>
      <c r="G96" s="21">
        <v>187.40467144861401</v>
      </c>
      <c r="H96" s="21">
        <v>109.7421264159765</v>
      </c>
      <c r="I96" s="21">
        <v>112.09859407224101</v>
      </c>
      <c r="J96" s="21">
        <v>141.71851713743084</v>
      </c>
      <c r="K96" s="21">
        <v>152.38195843654745</v>
      </c>
      <c r="L96" s="21">
        <v>120.61437886987679</v>
      </c>
      <c r="M96" s="20">
        <v>134.01402275560221</v>
      </c>
      <c r="N96" s="21">
        <v>115.33524558021615</v>
      </c>
      <c r="O96" s="21">
        <v>113.18715774866006</v>
      </c>
      <c r="P96" s="21"/>
      <c r="Q96" s="20">
        <v>118.75474357025094</v>
      </c>
      <c r="T96" s="9"/>
      <c r="U96" s="13"/>
      <c r="V96" s="13"/>
      <c r="W96" s="13"/>
      <c r="X96" s="13"/>
      <c r="Y96" s="13"/>
      <c r="Z96" s="13"/>
      <c r="AA96" s="13"/>
      <c r="AB96" s="13"/>
      <c r="AC96" s="13"/>
      <c r="AD96" s="12"/>
      <c r="AE96" s="13"/>
      <c r="AF96" s="13"/>
      <c r="AG96" s="12"/>
      <c r="AH96" s="12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</row>
    <row r="97" spans="1:50" x14ac:dyDescent="0.2">
      <c r="A97" s="42"/>
      <c r="C97" s="3" t="s">
        <v>116</v>
      </c>
      <c r="D97" s="21">
        <v>59.278105955019555</v>
      </c>
      <c r="E97" s="21">
        <v>142.25863693214919</v>
      </c>
      <c r="F97" s="21">
        <v>126.02150850462361</v>
      </c>
      <c r="G97" s="21">
        <v>181.89746849156236</v>
      </c>
      <c r="H97" s="21">
        <v>120.51897639011047</v>
      </c>
      <c r="I97" s="21">
        <v>130.33601358360099</v>
      </c>
      <c r="J97" s="21">
        <v>140.81927845683705</v>
      </c>
      <c r="K97" s="21">
        <v>154.2547526373429</v>
      </c>
      <c r="L97" s="21">
        <v>118.32836456659813</v>
      </c>
      <c r="M97" s="20">
        <v>141.06065542133499</v>
      </c>
      <c r="N97" s="21">
        <v>116.0187368832699</v>
      </c>
      <c r="O97" s="21">
        <v>111.2628002702087</v>
      </c>
      <c r="P97" s="21"/>
      <c r="Q97" s="20">
        <v>123.5207457618164</v>
      </c>
      <c r="T97" s="9"/>
      <c r="U97" s="13"/>
      <c r="V97" s="13"/>
      <c r="W97" s="13"/>
      <c r="X97" s="13"/>
      <c r="Y97" s="13"/>
      <c r="Z97" s="13"/>
      <c r="AA97" s="13"/>
      <c r="AB97" s="13"/>
      <c r="AC97" s="13"/>
      <c r="AD97" s="12"/>
      <c r="AE97" s="13"/>
      <c r="AF97" s="13"/>
      <c r="AG97" s="12"/>
      <c r="AH97" s="12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</row>
    <row r="98" spans="1:50" x14ac:dyDescent="0.2">
      <c r="A98" s="42"/>
      <c r="C98" s="3" t="s">
        <v>117</v>
      </c>
      <c r="D98" s="21">
        <v>67.21339173933444</v>
      </c>
      <c r="E98" s="21">
        <v>129.62705324653703</v>
      </c>
      <c r="F98" s="21">
        <v>110.11347324150636</v>
      </c>
      <c r="G98" s="21">
        <v>281.35047499444124</v>
      </c>
      <c r="H98" s="21">
        <v>121.26458173956684</v>
      </c>
      <c r="I98" s="21">
        <v>107.52918790392491</v>
      </c>
      <c r="J98" s="21">
        <v>159.49855716100316</v>
      </c>
      <c r="K98" s="21">
        <v>129.09331740263539</v>
      </c>
      <c r="L98" s="21">
        <v>101.21752218732638</v>
      </c>
      <c r="M98" s="20">
        <v>129.18545945951652</v>
      </c>
      <c r="N98" s="21">
        <v>111.77499145299399</v>
      </c>
      <c r="O98" s="21">
        <v>108.77999485439219</v>
      </c>
      <c r="P98" s="21"/>
      <c r="Q98" s="20">
        <v>120.41469362209585</v>
      </c>
      <c r="T98" s="9"/>
      <c r="U98" s="13"/>
      <c r="V98" s="13"/>
      <c r="W98" s="13"/>
      <c r="X98" s="13"/>
      <c r="Y98" s="13"/>
      <c r="Z98" s="13"/>
      <c r="AA98" s="13"/>
      <c r="AB98" s="13"/>
      <c r="AC98" s="13"/>
      <c r="AD98" s="12"/>
      <c r="AE98" s="13"/>
      <c r="AF98" s="13"/>
      <c r="AG98" s="12"/>
      <c r="AH98" s="12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</row>
    <row r="99" spans="1:50" x14ac:dyDescent="0.2">
      <c r="A99" s="42"/>
      <c r="C99" s="3" t="s">
        <v>118</v>
      </c>
      <c r="D99" s="21">
        <v>60.78274623955334</v>
      </c>
      <c r="E99" s="21">
        <v>135.19681868291309</v>
      </c>
      <c r="F99" s="21">
        <v>107.1530354264813</v>
      </c>
      <c r="G99" s="21">
        <v>258.58957438382947</v>
      </c>
      <c r="H99" s="21">
        <v>150.56275199359308</v>
      </c>
      <c r="I99" s="21">
        <v>123.36603430556897</v>
      </c>
      <c r="J99" s="21">
        <v>144.81307932359704</v>
      </c>
      <c r="K99" s="21">
        <v>125.04415940274032</v>
      </c>
      <c r="L99" s="21">
        <v>107.13418472884887</v>
      </c>
      <c r="M99" s="20">
        <v>133.15847465076183</v>
      </c>
      <c r="N99" s="21">
        <v>116.48156699711707</v>
      </c>
      <c r="O99" s="21">
        <v>109.77991615583113</v>
      </c>
      <c r="P99" s="21"/>
      <c r="Q99" s="20">
        <v>121.21432429365318</v>
      </c>
      <c r="T99" s="9"/>
      <c r="U99" s="13"/>
      <c r="V99" s="13"/>
      <c r="W99" s="13"/>
      <c r="X99" s="13"/>
      <c r="Y99" s="13"/>
      <c r="Z99" s="13"/>
      <c r="AA99" s="13"/>
      <c r="AB99" s="13"/>
      <c r="AC99" s="13"/>
      <c r="AD99" s="12"/>
      <c r="AE99" s="13"/>
      <c r="AF99" s="13"/>
      <c r="AG99" s="12"/>
      <c r="AH99" s="12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</row>
    <row r="100" spans="1:50" x14ac:dyDescent="0.2">
      <c r="A100" s="42"/>
      <c r="C100" s="3" t="s">
        <v>119</v>
      </c>
      <c r="D100" s="21">
        <v>63.237586872771153</v>
      </c>
      <c r="E100" s="21">
        <v>151.33902144285076</v>
      </c>
      <c r="F100" s="21">
        <v>99.559701266622596</v>
      </c>
      <c r="G100" s="21">
        <v>215.46790688244204</v>
      </c>
      <c r="H100" s="21">
        <v>134.15616614026641</v>
      </c>
      <c r="I100" s="21">
        <v>145.33953398709804</v>
      </c>
      <c r="J100" s="21">
        <v>138.90641109753568</v>
      </c>
      <c r="K100" s="21">
        <v>109.63081928952117</v>
      </c>
      <c r="L100" s="21">
        <v>108.93933354997536</v>
      </c>
      <c r="M100" s="20">
        <v>134.66888553867818</v>
      </c>
      <c r="N100" s="21">
        <v>109.76022615330669</v>
      </c>
      <c r="O100" s="21">
        <v>106.57791363034539</v>
      </c>
      <c r="P100" s="21"/>
      <c r="Q100" s="20">
        <v>120.72777782739402</v>
      </c>
      <c r="T100" s="9"/>
      <c r="U100" s="13"/>
      <c r="V100" s="13"/>
      <c r="W100" s="13"/>
      <c r="X100" s="13"/>
      <c r="Y100" s="13"/>
      <c r="Z100" s="13"/>
      <c r="AA100" s="13"/>
      <c r="AB100" s="13"/>
      <c r="AC100" s="13"/>
      <c r="AD100" s="12"/>
      <c r="AE100" s="13"/>
      <c r="AF100" s="13"/>
      <c r="AG100" s="12"/>
      <c r="AH100" s="12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</row>
    <row r="101" spans="1:50" x14ac:dyDescent="0.2">
      <c r="A101" s="42"/>
      <c r="C101" s="3" t="s">
        <v>120</v>
      </c>
      <c r="D101" s="21">
        <v>70.830042697007883</v>
      </c>
      <c r="E101" s="21">
        <v>141.18813745993273</v>
      </c>
      <c r="F101" s="21">
        <v>115.84708952252137</v>
      </c>
      <c r="G101" s="21">
        <v>207.09616780592759</v>
      </c>
      <c r="H101" s="21">
        <v>127.65115407939072</v>
      </c>
      <c r="I101" s="21">
        <v>126.47424575903598</v>
      </c>
      <c r="J101" s="21">
        <v>123.33198886599298</v>
      </c>
      <c r="K101" s="21">
        <v>112.19781351630965</v>
      </c>
      <c r="L101" s="21">
        <v>96.551366258498547</v>
      </c>
      <c r="M101" s="20">
        <v>133.85458782273858</v>
      </c>
      <c r="N101" s="21">
        <v>111.70360867135582</v>
      </c>
      <c r="O101" s="21">
        <v>110.45290367830802</v>
      </c>
      <c r="P101" s="21"/>
      <c r="Q101" s="20">
        <v>119.77466193924333</v>
      </c>
      <c r="T101" s="9"/>
      <c r="U101" s="13"/>
      <c r="V101" s="13"/>
      <c r="W101" s="13"/>
      <c r="X101" s="13"/>
      <c r="Y101" s="13"/>
      <c r="Z101" s="13"/>
      <c r="AA101" s="13"/>
      <c r="AB101" s="13"/>
      <c r="AC101" s="13"/>
      <c r="AD101" s="12"/>
      <c r="AE101" s="13"/>
      <c r="AF101" s="13"/>
      <c r="AG101" s="12"/>
      <c r="AH101" s="12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</row>
    <row r="102" spans="1:50" x14ac:dyDescent="0.2">
      <c r="A102" s="42"/>
      <c r="C102" s="3" t="s">
        <v>121</v>
      </c>
      <c r="D102" s="21">
        <v>70.413259646641265</v>
      </c>
      <c r="E102" s="21">
        <v>129.1759551186307</v>
      </c>
      <c r="F102" s="21">
        <v>118.59450939681292</v>
      </c>
      <c r="G102" s="21">
        <v>200.28586116399879</v>
      </c>
      <c r="H102" s="21">
        <v>123.87548601904713</v>
      </c>
      <c r="I102" s="21">
        <v>145.7617644715427</v>
      </c>
      <c r="J102" s="21">
        <v>99.922071672427379</v>
      </c>
      <c r="K102" s="21">
        <v>111.11523541952342</v>
      </c>
      <c r="L102" s="21">
        <v>96.626629490791117</v>
      </c>
      <c r="M102" s="20">
        <v>128.90713233700595</v>
      </c>
      <c r="N102" s="21">
        <v>115.2352376374469</v>
      </c>
      <c r="O102" s="21">
        <v>109.91169552537295</v>
      </c>
      <c r="P102" s="21"/>
      <c r="Q102" s="20">
        <v>117.42521791075038</v>
      </c>
      <c r="T102" s="9"/>
      <c r="U102" s="13"/>
      <c r="V102" s="13"/>
      <c r="W102" s="13"/>
      <c r="X102" s="13"/>
      <c r="Y102" s="13"/>
      <c r="Z102" s="13"/>
      <c r="AA102" s="13"/>
      <c r="AB102" s="13"/>
      <c r="AC102" s="13"/>
      <c r="AD102" s="12"/>
      <c r="AE102" s="13"/>
      <c r="AF102" s="13"/>
      <c r="AG102" s="12"/>
      <c r="AH102" s="12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</row>
    <row r="103" spans="1:50" x14ac:dyDescent="0.2">
      <c r="A103" s="42"/>
      <c r="C103" s="3" t="s">
        <v>122</v>
      </c>
      <c r="D103" s="21">
        <v>63.061342808288991</v>
      </c>
      <c r="E103" s="21">
        <v>119.26292216811802</v>
      </c>
      <c r="F103" s="21">
        <v>108.37301553714005</v>
      </c>
      <c r="G103" s="21">
        <v>190.66597858371932</v>
      </c>
      <c r="H103" s="21">
        <v>140.49244991829272</v>
      </c>
      <c r="I103" s="21">
        <v>119.53142641962596</v>
      </c>
      <c r="J103" s="21">
        <v>96.413143114789918</v>
      </c>
      <c r="K103" s="21">
        <v>114.22735618314826</v>
      </c>
      <c r="L103" s="21">
        <v>148.74134722613144</v>
      </c>
      <c r="M103" s="20">
        <v>121.96988862490018</v>
      </c>
      <c r="N103" s="21">
        <v>106.61755585471889</v>
      </c>
      <c r="O103" s="21">
        <v>100.77506369617166</v>
      </c>
      <c r="P103" s="21"/>
      <c r="Q103" s="20">
        <v>110.84943266751819</v>
      </c>
      <c r="T103" s="9"/>
      <c r="U103" s="13"/>
      <c r="V103" s="13"/>
      <c r="W103" s="13"/>
      <c r="X103" s="13"/>
      <c r="Y103" s="13"/>
      <c r="Z103" s="13"/>
      <c r="AA103" s="13"/>
      <c r="AB103" s="13"/>
      <c r="AC103" s="13"/>
      <c r="AD103" s="12"/>
      <c r="AE103" s="13"/>
      <c r="AF103" s="13"/>
      <c r="AG103" s="12"/>
      <c r="AH103" s="12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</row>
    <row r="104" spans="1:50" x14ac:dyDescent="0.2">
      <c r="A104" s="42"/>
      <c r="C104" s="3" t="s">
        <v>123</v>
      </c>
      <c r="D104" s="21">
        <v>53.926577491244529</v>
      </c>
      <c r="E104" s="21">
        <v>128.76764387515868</v>
      </c>
      <c r="F104" s="21">
        <v>102.00078403361935</v>
      </c>
      <c r="G104" s="21">
        <v>256.78196517378711</v>
      </c>
      <c r="H104" s="21">
        <v>162.6255082294366</v>
      </c>
      <c r="I104" s="21">
        <v>134.05745422005785</v>
      </c>
      <c r="J104" s="21">
        <v>166.08971071322816</v>
      </c>
      <c r="K104" s="21">
        <v>132.48345719028796</v>
      </c>
      <c r="L104" s="21">
        <v>110.51089355921057</v>
      </c>
      <c r="M104" s="20">
        <v>132.53766350159179</v>
      </c>
      <c r="N104" s="21">
        <v>116.31826209364928</v>
      </c>
      <c r="O104" s="21">
        <v>108.82272510949961</v>
      </c>
      <c r="P104" s="21"/>
      <c r="Q104" s="20">
        <v>120.23014764133551</v>
      </c>
      <c r="T104" s="9"/>
      <c r="U104" s="13"/>
      <c r="V104" s="13"/>
      <c r="W104" s="13"/>
      <c r="X104" s="13"/>
      <c r="Y104" s="13"/>
      <c r="Z104" s="13"/>
      <c r="AA104" s="13"/>
      <c r="AB104" s="13"/>
      <c r="AC104" s="13"/>
      <c r="AD104" s="12"/>
      <c r="AE104" s="13"/>
      <c r="AF104" s="13"/>
      <c r="AG104" s="12"/>
      <c r="AH104" s="12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</row>
    <row r="105" spans="1:50" x14ac:dyDescent="0.2">
      <c r="A105" s="42"/>
      <c r="C105" s="3" t="s">
        <v>124</v>
      </c>
      <c r="D105" s="21">
        <v>81.969081826944375</v>
      </c>
      <c r="E105" s="21">
        <v>134.30805368743174</v>
      </c>
      <c r="F105" s="21">
        <v>127.37471794067849</v>
      </c>
      <c r="G105" s="21">
        <v>198.67485621728014</v>
      </c>
      <c r="H105" s="21">
        <v>179.97840039627351</v>
      </c>
      <c r="I105" s="21">
        <v>174.25624641940209</v>
      </c>
      <c r="J105" s="21">
        <v>113.52591993937891</v>
      </c>
      <c r="K105" s="21">
        <v>124.47354951127961</v>
      </c>
      <c r="L105" s="21">
        <v>125.20171491162263</v>
      </c>
      <c r="M105" s="20">
        <v>133.96666390218346</v>
      </c>
      <c r="N105" s="21">
        <v>114.0892143388954</v>
      </c>
      <c r="O105" s="21">
        <v>104.94082251113986</v>
      </c>
      <c r="P105" s="21"/>
      <c r="Q105" s="20">
        <v>126.62019814801656</v>
      </c>
      <c r="T105" s="9"/>
      <c r="U105" s="13"/>
      <c r="V105" s="13"/>
      <c r="W105" s="13"/>
      <c r="X105" s="13"/>
      <c r="Y105" s="13"/>
      <c r="Z105" s="13"/>
      <c r="AA105" s="13"/>
      <c r="AB105" s="13"/>
      <c r="AC105" s="13"/>
      <c r="AD105" s="12"/>
      <c r="AE105" s="13"/>
      <c r="AF105" s="13"/>
      <c r="AG105" s="12"/>
      <c r="AH105" s="12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</row>
    <row r="106" spans="1:50" x14ac:dyDescent="0.2">
      <c r="A106" s="42"/>
      <c r="C106" s="3" t="s">
        <v>195</v>
      </c>
      <c r="D106" s="21">
        <v>102.97208611569121</v>
      </c>
      <c r="E106" s="21">
        <v>125.94337537241347</v>
      </c>
      <c r="F106" s="21">
        <v>143.64688942735668</v>
      </c>
      <c r="G106" s="21">
        <v>277.79033428024775</v>
      </c>
      <c r="H106" s="21">
        <v>205.70654091943049</v>
      </c>
      <c r="I106" s="21">
        <v>195.0668194293734</v>
      </c>
      <c r="J106" s="21">
        <v>122.37182573753559</v>
      </c>
      <c r="K106" s="21">
        <v>163.3127087797011</v>
      </c>
      <c r="L106" s="21">
        <v>128.75125879997296</v>
      </c>
      <c r="M106" s="20">
        <v>146.08915153770667</v>
      </c>
      <c r="N106" s="21">
        <v>121.60996691955097</v>
      </c>
      <c r="O106" s="21">
        <v>109.98040935845634</v>
      </c>
      <c r="P106" s="21"/>
      <c r="Q106" s="20">
        <v>139.33838913990269</v>
      </c>
      <c r="T106" s="9"/>
      <c r="U106" s="13"/>
      <c r="V106" s="13"/>
      <c r="W106" s="13"/>
      <c r="X106" s="13"/>
      <c r="Y106" s="13"/>
      <c r="Z106" s="13"/>
      <c r="AA106" s="13"/>
      <c r="AB106" s="13"/>
      <c r="AC106" s="13"/>
      <c r="AD106" s="12"/>
      <c r="AE106" s="13"/>
      <c r="AF106" s="13"/>
      <c r="AG106" s="12"/>
      <c r="AH106" s="12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</row>
    <row r="107" spans="1:50" x14ac:dyDescent="0.2">
      <c r="A107" s="42"/>
      <c r="C107" s="3" t="s">
        <v>196</v>
      </c>
      <c r="D107" s="21">
        <v>52.2279104177805</v>
      </c>
      <c r="E107" s="21">
        <v>109.48766185433756</v>
      </c>
      <c r="F107" s="21">
        <v>145.41307277375631</v>
      </c>
      <c r="G107" s="21">
        <v>244.88181909361091</v>
      </c>
      <c r="H107" s="21">
        <v>173.7150357446717</v>
      </c>
      <c r="I107" s="21">
        <v>153.04730972412392</v>
      </c>
      <c r="J107" s="21">
        <v>154.08934405037684</v>
      </c>
      <c r="K107" s="21">
        <v>254.13845880872893</v>
      </c>
      <c r="L107" s="21">
        <v>141.83315099736572</v>
      </c>
      <c r="M107" s="20">
        <v>160.16059517589571</v>
      </c>
      <c r="N107" s="21">
        <v>115.43764765433224</v>
      </c>
      <c r="O107" s="21">
        <v>109.53018600472799</v>
      </c>
      <c r="P107" s="21"/>
      <c r="Q107" s="20">
        <v>129.41709794497024</v>
      </c>
      <c r="T107" s="9"/>
      <c r="U107" s="13"/>
      <c r="V107" s="13"/>
      <c r="W107" s="13"/>
      <c r="X107" s="13"/>
      <c r="Y107" s="13"/>
      <c r="Z107" s="13"/>
      <c r="AA107" s="13"/>
      <c r="AB107" s="13"/>
      <c r="AC107" s="13"/>
      <c r="AD107" s="12"/>
      <c r="AE107" s="13"/>
      <c r="AF107" s="13"/>
      <c r="AG107" s="12"/>
      <c r="AH107" s="12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</row>
    <row r="108" spans="1:50" x14ac:dyDescent="0.2">
      <c r="A108" s="42"/>
      <c r="C108" s="3" t="s">
        <v>197</v>
      </c>
      <c r="D108" s="21">
        <v>65.183442922264675</v>
      </c>
      <c r="E108" s="21">
        <v>113.51559909693593</v>
      </c>
      <c r="F108" s="21">
        <v>150.13512157910196</v>
      </c>
      <c r="G108" s="21">
        <v>252.51533727485179</v>
      </c>
      <c r="H108" s="21">
        <v>155.5518253894742</v>
      </c>
      <c r="I108" s="21">
        <v>159.01530827421894</v>
      </c>
      <c r="J108" s="21">
        <v>148.33068956585265</v>
      </c>
      <c r="K108" s="21">
        <v>150.43745102344914</v>
      </c>
      <c r="L108" s="21">
        <v>159.42705927576853</v>
      </c>
      <c r="M108" s="20">
        <v>141.271356902451</v>
      </c>
      <c r="N108" s="21">
        <v>122.39362531980326</v>
      </c>
      <c r="O108" s="21">
        <v>118.40449838543599</v>
      </c>
      <c r="P108" s="21"/>
      <c r="Q108" s="20">
        <v>130.13423455418172</v>
      </c>
      <c r="T108" s="9"/>
      <c r="U108" s="13"/>
      <c r="V108" s="13"/>
      <c r="W108" s="13"/>
      <c r="X108" s="13"/>
      <c r="Y108" s="13"/>
      <c r="Z108" s="13"/>
      <c r="AA108" s="13"/>
      <c r="AB108" s="13"/>
      <c r="AC108" s="13"/>
      <c r="AD108" s="12"/>
      <c r="AE108" s="13"/>
      <c r="AF108" s="13"/>
      <c r="AG108" s="12"/>
      <c r="AH108" s="12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</row>
    <row r="109" spans="1:50" x14ac:dyDescent="0.2">
      <c r="A109" s="42"/>
      <c r="C109" s="3" t="s">
        <v>198</v>
      </c>
      <c r="D109" s="21">
        <v>81.439354584539771</v>
      </c>
      <c r="E109" s="21">
        <v>131.16237370032337</v>
      </c>
      <c r="F109" s="21">
        <v>141.84448603187059</v>
      </c>
      <c r="G109" s="21">
        <v>295.20118388111143</v>
      </c>
      <c r="H109" s="21">
        <v>137.12929789387826</v>
      </c>
      <c r="I109" s="21">
        <v>160.35683243201231</v>
      </c>
      <c r="J109" s="21">
        <v>125.19398196980848</v>
      </c>
      <c r="K109" s="21">
        <v>153.78771758040523</v>
      </c>
      <c r="L109" s="21">
        <v>127.28862566879614</v>
      </c>
      <c r="M109" s="20">
        <v>148.08329541331662</v>
      </c>
      <c r="N109" s="21">
        <v>123.08426549244469</v>
      </c>
      <c r="O109" s="21">
        <v>117.86027595820147</v>
      </c>
      <c r="P109" s="21"/>
      <c r="Q109" s="20">
        <v>134.58145410835178</v>
      </c>
      <c r="T109" s="9"/>
      <c r="U109" s="13"/>
      <c r="V109" s="13"/>
      <c r="W109" s="13"/>
      <c r="X109" s="13"/>
      <c r="Y109" s="13"/>
      <c r="Z109" s="13"/>
      <c r="AA109" s="13"/>
      <c r="AB109" s="13"/>
      <c r="AC109" s="13"/>
      <c r="AD109" s="12"/>
      <c r="AE109" s="13"/>
      <c r="AF109" s="13"/>
      <c r="AG109" s="12"/>
      <c r="AH109" s="12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</row>
    <row r="110" spans="1:50" x14ac:dyDescent="0.2">
      <c r="A110" s="42"/>
      <c r="C110" s="3" t="s">
        <v>213</v>
      </c>
      <c r="D110" s="21">
        <v>98.207880277746199</v>
      </c>
      <c r="E110" s="21">
        <v>115.05240858437324</v>
      </c>
      <c r="F110" s="21">
        <v>118.86138514796934</v>
      </c>
      <c r="G110" s="21">
        <v>277.33333105795481</v>
      </c>
      <c r="H110" s="21">
        <v>127.91965934303326</v>
      </c>
      <c r="I110" s="21">
        <v>141.40879258939214</v>
      </c>
      <c r="J110" s="21">
        <v>140.14063719884504</v>
      </c>
      <c r="K110" s="21">
        <v>163.70586813413476</v>
      </c>
      <c r="L110" s="21">
        <v>120.71654547467486</v>
      </c>
      <c r="M110" s="20">
        <v>139.60691794414649</v>
      </c>
      <c r="N110" s="21">
        <v>119.92630346888458</v>
      </c>
      <c r="O110" s="21">
        <v>106.20355684484539</v>
      </c>
      <c r="P110" s="21"/>
      <c r="Q110" s="20">
        <v>127.09896328034257</v>
      </c>
      <c r="R110" s="21"/>
      <c r="S110" s="21"/>
      <c r="T110" s="21"/>
      <c r="U110" s="13"/>
      <c r="V110" s="13"/>
      <c r="W110" s="13"/>
      <c r="X110" s="13"/>
      <c r="Y110" s="13"/>
      <c r="Z110" s="13"/>
      <c r="AA110" s="13"/>
      <c r="AB110" s="13"/>
      <c r="AC110" s="13"/>
      <c r="AD110" s="12"/>
      <c r="AE110" s="13"/>
      <c r="AF110" s="13"/>
      <c r="AG110" s="13"/>
      <c r="AH110" s="12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</row>
    <row r="111" spans="1:50" x14ac:dyDescent="0.2">
      <c r="A111" s="42"/>
      <c r="C111" s="3" t="s">
        <v>214</v>
      </c>
      <c r="D111" s="21">
        <v>121.7351130234003</v>
      </c>
      <c r="E111" s="21">
        <v>132.01731441236529</v>
      </c>
      <c r="F111" s="21">
        <v>119.40159902994093</v>
      </c>
      <c r="G111" s="21">
        <v>270.68921079351475</v>
      </c>
      <c r="H111" s="21">
        <v>138.2963545925877</v>
      </c>
      <c r="I111" s="21">
        <v>146.52669781073155</v>
      </c>
      <c r="J111" s="21">
        <v>115.47769472556185</v>
      </c>
      <c r="K111" s="21">
        <v>152.3047895443533</v>
      </c>
      <c r="L111" s="21">
        <v>138.92571496409656</v>
      </c>
      <c r="M111" s="20">
        <v>143.72584546891596</v>
      </c>
      <c r="N111" s="21">
        <v>121.43316805842576</v>
      </c>
      <c r="O111" s="21">
        <v>110.41043183922154</v>
      </c>
      <c r="P111" s="21"/>
      <c r="Q111" s="20">
        <v>133.76058991565603</v>
      </c>
      <c r="R111" s="21"/>
      <c r="S111" s="21"/>
      <c r="T111" s="21"/>
      <c r="U111" s="13"/>
      <c r="V111" s="13"/>
      <c r="W111" s="13"/>
      <c r="X111" s="13"/>
      <c r="Y111" s="13"/>
      <c r="Z111" s="13"/>
      <c r="AA111" s="13"/>
      <c r="AB111" s="13"/>
      <c r="AC111" s="13"/>
      <c r="AD111" s="12"/>
      <c r="AE111" s="13"/>
      <c r="AF111" s="13"/>
      <c r="AG111" s="13"/>
      <c r="AH111" s="12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</row>
    <row r="112" spans="1:50" x14ac:dyDescent="0.2">
      <c r="A112" s="42"/>
      <c r="C112" s="3" t="s">
        <v>216</v>
      </c>
      <c r="D112" s="21">
        <v>179.7020643511737</v>
      </c>
      <c r="E112" s="21">
        <v>136.45667257735167</v>
      </c>
      <c r="F112" s="21">
        <v>111.0496484753225</v>
      </c>
      <c r="G112" s="21">
        <v>297.56785445466022</v>
      </c>
      <c r="H112" s="21">
        <v>101.97262695103973</v>
      </c>
      <c r="I112" s="21">
        <v>164.96917150125631</v>
      </c>
      <c r="J112" s="21">
        <v>135.11238480116083</v>
      </c>
      <c r="K112" s="21">
        <v>136.28223090133903</v>
      </c>
      <c r="L112" s="21">
        <v>123.28035363193207</v>
      </c>
      <c r="M112" s="20">
        <v>142.18458879083869</v>
      </c>
      <c r="N112" s="21">
        <v>116.60837263421368</v>
      </c>
      <c r="O112" s="21">
        <v>105.58564101821413</v>
      </c>
      <c r="P112" s="21"/>
      <c r="Q112" s="20">
        <v>140.99876232350584</v>
      </c>
      <c r="R112" s="21"/>
      <c r="S112" s="21"/>
      <c r="T112" s="21"/>
      <c r="U112" s="13"/>
      <c r="V112" s="13"/>
      <c r="W112" s="13"/>
      <c r="X112" s="13"/>
      <c r="Y112" s="13"/>
      <c r="Z112" s="13"/>
      <c r="AA112" s="13"/>
      <c r="AB112" s="13"/>
      <c r="AC112" s="13"/>
      <c r="AD112" s="12"/>
      <c r="AE112" s="13"/>
      <c r="AF112" s="13"/>
      <c r="AG112" s="13"/>
      <c r="AH112" s="12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</row>
    <row r="113" spans="1:50" x14ac:dyDescent="0.2">
      <c r="A113" s="42"/>
      <c r="C113" s="3" t="s">
        <v>215</v>
      </c>
      <c r="D113" s="21">
        <v>131.88062537345084</v>
      </c>
      <c r="E113" s="21">
        <v>119.70249935120827</v>
      </c>
      <c r="F113" s="21">
        <v>144.73590926242338</v>
      </c>
      <c r="G113" s="21">
        <v>374.47117841858898</v>
      </c>
      <c r="H113" s="21">
        <v>133.98130852747599</v>
      </c>
      <c r="I113" s="21">
        <v>160.60982659389049</v>
      </c>
      <c r="J113" s="21">
        <v>102.0142511044988</v>
      </c>
      <c r="K113" s="21">
        <v>132.54584312707632</v>
      </c>
      <c r="L113" s="21">
        <v>132.71378598097991</v>
      </c>
      <c r="M113" s="20">
        <v>142.78742660045793</v>
      </c>
      <c r="N113" s="21">
        <v>120.54203885867454</v>
      </c>
      <c r="O113" s="21">
        <v>105.15428824707934</v>
      </c>
      <c r="P113" s="21"/>
      <c r="Q113" s="20">
        <v>139.76886771014159</v>
      </c>
      <c r="R113" s="21"/>
      <c r="S113" s="21"/>
      <c r="T113" s="21"/>
      <c r="U113" s="13"/>
      <c r="V113" s="13"/>
      <c r="W113" s="13"/>
      <c r="X113" s="13"/>
      <c r="Y113" s="13"/>
      <c r="Z113" s="13"/>
      <c r="AA113" s="13"/>
      <c r="AB113" s="13"/>
      <c r="AC113" s="13"/>
      <c r="AD113" s="12"/>
      <c r="AE113" s="13"/>
      <c r="AF113" s="13"/>
      <c r="AG113" s="13"/>
      <c r="AH113" s="12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</row>
    <row r="114" spans="1:50" x14ac:dyDescent="0.2">
      <c r="A114" s="42"/>
      <c r="C114" s="3" t="s">
        <v>217</v>
      </c>
      <c r="D114" s="21">
        <v>141.86937883129883</v>
      </c>
      <c r="E114" s="21">
        <v>116.62457277783059</v>
      </c>
      <c r="F114" s="21">
        <v>130.97309946528989</v>
      </c>
      <c r="G114" s="21">
        <v>256.36136855255575</v>
      </c>
      <c r="H114" s="21">
        <v>128.66336278503326</v>
      </c>
      <c r="I114" s="21">
        <v>161.23199318143463</v>
      </c>
      <c r="J114" s="21">
        <v>131.91461489680094</v>
      </c>
      <c r="K114" s="21">
        <v>138.98392518963124</v>
      </c>
      <c r="L114" s="21">
        <v>137.86382262579377</v>
      </c>
      <c r="M114" s="20">
        <v>138.79514908538201</v>
      </c>
      <c r="N114" s="21">
        <v>118.92731933342439</v>
      </c>
      <c r="O114" s="21">
        <v>111.92348292671663</v>
      </c>
      <c r="P114" s="21"/>
      <c r="Q114" s="20">
        <v>134.34398755618582</v>
      </c>
      <c r="R114" s="21"/>
      <c r="S114" s="21"/>
      <c r="T114" s="21"/>
      <c r="U114" s="13"/>
      <c r="V114" s="13"/>
      <c r="W114" s="13"/>
      <c r="X114" s="13"/>
      <c r="Y114" s="13"/>
      <c r="Z114" s="13"/>
      <c r="AA114" s="13"/>
      <c r="AB114" s="13"/>
      <c r="AC114" s="13"/>
      <c r="AD114" s="12"/>
      <c r="AE114" s="13"/>
      <c r="AF114" s="13"/>
      <c r="AG114" s="13"/>
      <c r="AH114" s="12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</row>
    <row r="115" spans="1:50" x14ac:dyDescent="0.2">
      <c r="A115" s="42"/>
      <c r="C115" s="3" t="s">
        <v>220</v>
      </c>
      <c r="D115" s="21">
        <v>125.26321887425287</v>
      </c>
      <c r="E115" s="21">
        <v>98.332667393501751</v>
      </c>
      <c r="F115" s="21">
        <v>123.34323894654014</v>
      </c>
      <c r="G115" s="21">
        <v>302.48848522709824</v>
      </c>
      <c r="H115" s="21">
        <v>117.570060086627</v>
      </c>
      <c r="I115" s="21">
        <v>159.46306666247077</v>
      </c>
      <c r="J115" s="21">
        <v>125.02909166539882</v>
      </c>
      <c r="K115" s="21">
        <v>131.58039906767692</v>
      </c>
      <c r="L115" s="21">
        <v>97.679535194854182</v>
      </c>
      <c r="M115" s="20">
        <v>125.69355503769783</v>
      </c>
      <c r="N115" s="21">
        <v>116.19063677215419</v>
      </c>
      <c r="O115" s="21">
        <v>101.59862033144729</v>
      </c>
      <c r="P115" s="21"/>
      <c r="Q115" s="20">
        <v>125.48499632699432</v>
      </c>
      <c r="R115" s="21"/>
      <c r="S115" s="21"/>
      <c r="T115" s="21"/>
      <c r="U115" s="13"/>
      <c r="V115" s="13"/>
      <c r="W115" s="13"/>
      <c r="X115" s="13"/>
      <c r="Y115" s="13"/>
      <c r="Z115" s="13"/>
      <c r="AA115" s="13"/>
      <c r="AB115" s="13"/>
      <c r="AC115" s="13"/>
      <c r="AD115" s="12"/>
      <c r="AE115" s="13"/>
      <c r="AF115" s="13"/>
      <c r="AG115" s="13"/>
      <c r="AH115" s="12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</row>
    <row r="116" spans="1:50" x14ac:dyDescent="0.2">
      <c r="A116" s="42"/>
      <c r="C116" s="3" t="s">
        <v>226</v>
      </c>
      <c r="D116" s="21">
        <v>64.035644609290301</v>
      </c>
      <c r="E116" s="21">
        <v>100.84096157835332</v>
      </c>
      <c r="F116" s="21">
        <v>96.02567347705066</v>
      </c>
      <c r="G116" s="21">
        <v>165.46351180497774</v>
      </c>
      <c r="H116" s="21">
        <v>65.300540434837146</v>
      </c>
      <c r="I116" s="21">
        <v>148.37122839136336</v>
      </c>
      <c r="J116" s="21">
        <v>90.298797766420307</v>
      </c>
      <c r="K116" s="21">
        <v>128.63402376416556</v>
      </c>
      <c r="L116" s="21">
        <v>86.773556802582775</v>
      </c>
      <c r="M116" s="20">
        <v>112.71027095155053</v>
      </c>
      <c r="N116" s="21">
        <v>118.23954614342927</v>
      </c>
      <c r="O116" s="21">
        <v>107.99354556055843</v>
      </c>
      <c r="P116" s="21"/>
      <c r="Q116" s="20">
        <v>103.54571659344155</v>
      </c>
      <c r="R116" s="21"/>
      <c r="S116" s="21"/>
      <c r="T116" s="21"/>
      <c r="U116" s="13"/>
      <c r="V116" s="13"/>
      <c r="W116" s="13"/>
      <c r="X116" s="13"/>
      <c r="Y116" s="13"/>
      <c r="Z116" s="13"/>
      <c r="AA116" s="13"/>
      <c r="AB116" s="13"/>
      <c r="AC116" s="13"/>
      <c r="AD116" s="12"/>
      <c r="AE116" s="13"/>
      <c r="AF116" s="13"/>
      <c r="AG116" s="13"/>
      <c r="AH116" s="12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</row>
    <row r="117" spans="1:50" x14ac:dyDescent="0.2">
      <c r="A117" s="42"/>
      <c r="D117" s="21"/>
      <c r="E117" s="21"/>
      <c r="F117" s="21"/>
      <c r="G117" s="21"/>
      <c r="H117" s="21"/>
      <c r="I117" s="21"/>
      <c r="J117" s="21"/>
      <c r="K117" s="21"/>
      <c r="L117" s="21"/>
      <c r="M117" s="44"/>
      <c r="N117" s="21"/>
      <c r="O117" s="21"/>
      <c r="P117" s="20"/>
      <c r="Q117" s="20"/>
      <c r="T117" s="9"/>
      <c r="U117" s="13"/>
      <c r="V117" s="13"/>
      <c r="W117" s="13"/>
      <c r="X117" s="13"/>
      <c r="Y117" s="13"/>
      <c r="Z117" s="13"/>
      <c r="AA117" s="13"/>
      <c r="AB117" s="13"/>
      <c r="AC117" s="13"/>
      <c r="AD117" s="12"/>
      <c r="AE117" s="13"/>
      <c r="AF117" s="13"/>
      <c r="AG117" s="12"/>
      <c r="AH117" s="12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</row>
    <row r="118" spans="1:50" x14ac:dyDescent="0.2">
      <c r="A118" s="42"/>
      <c r="D118" s="21"/>
      <c r="E118" s="21"/>
      <c r="F118" s="21"/>
      <c r="G118" s="21"/>
      <c r="H118" s="21"/>
      <c r="I118" s="21"/>
      <c r="J118" s="21"/>
      <c r="K118" s="21"/>
      <c r="L118" s="21"/>
      <c r="M118" s="44"/>
      <c r="N118" s="21"/>
      <c r="O118" s="21"/>
      <c r="P118" s="20"/>
      <c r="Q118" s="20"/>
      <c r="T118" s="9"/>
      <c r="U118" s="13"/>
      <c r="V118" s="13"/>
      <c r="W118" s="13"/>
      <c r="X118" s="13"/>
      <c r="Y118" s="13"/>
      <c r="Z118" s="13"/>
      <c r="AA118" s="13"/>
      <c r="AB118" s="13"/>
      <c r="AC118" s="13"/>
      <c r="AD118" s="12"/>
      <c r="AE118" s="13"/>
      <c r="AF118" s="13"/>
      <c r="AG118" s="12"/>
      <c r="AH118" s="12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</row>
    <row r="119" spans="1:50" x14ac:dyDescent="0.2">
      <c r="A119" s="42"/>
      <c r="D119" s="21"/>
      <c r="E119" s="21"/>
      <c r="F119" s="21"/>
      <c r="G119" s="21"/>
      <c r="H119" s="21"/>
      <c r="I119" s="21"/>
      <c r="J119" s="21"/>
      <c r="K119" s="21"/>
      <c r="L119" s="21"/>
      <c r="M119" s="44"/>
      <c r="N119" s="21"/>
      <c r="O119" s="21"/>
      <c r="P119" s="20"/>
      <c r="Q119" s="20"/>
      <c r="T119" s="9"/>
      <c r="U119" s="13"/>
      <c r="V119" s="13"/>
      <c r="W119" s="13"/>
      <c r="X119" s="13"/>
      <c r="Y119" s="13"/>
      <c r="Z119" s="13"/>
      <c r="AA119" s="13"/>
      <c r="AB119" s="13"/>
      <c r="AC119" s="13"/>
      <c r="AD119" s="12"/>
      <c r="AE119" s="13"/>
      <c r="AF119" s="13"/>
      <c r="AG119" s="12"/>
      <c r="AH119" s="12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</row>
    <row r="120" spans="1:50" x14ac:dyDescent="0.2">
      <c r="A120" s="42"/>
      <c r="D120" s="21"/>
      <c r="E120" s="21"/>
      <c r="F120" s="21"/>
      <c r="G120" s="21"/>
      <c r="H120" s="21"/>
      <c r="I120" s="21"/>
      <c r="J120" s="21"/>
      <c r="K120" s="21"/>
      <c r="L120" s="21"/>
      <c r="M120" s="44"/>
      <c r="N120" s="21"/>
      <c r="O120" s="21"/>
      <c r="P120" s="20"/>
      <c r="Q120" s="20"/>
      <c r="T120" s="9"/>
      <c r="U120" s="13"/>
      <c r="V120" s="13"/>
      <c r="W120" s="13"/>
      <c r="X120" s="13"/>
      <c r="Y120" s="13"/>
      <c r="Z120" s="13"/>
      <c r="AA120" s="13"/>
      <c r="AB120" s="13"/>
      <c r="AC120" s="13"/>
      <c r="AD120" s="12"/>
      <c r="AE120" s="13"/>
      <c r="AF120" s="13"/>
      <c r="AG120" s="12"/>
      <c r="AH120" s="12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</row>
    <row r="121" spans="1:50" x14ac:dyDescent="0.2">
      <c r="A121" s="42"/>
      <c r="D121" s="21"/>
      <c r="E121" s="21"/>
      <c r="F121" s="21"/>
      <c r="G121" s="21"/>
      <c r="H121" s="21"/>
      <c r="I121" s="21"/>
      <c r="J121" s="21"/>
      <c r="K121" s="21"/>
      <c r="L121" s="21"/>
      <c r="M121" s="44"/>
      <c r="N121" s="21"/>
      <c r="O121" s="21"/>
      <c r="P121" s="20"/>
      <c r="Q121" s="20"/>
      <c r="T121" s="9"/>
      <c r="U121" s="13"/>
      <c r="V121" s="13"/>
      <c r="W121" s="13"/>
      <c r="X121" s="13"/>
      <c r="Y121" s="13"/>
      <c r="Z121" s="13"/>
      <c r="AA121" s="13"/>
      <c r="AB121" s="13"/>
      <c r="AC121" s="13"/>
      <c r="AD121" s="12"/>
      <c r="AE121" s="13"/>
      <c r="AF121" s="13"/>
      <c r="AG121" s="12"/>
      <c r="AH121" s="12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</row>
    <row r="122" spans="1:50" x14ac:dyDescent="0.2">
      <c r="A122" s="42"/>
      <c r="D122" s="21"/>
      <c r="E122" s="21"/>
      <c r="F122" s="21"/>
      <c r="G122" s="21"/>
      <c r="H122" s="21"/>
      <c r="I122" s="21"/>
      <c r="J122" s="21"/>
      <c r="K122" s="21"/>
      <c r="L122" s="21"/>
      <c r="M122" s="44"/>
      <c r="N122" s="21"/>
      <c r="O122" s="21"/>
      <c r="P122" s="20"/>
      <c r="Q122" s="20"/>
      <c r="T122" s="9"/>
      <c r="U122" s="13"/>
      <c r="V122" s="13"/>
      <c r="W122" s="13"/>
      <c r="X122" s="13"/>
      <c r="Y122" s="13"/>
      <c r="Z122" s="13"/>
      <c r="AA122" s="13"/>
      <c r="AB122" s="13"/>
      <c r="AC122" s="13"/>
      <c r="AD122" s="12"/>
      <c r="AE122" s="13"/>
      <c r="AF122" s="13"/>
      <c r="AG122" s="12"/>
      <c r="AH122" s="12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</row>
    <row r="123" spans="1:50" x14ac:dyDescent="0.2">
      <c r="A123" s="42"/>
      <c r="D123" s="21"/>
      <c r="E123" s="21"/>
      <c r="F123" s="21"/>
      <c r="G123" s="21"/>
      <c r="H123" s="21"/>
      <c r="I123" s="21"/>
      <c r="J123" s="21"/>
      <c r="K123" s="21"/>
      <c r="L123" s="21"/>
      <c r="M123" s="44"/>
      <c r="N123" s="21"/>
      <c r="O123" s="21"/>
      <c r="P123" s="20"/>
      <c r="Q123" s="20"/>
      <c r="T123" s="9"/>
      <c r="U123" s="13"/>
      <c r="V123" s="13"/>
      <c r="W123" s="13"/>
      <c r="X123" s="13"/>
      <c r="Y123" s="13"/>
      <c r="Z123" s="13"/>
      <c r="AA123" s="13"/>
      <c r="AB123" s="13"/>
      <c r="AC123" s="13"/>
      <c r="AD123" s="12"/>
      <c r="AE123" s="13"/>
      <c r="AF123" s="13"/>
      <c r="AG123" s="12"/>
      <c r="AH123" s="12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</row>
    <row r="124" spans="1:50" x14ac:dyDescent="0.2">
      <c r="A124" s="42"/>
      <c r="D124" s="21"/>
      <c r="E124" s="21"/>
      <c r="F124" s="21"/>
      <c r="G124" s="21"/>
      <c r="H124" s="21"/>
      <c r="I124" s="21"/>
      <c r="J124" s="21"/>
      <c r="K124" s="21"/>
      <c r="L124" s="21"/>
      <c r="M124" s="44"/>
      <c r="N124" s="21"/>
      <c r="O124" s="21"/>
      <c r="P124" s="20"/>
      <c r="Q124" s="20"/>
      <c r="T124" s="9"/>
      <c r="U124" s="13"/>
      <c r="V124" s="13"/>
      <c r="W124" s="13"/>
      <c r="X124" s="13"/>
      <c r="Y124" s="13"/>
      <c r="Z124" s="13"/>
      <c r="AA124" s="13"/>
      <c r="AB124" s="13"/>
      <c r="AC124" s="13"/>
      <c r="AD124" s="12"/>
      <c r="AE124" s="13"/>
      <c r="AF124" s="13"/>
      <c r="AG124" s="12"/>
      <c r="AH124" s="12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</row>
    <row r="125" spans="1:50" x14ac:dyDescent="0.2">
      <c r="A125" s="42"/>
      <c r="D125" s="21"/>
      <c r="E125" s="21"/>
      <c r="F125" s="21"/>
      <c r="G125" s="21"/>
      <c r="H125" s="21"/>
      <c r="I125" s="21"/>
      <c r="J125" s="21"/>
      <c r="K125" s="21"/>
      <c r="L125" s="21"/>
      <c r="M125" s="44"/>
      <c r="N125" s="21"/>
      <c r="O125" s="21"/>
      <c r="P125" s="20"/>
      <c r="Q125" s="20"/>
      <c r="T125" s="9"/>
      <c r="U125" s="13"/>
      <c r="V125" s="13"/>
      <c r="W125" s="13"/>
      <c r="X125" s="13"/>
      <c r="Y125" s="13"/>
      <c r="Z125" s="13"/>
      <c r="AA125" s="13"/>
      <c r="AB125" s="13"/>
      <c r="AC125" s="13"/>
      <c r="AD125" s="12"/>
      <c r="AE125" s="13"/>
      <c r="AF125" s="13"/>
      <c r="AG125" s="12"/>
      <c r="AH125" s="12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</row>
    <row r="126" spans="1:50" x14ac:dyDescent="0.2">
      <c r="A126" s="42"/>
      <c r="D126" s="21"/>
      <c r="E126" s="21"/>
      <c r="F126" s="21"/>
      <c r="G126" s="21"/>
      <c r="H126" s="21"/>
      <c r="I126" s="21"/>
      <c r="J126" s="21"/>
      <c r="K126" s="21"/>
      <c r="L126" s="21"/>
      <c r="M126" s="44"/>
      <c r="N126" s="21"/>
      <c r="O126" s="21"/>
      <c r="P126" s="20"/>
      <c r="Q126" s="20"/>
      <c r="T126" s="9"/>
      <c r="U126" s="13"/>
      <c r="V126" s="13"/>
      <c r="W126" s="13"/>
      <c r="X126" s="13"/>
      <c r="Y126" s="13"/>
      <c r="Z126" s="13"/>
      <c r="AA126" s="13"/>
      <c r="AB126" s="13"/>
      <c r="AC126" s="13"/>
      <c r="AD126" s="12"/>
      <c r="AE126" s="13"/>
      <c r="AF126" s="13"/>
      <c r="AG126" s="12"/>
      <c r="AH126" s="12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</row>
    <row r="127" spans="1:50" x14ac:dyDescent="0.2">
      <c r="A127" s="42"/>
      <c r="D127" s="21"/>
      <c r="E127" s="21"/>
      <c r="F127" s="21"/>
      <c r="G127" s="21"/>
      <c r="H127" s="21"/>
      <c r="I127" s="21"/>
      <c r="J127" s="21"/>
      <c r="K127" s="21"/>
      <c r="L127" s="21"/>
      <c r="M127" s="44"/>
      <c r="N127" s="21"/>
      <c r="O127" s="21"/>
      <c r="P127" s="20"/>
      <c r="Q127" s="20"/>
      <c r="T127" s="9"/>
      <c r="U127" s="13"/>
      <c r="V127" s="13"/>
      <c r="W127" s="13"/>
      <c r="X127" s="13"/>
      <c r="Y127" s="13"/>
      <c r="Z127" s="13"/>
      <c r="AA127" s="13"/>
      <c r="AB127" s="13"/>
      <c r="AC127" s="13"/>
      <c r="AD127" s="12"/>
      <c r="AE127" s="13"/>
      <c r="AF127" s="13"/>
      <c r="AG127" s="12"/>
      <c r="AH127" s="12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</row>
    <row r="128" spans="1:50" x14ac:dyDescent="0.2">
      <c r="A128" s="42"/>
      <c r="D128" s="21"/>
      <c r="E128" s="21"/>
      <c r="F128" s="21"/>
      <c r="G128" s="21"/>
      <c r="H128" s="21"/>
      <c r="I128" s="21"/>
      <c r="J128" s="21"/>
      <c r="K128" s="21"/>
      <c r="L128" s="21"/>
      <c r="M128" s="44"/>
      <c r="N128" s="21"/>
      <c r="O128" s="21"/>
      <c r="P128" s="20"/>
      <c r="Q128" s="20"/>
      <c r="T128" s="9"/>
      <c r="U128" s="13"/>
      <c r="V128" s="13"/>
      <c r="W128" s="13"/>
      <c r="X128" s="13"/>
      <c r="Y128" s="13"/>
      <c r="Z128" s="13"/>
      <c r="AA128" s="13"/>
      <c r="AB128" s="13"/>
      <c r="AC128" s="13"/>
      <c r="AD128" s="12"/>
      <c r="AE128" s="13"/>
      <c r="AF128" s="13"/>
      <c r="AG128" s="12"/>
      <c r="AH128" s="12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</row>
    <row r="129" spans="1:50" x14ac:dyDescent="0.2">
      <c r="A129" s="42"/>
      <c r="D129" s="21"/>
      <c r="E129" s="21"/>
      <c r="F129" s="21"/>
      <c r="G129" s="21"/>
      <c r="H129" s="21"/>
      <c r="I129" s="21"/>
      <c r="J129" s="21"/>
      <c r="K129" s="21"/>
      <c r="L129" s="21"/>
      <c r="M129" s="44"/>
      <c r="N129" s="21"/>
      <c r="O129" s="21"/>
      <c r="P129" s="20"/>
      <c r="Q129" s="20"/>
      <c r="T129" s="9"/>
      <c r="U129" s="13"/>
      <c r="V129" s="13"/>
      <c r="W129" s="13"/>
      <c r="X129" s="13"/>
      <c r="Y129" s="13"/>
      <c r="Z129" s="13"/>
      <c r="AA129" s="13"/>
      <c r="AB129" s="13"/>
      <c r="AC129" s="13"/>
      <c r="AD129" s="12"/>
      <c r="AE129" s="13"/>
      <c r="AF129" s="13"/>
      <c r="AG129" s="12"/>
      <c r="AH129" s="12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</row>
    <row r="130" spans="1:50" x14ac:dyDescent="0.2">
      <c r="A130" s="42"/>
      <c r="D130" s="21"/>
      <c r="E130" s="21"/>
      <c r="F130" s="21"/>
      <c r="G130" s="21"/>
      <c r="H130" s="21"/>
      <c r="I130" s="21"/>
      <c r="J130" s="21"/>
      <c r="K130" s="21"/>
      <c r="L130" s="21"/>
      <c r="M130" s="44"/>
      <c r="N130" s="21"/>
      <c r="O130" s="21"/>
      <c r="P130" s="20"/>
      <c r="Q130" s="20"/>
      <c r="T130" s="9"/>
      <c r="U130" s="13"/>
      <c r="V130" s="13"/>
      <c r="W130" s="13"/>
      <c r="X130" s="13"/>
      <c r="Y130" s="13"/>
      <c r="Z130" s="13"/>
      <c r="AA130" s="13"/>
      <c r="AB130" s="13"/>
      <c r="AC130" s="13"/>
      <c r="AD130" s="12"/>
      <c r="AE130" s="13"/>
      <c r="AF130" s="13"/>
      <c r="AG130" s="12"/>
      <c r="AH130" s="12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</row>
    <row r="131" spans="1:50" x14ac:dyDescent="0.2">
      <c r="A131" s="42"/>
      <c r="D131" s="21"/>
      <c r="E131" s="21"/>
      <c r="F131" s="21"/>
      <c r="G131" s="21"/>
      <c r="H131" s="21"/>
      <c r="I131" s="21"/>
      <c r="J131" s="21"/>
      <c r="K131" s="21"/>
      <c r="L131" s="21"/>
      <c r="M131" s="44"/>
      <c r="N131" s="21"/>
      <c r="O131" s="21"/>
      <c r="P131" s="20"/>
      <c r="Q131" s="20"/>
      <c r="T131" s="9"/>
      <c r="U131" s="13"/>
      <c r="V131" s="13"/>
      <c r="W131" s="13"/>
      <c r="X131" s="13"/>
      <c r="Y131" s="13"/>
      <c r="Z131" s="13"/>
      <c r="AA131" s="13"/>
      <c r="AB131" s="13"/>
      <c r="AC131" s="13"/>
      <c r="AD131" s="12"/>
      <c r="AE131" s="13"/>
      <c r="AF131" s="13"/>
      <c r="AG131" s="12"/>
      <c r="AH131" s="12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</row>
    <row r="132" spans="1:50" x14ac:dyDescent="0.2">
      <c r="A132" s="42"/>
      <c r="D132" s="21"/>
      <c r="E132" s="21"/>
      <c r="F132" s="21"/>
      <c r="G132" s="21"/>
      <c r="H132" s="21"/>
      <c r="I132" s="21"/>
      <c r="J132" s="21"/>
      <c r="K132" s="21"/>
      <c r="L132" s="21"/>
      <c r="M132" s="44"/>
      <c r="N132" s="21"/>
      <c r="O132" s="21"/>
      <c r="P132" s="20"/>
      <c r="Q132" s="20"/>
      <c r="T132" s="9"/>
      <c r="U132" s="13"/>
      <c r="V132" s="13"/>
      <c r="W132" s="13"/>
      <c r="X132" s="13"/>
      <c r="Y132" s="13"/>
      <c r="Z132" s="13"/>
      <c r="AA132" s="13"/>
      <c r="AB132" s="13"/>
      <c r="AC132" s="13"/>
      <c r="AD132" s="12"/>
      <c r="AE132" s="13"/>
      <c r="AF132" s="13"/>
      <c r="AG132" s="12"/>
      <c r="AH132" s="12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</row>
    <row r="133" spans="1:50" x14ac:dyDescent="0.2">
      <c r="A133" s="42"/>
      <c r="D133" s="21"/>
      <c r="E133" s="21"/>
      <c r="F133" s="21"/>
      <c r="G133" s="21"/>
      <c r="H133" s="21"/>
      <c r="I133" s="21"/>
      <c r="J133" s="21"/>
      <c r="K133" s="21"/>
      <c r="L133" s="21"/>
      <c r="M133" s="44"/>
      <c r="N133" s="21"/>
      <c r="O133" s="21"/>
      <c r="P133" s="20"/>
      <c r="Q133" s="20"/>
      <c r="T133" s="9"/>
      <c r="U133" s="13"/>
      <c r="V133" s="13"/>
      <c r="W133" s="13"/>
      <c r="X133" s="13"/>
      <c r="Y133" s="13"/>
      <c r="Z133" s="13"/>
      <c r="AA133" s="13"/>
      <c r="AB133" s="13"/>
      <c r="AC133" s="13"/>
      <c r="AD133" s="12"/>
      <c r="AE133" s="13"/>
      <c r="AF133" s="13"/>
      <c r="AG133" s="12"/>
      <c r="AH133" s="12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</row>
    <row r="134" spans="1:50" x14ac:dyDescent="0.2">
      <c r="A134" s="42"/>
      <c r="D134" s="21"/>
      <c r="E134" s="21"/>
      <c r="F134" s="21"/>
      <c r="G134" s="21"/>
      <c r="H134" s="21"/>
      <c r="I134" s="21"/>
      <c r="J134" s="21"/>
      <c r="K134" s="21"/>
      <c r="L134" s="21"/>
      <c r="M134" s="44"/>
      <c r="N134" s="21"/>
      <c r="O134" s="21"/>
      <c r="P134" s="20"/>
      <c r="Q134" s="20"/>
      <c r="T134" s="9"/>
      <c r="U134" s="13"/>
      <c r="V134" s="13"/>
      <c r="W134" s="13"/>
      <c r="X134" s="13"/>
      <c r="Y134" s="13"/>
      <c r="Z134" s="13"/>
      <c r="AA134" s="13"/>
      <c r="AB134" s="13"/>
      <c r="AC134" s="13"/>
      <c r="AD134" s="12"/>
      <c r="AE134" s="13"/>
      <c r="AF134" s="13"/>
      <c r="AG134" s="12"/>
      <c r="AH134" s="12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</row>
    <row r="135" spans="1:50" x14ac:dyDescent="0.2">
      <c r="A135" s="42"/>
      <c r="D135" s="21"/>
      <c r="E135" s="21"/>
      <c r="F135" s="21"/>
      <c r="G135" s="21"/>
      <c r="H135" s="21"/>
      <c r="I135" s="21"/>
      <c r="J135" s="21"/>
      <c r="K135" s="21"/>
      <c r="L135" s="21"/>
      <c r="M135" s="44"/>
      <c r="N135" s="21"/>
      <c r="O135" s="21"/>
      <c r="P135" s="20"/>
      <c r="Q135" s="20"/>
      <c r="T135" s="9"/>
      <c r="U135" s="13"/>
      <c r="V135" s="13"/>
      <c r="W135" s="13"/>
      <c r="X135" s="13"/>
      <c r="Y135" s="13"/>
      <c r="Z135" s="13"/>
      <c r="AA135" s="13"/>
      <c r="AB135" s="13"/>
      <c r="AC135" s="13"/>
      <c r="AD135" s="12"/>
      <c r="AE135" s="13"/>
      <c r="AF135" s="13"/>
      <c r="AG135" s="12"/>
      <c r="AH135" s="12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</row>
    <row r="136" spans="1:50" x14ac:dyDescent="0.2">
      <c r="A136" s="42"/>
      <c r="D136" s="21"/>
      <c r="E136" s="21"/>
      <c r="F136" s="21"/>
      <c r="G136" s="21"/>
      <c r="H136" s="21"/>
      <c r="I136" s="21"/>
      <c r="J136" s="21"/>
      <c r="K136" s="21"/>
      <c r="L136" s="21"/>
      <c r="M136" s="44"/>
      <c r="N136" s="21"/>
      <c r="O136" s="21"/>
      <c r="P136" s="20"/>
      <c r="Q136" s="20"/>
      <c r="T136" s="9"/>
      <c r="U136" s="13"/>
      <c r="V136" s="13"/>
      <c r="W136" s="13"/>
      <c r="X136" s="13"/>
      <c r="Y136" s="13"/>
      <c r="Z136" s="13"/>
      <c r="AA136" s="13"/>
      <c r="AB136" s="13"/>
      <c r="AC136" s="13"/>
      <c r="AD136" s="12"/>
      <c r="AE136" s="13"/>
      <c r="AF136" s="13"/>
      <c r="AG136" s="12"/>
      <c r="AH136" s="12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</row>
    <row r="137" spans="1:50" x14ac:dyDescent="0.2">
      <c r="A137" s="42"/>
      <c r="D137" s="21"/>
      <c r="E137" s="21"/>
      <c r="F137" s="21"/>
      <c r="G137" s="21"/>
      <c r="H137" s="21"/>
      <c r="I137" s="21"/>
      <c r="J137" s="21"/>
      <c r="K137" s="21"/>
      <c r="L137" s="21"/>
      <c r="M137" s="44"/>
      <c r="N137" s="21"/>
      <c r="O137" s="21"/>
      <c r="P137" s="20"/>
      <c r="Q137" s="20"/>
      <c r="T137" s="9"/>
      <c r="U137" s="13"/>
      <c r="V137" s="13"/>
      <c r="W137" s="13"/>
      <c r="X137" s="13"/>
      <c r="Y137" s="13"/>
      <c r="Z137" s="13"/>
      <c r="AA137" s="13"/>
      <c r="AB137" s="13"/>
      <c r="AC137" s="13"/>
      <c r="AD137" s="12"/>
      <c r="AE137" s="13"/>
      <c r="AF137" s="13"/>
      <c r="AG137" s="12"/>
      <c r="AH137" s="12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</row>
    <row r="138" spans="1:50" x14ac:dyDescent="0.2">
      <c r="A138" s="42"/>
      <c r="D138" s="21"/>
      <c r="E138" s="21"/>
      <c r="F138" s="21"/>
      <c r="G138" s="21"/>
      <c r="H138" s="21"/>
      <c r="I138" s="21"/>
      <c r="J138" s="21"/>
      <c r="K138" s="21"/>
      <c r="L138" s="21"/>
      <c r="M138" s="44"/>
      <c r="N138" s="21"/>
      <c r="O138" s="21"/>
      <c r="P138" s="20"/>
      <c r="Q138" s="20"/>
      <c r="T138" s="9"/>
      <c r="U138" s="13"/>
      <c r="V138" s="13"/>
      <c r="W138" s="13"/>
      <c r="X138" s="13"/>
      <c r="Y138" s="13"/>
      <c r="Z138" s="13"/>
      <c r="AA138" s="13"/>
      <c r="AB138" s="13"/>
      <c r="AC138" s="13"/>
      <c r="AD138" s="12"/>
      <c r="AE138" s="13"/>
      <c r="AF138" s="13"/>
      <c r="AG138" s="12"/>
      <c r="AH138" s="12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</row>
    <row r="139" spans="1:50" x14ac:dyDescent="0.2">
      <c r="A139" s="42"/>
      <c r="D139" s="21"/>
      <c r="E139" s="21"/>
      <c r="F139" s="21"/>
      <c r="G139" s="21"/>
      <c r="H139" s="21"/>
      <c r="I139" s="21"/>
      <c r="J139" s="21"/>
      <c r="K139" s="21"/>
      <c r="L139" s="21"/>
      <c r="M139" s="44"/>
      <c r="N139" s="21"/>
      <c r="O139" s="21"/>
      <c r="P139" s="20"/>
      <c r="Q139" s="20"/>
      <c r="T139" s="9"/>
      <c r="U139" s="13"/>
      <c r="V139" s="13"/>
      <c r="W139" s="13"/>
      <c r="X139" s="13"/>
      <c r="Y139" s="13"/>
      <c r="Z139" s="13"/>
      <c r="AA139" s="13"/>
      <c r="AB139" s="13"/>
      <c r="AC139" s="13"/>
      <c r="AD139" s="12"/>
      <c r="AE139" s="13"/>
      <c r="AF139" s="13"/>
      <c r="AG139" s="12"/>
      <c r="AH139" s="12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</row>
    <row r="140" spans="1:50" x14ac:dyDescent="0.2">
      <c r="A140" s="42"/>
      <c r="D140" s="21"/>
      <c r="E140" s="21"/>
      <c r="F140" s="21"/>
      <c r="G140" s="21"/>
      <c r="H140" s="21"/>
      <c r="I140" s="21"/>
      <c r="J140" s="21"/>
      <c r="K140" s="21"/>
      <c r="L140" s="21"/>
      <c r="M140" s="44"/>
      <c r="N140" s="21"/>
      <c r="O140" s="21"/>
      <c r="P140" s="20"/>
      <c r="Q140" s="20"/>
      <c r="T140" s="9"/>
      <c r="U140" s="13"/>
      <c r="V140" s="13"/>
      <c r="W140" s="13"/>
      <c r="X140" s="13"/>
      <c r="Y140" s="13"/>
      <c r="Z140" s="13"/>
      <c r="AA140" s="13"/>
      <c r="AB140" s="13"/>
      <c r="AC140" s="13"/>
      <c r="AD140" s="12"/>
      <c r="AE140" s="13"/>
      <c r="AF140" s="13"/>
      <c r="AG140" s="12"/>
      <c r="AH140" s="12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</row>
    <row r="141" spans="1:50" x14ac:dyDescent="0.2">
      <c r="A141" s="42"/>
      <c r="D141" s="21"/>
      <c r="E141" s="21"/>
      <c r="F141" s="21"/>
      <c r="G141" s="21"/>
      <c r="H141" s="21"/>
      <c r="I141" s="21"/>
      <c r="J141" s="21"/>
      <c r="K141" s="21"/>
      <c r="L141" s="21"/>
      <c r="M141" s="44"/>
      <c r="N141" s="21"/>
      <c r="O141" s="21"/>
      <c r="P141" s="20"/>
      <c r="Q141" s="20"/>
      <c r="T141" s="9"/>
      <c r="U141" s="13"/>
      <c r="V141" s="13"/>
      <c r="W141" s="13"/>
      <c r="X141" s="13"/>
      <c r="Y141" s="13"/>
      <c r="Z141" s="13"/>
      <c r="AA141" s="13"/>
      <c r="AB141" s="13"/>
      <c r="AC141" s="13"/>
      <c r="AD141" s="12"/>
      <c r="AE141" s="13"/>
      <c r="AF141" s="13"/>
      <c r="AG141" s="12"/>
      <c r="AH141" s="12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</row>
    <row r="142" spans="1:50" x14ac:dyDescent="0.2">
      <c r="A142" s="42"/>
      <c r="D142" s="21"/>
      <c r="E142" s="21"/>
      <c r="F142" s="21"/>
      <c r="G142" s="21"/>
      <c r="H142" s="21"/>
      <c r="I142" s="21"/>
      <c r="J142" s="21"/>
      <c r="K142" s="21"/>
      <c r="L142" s="21"/>
      <c r="M142" s="44"/>
      <c r="N142" s="21"/>
      <c r="O142" s="21"/>
      <c r="P142" s="20"/>
      <c r="Q142" s="20"/>
      <c r="T142" s="9"/>
      <c r="U142" s="13"/>
      <c r="V142" s="13"/>
      <c r="W142" s="13"/>
      <c r="X142" s="13"/>
      <c r="Y142" s="13"/>
      <c r="Z142" s="13"/>
      <c r="AA142" s="13"/>
      <c r="AB142" s="13"/>
      <c r="AC142" s="13"/>
      <c r="AD142" s="12"/>
      <c r="AE142" s="13"/>
      <c r="AF142" s="13"/>
      <c r="AG142" s="12"/>
      <c r="AH142" s="12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</row>
    <row r="143" spans="1:50" x14ac:dyDescent="0.2">
      <c r="A143" s="42"/>
      <c r="D143" s="21"/>
      <c r="E143" s="21"/>
      <c r="F143" s="21"/>
      <c r="G143" s="21"/>
      <c r="H143" s="21"/>
      <c r="I143" s="21"/>
      <c r="J143" s="21"/>
      <c r="K143" s="21"/>
      <c r="L143" s="21"/>
      <c r="M143" s="44"/>
      <c r="N143" s="21"/>
      <c r="O143" s="21"/>
      <c r="P143" s="20"/>
      <c r="Q143" s="20"/>
      <c r="T143" s="9"/>
      <c r="U143" s="13"/>
      <c r="V143" s="13"/>
      <c r="W143" s="13"/>
      <c r="X143" s="13"/>
      <c r="Y143" s="13"/>
      <c r="Z143" s="13"/>
      <c r="AA143" s="13"/>
      <c r="AB143" s="13"/>
      <c r="AC143" s="13"/>
      <c r="AD143" s="12"/>
      <c r="AE143" s="13"/>
      <c r="AF143" s="13"/>
      <c r="AG143" s="12"/>
      <c r="AH143" s="12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</row>
    <row r="144" spans="1:50" x14ac:dyDescent="0.2">
      <c r="A144" s="42"/>
      <c r="D144" s="21"/>
      <c r="E144" s="21"/>
      <c r="F144" s="21"/>
      <c r="G144" s="21"/>
      <c r="H144" s="21"/>
      <c r="I144" s="21"/>
      <c r="J144" s="21"/>
      <c r="K144" s="21"/>
      <c r="L144" s="21"/>
      <c r="M144" s="44"/>
      <c r="N144" s="21"/>
      <c r="O144" s="21"/>
      <c r="P144" s="20"/>
      <c r="Q144" s="20"/>
      <c r="T144" s="9"/>
      <c r="U144" s="13"/>
      <c r="V144" s="13"/>
      <c r="W144" s="13"/>
      <c r="X144" s="13"/>
      <c r="Y144" s="13"/>
      <c r="Z144" s="13"/>
      <c r="AA144" s="13"/>
      <c r="AB144" s="13"/>
      <c r="AC144" s="13"/>
      <c r="AD144" s="12"/>
      <c r="AE144" s="13"/>
      <c r="AF144" s="13"/>
      <c r="AG144" s="12"/>
      <c r="AH144" s="12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</row>
    <row r="145" spans="1:50" x14ac:dyDescent="0.2">
      <c r="A145" s="42"/>
      <c r="D145" s="21"/>
      <c r="E145" s="21"/>
      <c r="F145" s="21"/>
      <c r="G145" s="21"/>
      <c r="H145" s="21"/>
      <c r="I145" s="21"/>
      <c r="J145" s="21"/>
      <c r="K145" s="21"/>
      <c r="L145" s="21"/>
      <c r="M145" s="44"/>
      <c r="N145" s="21"/>
      <c r="O145" s="21"/>
      <c r="P145" s="20"/>
      <c r="Q145" s="20"/>
      <c r="T145" s="9"/>
      <c r="U145" s="13"/>
      <c r="V145" s="13"/>
      <c r="W145" s="13"/>
      <c r="X145" s="13"/>
      <c r="Y145" s="13"/>
      <c r="Z145" s="13"/>
      <c r="AA145" s="13"/>
      <c r="AB145" s="13"/>
      <c r="AC145" s="13"/>
      <c r="AD145" s="12"/>
      <c r="AE145" s="13"/>
      <c r="AF145" s="13"/>
      <c r="AG145" s="12"/>
      <c r="AH145" s="12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</row>
    <row r="146" spans="1:50" x14ac:dyDescent="0.2">
      <c r="A146" s="42"/>
      <c r="D146" s="21"/>
      <c r="E146" s="21"/>
      <c r="F146" s="21"/>
      <c r="G146" s="21"/>
      <c r="H146" s="21"/>
      <c r="I146" s="21"/>
      <c r="J146" s="21"/>
      <c r="K146" s="21"/>
      <c r="L146" s="21"/>
      <c r="M146" s="44"/>
      <c r="N146" s="21"/>
      <c r="O146" s="21"/>
      <c r="P146" s="20"/>
      <c r="Q146" s="20"/>
      <c r="T146" s="9"/>
      <c r="U146" s="13"/>
      <c r="V146" s="13"/>
      <c r="W146" s="13"/>
      <c r="X146" s="13"/>
      <c r="Y146" s="13"/>
      <c r="Z146" s="13"/>
      <c r="AA146" s="13"/>
      <c r="AB146" s="13"/>
      <c r="AC146" s="13"/>
      <c r="AD146" s="12"/>
      <c r="AE146" s="13"/>
      <c r="AF146" s="13"/>
      <c r="AG146" s="12"/>
      <c r="AH146" s="12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</row>
    <row r="147" spans="1:50" x14ac:dyDescent="0.2">
      <c r="A147" s="42"/>
      <c r="D147" s="21"/>
      <c r="E147" s="21"/>
      <c r="F147" s="21"/>
      <c r="G147" s="21"/>
      <c r="H147" s="21"/>
      <c r="I147" s="21"/>
      <c r="J147" s="21"/>
      <c r="K147" s="21"/>
      <c r="L147" s="21"/>
      <c r="M147" s="44"/>
      <c r="N147" s="21"/>
      <c r="O147" s="21"/>
      <c r="P147" s="20"/>
      <c r="Q147" s="20"/>
      <c r="T147" s="9"/>
      <c r="U147" s="13"/>
      <c r="V147" s="13"/>
      <c r="W147" s="13"/>
      <c r="X147" s="13"/>
      <c r="Y147" s="13"/>
      <c r="Z147" s="13"/>
      <c r="AA147" s="13"/>
      <c r="AB147" s="13"/>
      <c r="AC147" s="13"/>
      <c r="AD147" s="12"/>
      <c r="AE147" s="13"/>
      <c r="AF147" s="13"/>
      <c r="AG147" s="12"/>
      <c r="AH147" s="12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</row>
    <row r="148" spans="1:50" x14ac:dyDescent="0.2">
      <c r="A148" s="42"/>
      <c r="D148" s="21"/>
      <c r="E148" s="21"/>
      <c r="F148" s="21"/>
      <c r="G148" s="21"/>
      <c r="H148" s="21"/>
      <c r="I148" s="21"/>
      <c r="J148" s="21"/>
      <c r="K148" s="21"/>
      <c r="L148" s="21"/>
      <c r="M148" s="44"/>
      <c r="N148" s="21"/>
      <c r="O148" s="21"/>
      <c r="P148" s="20"/>
      <c r="Q148" s="20"/>
      <c r="T148" s="9"/>
      <c r="U148" s="13"/>
      <c r="V148" s="13"/>
      <c r="W148" s="13"/>
      <c r="X148" s="13"/>
      <c r="Y148" s="13"/>
      <c r="Z148" s="13"/>
      <c r="AA148" s="13"/>
      <c r="AB148" s="13"/>
      <c r="AC148" s="13"/>
      <c r="AD148" s="12"/>
      <c r="AE148" s="13"/>
      <c r="AF148" s="13"/>
      <c r="AG148" s="12"/>
      <c r="AH148" s="12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</row>
    <row r="149" spans="1:50" x14ac:dyDescent="0.2">
      <c r="A149" s="42"/>
      <c r="D149" s="21"/>
      <c r="E149" s="21"/>
      <c r="F149" s="21"/>
      <c r="G149" s="21"/>
      <c r="H149" s="21"/>
      <c r="I149" s="21"/>
      <c r="J149" s="21"/>
      <c r="K149" s="21"/>
      <c r="L149" s="21"/>
      <c r="M149" s="44"/>
      <c r="N149" s="21"/>
      <c r="O149" s="21"/>
      <c r="P149" s="20"/>
      <c r="Q149" s="20"/>
      <c r="T149" s="9"/>
      <c r="U149" s="13"/>
      <c r="V149" s="13"/>
      <c r="W149" s="13"/>
      <c r="X149" s="13"/>
      <c r="Y149" s="13"/>
      <c r="Z149" s="13"/>
      <c r="AA149" s="13"/>
      <c r="AB149" s="13"/>
      <c r="AC149" s="13"/>
      <c r="AD149" s="12"/>
      <c r="AE149" s="13"/>
      <c r="AF149" s="13"/>
      <c r="AG149" s="12"/>
      <c r="AH149" s="12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</row>
    <row r="150" spans="1:50" x14ac:dyDescent="0.2">
      <c r="A150" s="42"/>
      <c r="D150" s="21"/>
      <c r="E150" s="21"/>
      <c r="F150" s="21"/>
      <c r="G150" s="21"/>
      <c r="H150" s="21"/>
      <c r="I150" s="21"/>
      <c r="J150" s="21"/>
      <c r="K150" s="21"/>
      <c r="L150" s="21"/>
      <c r="M150" s="44"/>
      <c r="N150" s="21"/>
      <c r="O150" s="21"/>
      <c r="P150" s="20"/>
      <c r="Q150" s="20"/>
      <c r="T150" s="9"/>
      <c r="U150" s="13"/>
      <c r="V150" s="13"/>
      <c r="W150" s="13"/>
      <c r="X150" s="13"/>
      <c r="Y150" s="13"/>
      <c r="Z150" s="13"/>
      <c r="AA150" s="13"/>
      <c r="AB150" s="13"/>
      <c r="AC150" s="13"/>
      <c r="AD150" s="12"/>
      <c r="AE150" s="13"/>
      <c r="AF150" s="13"/>
      <c r="AG150" s="12"/>
      <c r="AH150" s="12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</row>
    <row r="151" spans="1:50" x14ac:dyDescent="0.2">
      <c r="A151" s="42"/>
      <c r="D151" s="21"/>
      <c r="E151" s="21"/>
      <c r="F151" s="21"/>
      <c r="G151" s="21"/>
      <c r="H151" s="21"/>
      <c r="I151" s="21"/>
      <c r="J151" s="21"/>
      <c r="K151" s="21"/>
      <c r="L151" s="21"/>
      <c r="M151" s="44"/>
      <c r="N151" s="21"/>
      <c r="O151" s="21"/>
      <c r="P151" s="20"/>
      <c r="Q151" s="20"/>
      <c r="T151" s="9"/>
      <c r="U151" s="13"/>
      <c r="V151" s="13"/>
      <c r="W151" s="13"/>
      <c r="X151" s="13"/>
      <c r="Y151" s="13"/>
      <c r="Z151" s="13"/>
      <c r="AA151" s="13"/>
      <c r="AB151" s="13"/>
      <c r="AC151" s="13"/>
      <c r="AD151" s="12"/>
      <c r="AE151" s="13"/>
      <c r="AF151" s="13"/>
      <c r="AG151" s="12"/>
      <c r="AH151" s="12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</row>
    <row r="152" spans="1:50" x14ac:dyDescent="0.2">
      <c r="A152" s="42"/>
      <c r="D152" s="21"/>
      <c r="E152" s="21"/>
      <c r="F152" s="21"/>
      <c r="G152" s="21"/>
      <c r="H152" s="21"/>
      <c r="I152" s="21"/>
      <c r="J152" s="21"/>
      <c r="K152" s="21"/>
      <c r="L152" s="21"/>
      <c r="M152" s="44"/>
      <c r="N152" s="21"/>
      <c r="O152" s="21"/>
      <c r="P152" s="20"/>
      <c r="Q152" s="20"/>
      <c r="T152" s="9"/>
      <c r="U152" s="13"/>
      <c r="V152" s="13"/>
      <c r="W152" s="13"/>
      <c r="X152" s="13"/>
      <c r="Y152" s="13"/>
      <c r="Z152" s="13"/>
      <c r="AA152" s="13"/>
      <c r="AB152" s="13"/>
      <c r="AC152" s="13"/>
      <c r="AD152" s="12"/>
      <c r="AE152" s="13"/>
      <c r="AF152" s="13"/>
      <c r="AG152" s="12"/>
      <c r="AH152" s="12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</row>
    <row r="153" spans="1:50" x14ac:dyDescent="0.2">
      <c r="A153" s="42"/>
      <c r="D153" s="21"/>
      <c r="E153" s="21"/>
      <c r="F153" s="21"/>
      <c r="G153" s="21"/>
      <c r="H153" s="21"/>
      <c r="I153" s="21"/>
      <c r="J153" s="21"/>
      <c r="K153" s="21"/>
      <c r="L153" s="21"/>
      <c r="M153" s="44"/>
      <c r="N153" s="21"/>
      <c r="O153" s="21"/>
      <c r="P153" s="20"/>
      <c r="Q153" s="20"/>
      <c r="T153" s="9"/>
      <c r="U153" s="13"/>
      <c r="V153" s="13"/>
      <c r="W153" s="13"/>
      <c r="X153" s="13"/>
      <c r="Y153" s="13"/>
      <c r="Z153" s="13"/>
      <c r="AA153" s="13"/>
      <c r="AB153" s="13"/>
      <c r="AC153" s="13"/>
      <c r="AD153" s="12"/>
      <c r="AE153" s="13"/>
      <c r="AF153" s="13"/>
      <c r="AG153" s="12"/>
      <c r="AH153" s="12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</row>
    <row r="154" spans="1:50" x14ac:dyDescent="0.2">
      <c r="A154" s="42"/>
      <c r="D154" s="21"/>
      <c r="E154" s="21"/>
      <c r="F154" s="21"/>
      <c r="G154" s="21"/>
      <c r="H154" s="21"/>
      <c r="I154" s="21"/>
      <c r="J154" s="21"/>
      <c r="K154" s="21"/>
      <c r="L154" s="21"/>
      <c r="M154" s="44"/>
      <c r="N154" s="21"/>
      <c r="O154" s="21"/>
      <c r="P154" s="20"/>
      <c r="Q154" s="20"/>
      <c r="T154" s="9"/>
      <c r="U154" s="13"/>
      <c r="V154" s="13"/>
      <c r="W154" s="13"/>
      <c r="X154" s="13"/>
      <c r="Y154" s="13"/>
      <c r="Z154" s="13"/>
      <c r="AA154" s="13"/>
      <c r="AB154" s="13"/>
      <c r="AC154" s="13"/>
      <c r="AD154" s="12"/>
      <c r="AE154" s="13"/>
      <c r="AF154" s="13"/>
      <c r="AG154" s="12"/>
      <c r="AH154" s="12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</row>
    <row r="155" spans="1:50" x14ac:dyDescent="0.2">
      <c r="A155" s="42"/>
      <c r="D155" s="21"/>
      <c r="E155" s="21"/>
      <c r="F155" s="21"/>
      <c r="G155" s="21"/>
      <c r="H155" s="21"/>
      <c r="I155" s="21"/>
      <c r="J155" s="21"/>
      <c r="K155" s="21"/>
      <c r="L155" s="21"/>
      <c r="M155" s="44"/>
      <c r="N155" s="21"/>
      <c r="O155" s="21"/>
      <c r="P155" s="20"/>
      <c r="Q155" s="20"/>
      <c r="T155" s="9"/>
      <c r="U155" s="13"/>
      <c r="V155" s="13"/>
      <c r="W155" s="13"/>
      <c r="X155" s="13"/>
      <c r="Y155" s="13"/>
      <c r="Z155" s="13"/>
      <c r="AA155" s="13"/>
      <c r="AB155" s="13"/>
      <c r="AC155" s="13"/>
      <c r="AD155" s="12"/>
      <c r="AE155" s="13"/>
      <c r="AF155" s="13"/>
      <c r="AG155" s="12"/>
      <c r="AH155" s="12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</row>
    <row r="156" spans="1:50" x14ac:dyDescent="0.2">
      <c r="A156" s="42"/>
      <c r="D156" s="21"/>
      <c r="E156" s="21"/>
      <c r="F156" s="21"/>
      <c r="G156" s="21"/>
      <c r="H156" s="21"/>
      <c r="I156" s="21"/>
      <c r="J156" s="21"/>
      <c r="K156" s="21"/>
      <c r="L156" s="21"/>
      <c r="M156" s="44"/>
      <c r="N156" s="21"/>
      <c r="O156" s="21"/>
      <c r="P156" s="20"/>
      <c r="Q156" s="20"/>
      <c r="T156" s="9"/>
      <c r="U156" s="13"/>
      <c r="V156" s="13"/>
      <c r="W156" s="13"/>
      <c r="X156" s="13"/>
      <c r="Y156" s="13"/>
      <c r="Z156" s="13"/>
      <c r="AA156" s="13"/>
      <c r="AB156" s="13"/>
      <c r="AC156" s="13"/>
      <c r="AD156" s="12"/>
      <c r="AE156" s="13"/>
      <c r="AF156" s="13"/>
      <c r="AG156" s="12"/>
      <c r="AH156" s="12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</row>
    <row r="157" spans="1:50" x14ac:dyDescent="0.2">
      <c r="A157" s="42"/>
      <c r="D157" s="21"/>
      <c r="E157" s="21"/>
      <c r="F157" s="21"/>
      <c r="G157" s="21"/>
      <c r="H157" s="21"/>
      <c r="I157" s="21"/>
      <c r="J157" s="21"/>
      <c r="K157" s="21"/>
      <c r="L157" s="21"/>
      <c r="M157" s="44"/>
      <c r="N157" s="21"/>
      <c r="O157" s="21"/>
      <c r="P157" s="20"/>
      <c r="Q157" s="20"/>
      <c r="T157" s="9"/>
      <c r="U157" s="13"/>
      <c r="V157" s="13"/>
      <c r="W157" s="13"/>
      <c r="X157" s="13"/>
      <c r="Y157" s="13"/>
      <c r="Z157" s="13"/>
      <c r="AA157" s="13"/>
      <c r="AB157" s="13"/>
      <c r="AC157" s="13"/>
      <c r="AD157" s="12"/>
      <c r="AE157" s="13"/>
      <c r="AF157" s="13"/>
      <c r="AG157" s="12"/>
      <c r="AH157" s="12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</row>
    <row r="158" spans="1:50" x14ac:dyDescent="0.2">
      <c r="A158" s="42"/>
      <c r="D158" s="21"/>
      <c r="E158" s="21"/>
      <c r="F158" s="21"/>
      <c r="G158" s="21"/>
      <c r="H158" s="21"/>
      <c r="I158" s="21"/>
      <c r="J158" s="21"/>
      <c r="K158" s="21"/>
      <c r="L158" s="21"/>
      <c r="M158" s="44"/>
      <c r="N158" s="21"/>
      <c r="O158" s="21"/>
      <c r="P158" s="20"/>
      <c r="Q158" s="20"/>
      <c r="T158" s="9"/>
      <c r="U158" s="13"/>
      <c r="V158" s="13"/>
      <c r="W158" s="13"/>
      <c r="X158" s="13"/>
      <c r="Y158" s="13"/>
      <c r="Z158" s="13"/>
      <c r="AA158" s="13"/>
      <c r="AB158" s="13"/>
      <c r="AC158" s="13"/>
      <c r="AD158" s="12"/>
      <c r="AE158" s="13"/>
      <c r="AF158" s="13"/>
      <c r="AG158" s="12"/>
      <c r="AH158" s="12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</row>
    <row r="159" spans="1:50" x14ac:dyDescent="0.2">
      <c r="A159" s="42"/>
      <c r="D159" s="21"/>
      <c r="E159" s="21"/>
      <c r="F159" s="21"/>
      <c r="G159" s="21"/>
      <c r="H159" s="21"/>
      <c r="I159" s="21"/>
      <c r="J159" s="21"/>
      <c r="K159" s="21"/>
      <c r="L159" s="21"/>
      <c r="M159" s="44"/>
      <c r="N159" s="21"/>
      <c r="O159" s="21"/>
      <c r="P159" s="20"/>
      <c r="Q159" s="20"/>
      <c r="T159" s="9"/>
      <c r="U159" s="13"/>
      <c r="V159" s="13"/>
      <c r="W159" s="13"/>
      <c r="X159" s="13"/>
      <c r="Y159" s="13"/>
      <c r="Z159" s="13"/>
      <c r="AA159" s="13"/>
      <c r="AB159" s="13"/>
      <c r="AC159" s="13"/>
      <c r="AD159" s="12"/>
      <c r="AE159" s="13"/>
      <c r="AF159" s="13"/>
      <c r="AG159" s="12"/>
      <c r="AH159" s="12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</row>
    <row r="160" spans="1:50" x14ac:dyDescent="0.2">
      <c r="A160" s="42"/>
      <c r="D160" s="21"/>
      <c r="E160" s="21"/>
      <c r="F160" s="21"/>
      <c r="G160" s="21"/>
      <c r="H160" s="21"/>
      <c r="I160" s="21"/>
      <c r="J160" s="21"/>
      <c r="K160" s="21"/>
      <c r="L160" s="21"/>
      <c r="M160" s="44"/>
      <c r="N160" s="21"/>
      <c r="O160" s="21"/>
      <c r="P160" s="20"/>
      <c r="Q160" s="20"/>
      <c r="T160" s="9"/>
      <c r="U160" s="13"/>
      <c r="V160" s="13"/>
      <c r="W160" s="13"/>
      <c r="X160" s="13"/>
      <c r="Y160" s="13"/>
      <c r="Z160" s="13"/>
      <c r="AA160" s="13"/>
      <c r="AB160" s="13"/>
      <c r="AC160" s="13"/>
      <c r="AD160" s="12"/>
      <c r="AE160" s="13"/>
      <c r="AF160" s="13"/>
      <c r="AG160" s="12"/>
      <c r="AH160" s="12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</row>
    <row r="161" spans="1:50" x14ac:dyDescent="0.2">
      <c r="A161" s="42"/>
      <c r="D161" s="21"/>
      <c r="E161" s="21"/>
      <c r="F161" s="21"/>
      <c r="G161" s="21"/>
      <c r="H161" s="21"/>
      <c r="I161" s="21"/>
      <c r="J161" s="21"/>
      <c r="K161" s="21"/>
      <c r="L161" s="21"/>
      <c r="M161" s="44"/>
      <c r="N161" s="21"/>
      <c r="O161" s="21"/>
      <c r="P161" s="20"/>
      <c r="Q161" s="20"/>
      <c r="T161" s="9"/>
      <c r="U161" s="13"/>
      <c r="V161" s="13"/>
      <c r="W161" s="13"/>
      <c r="X161" s="13"/>
      <c r="Y161" s="13"/>
      <c r="Z161" s="13"/>
      <c r="AA161" s="13"/>
      <c r="AB161" s="13"/>
      <c r="AC161" s="13"/>
      <c r="AD161" s="12"/>
      <c r="AE161" s="13"/>
      <c r="AF161" s="13"/>
      <c r="AG161" s="12"/>
      <c r="AH161" s="12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</row>
    <row r="162" spans="1:50" x14ac:dyDescent="0.2">
      <c r="A162" s="42"/>
      <c r="D162" s="21"/>
      <c r="E162" s="21"/>
      <c r="F162" s="21"/>
      <c r="G162" s="21"/>
      <c r="H162" s="21"/>
      <c r="I162" s="21"/>
      <c r="J162" s="21"/>
      <c r="K162" s="21"/>
      <c r="L162" s="21"/>
      <c r="M162" s="44"/>
      <c r="N162" s="21"/>
      <c r="O162" s="21"/>
      <c r="P162" s="20"/>
      <c r="Q162" s="20"/>
      <c r="T162" s="9"/>
      <c r="U162" s="13"/>
      <c r="V162" s="13"/>
      <c r="W162" s="13"/>
      <c r="X162" s="13"/>
      <c r="Y162" s="13"/>
      <c r="Z162" s="13"/>
      <c r="AA162" s="13"/>
      <c r="AB162" s="13"/>
      <c r="AC162" s="13"/>
      <c r="AD162" s="12"/>
      <c r="AE162" s="13"/>
      <c r="AF162" s="13"/>
      <c r="AG162" s="12"/>
      <c r="AH162" s="12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</row>
    <row r="163" spans="1:50" x14ac:dyDescent="0.2">
      <c r="A163" s="42"/>
      <c r="D163" s="21"/>
      <c r="E163" s="21"/>
      <c r="F163" s="21"/>
      <c r="G163" s="21"/>
      <c r="H163" s="21"/>
      <c r="I163" s="21"/>
      <c r="J163" s="21"/>
      <c r="K163" s="21"/>
      <c r="L163" s="21"/>
      <c r="M163" s="44"/>
      <c r="N163" s="21"/>
      <c r="O163" s="21"/>
      <c r="P163" s="20"/>
      <c r="Q163" s="20"/>
      <c r="T163" s="9"/>
      <c r="U163" s="13"/>
      <c r="V163" s="13"/>
      <c r="W163" s="13"/>
      <c r="X163" s="13"/>
      <c r="Y163" s="13"/>
      <c r="Z163" s="13"/>
      <c r="AA163" s="13"/>
      <c r="AB163" s="13"/>
      <c r="AC163" s="13"/>
      <c r="AD163" s="12"/>
      <c r="AE163" s="13"/>
      <c r="AF163" s="13"/>
      <c r="AG163" s="12"/>
      <c r="AH163" s="12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</row>
    <row r="164" spans="1:50" x14ac:dyDescent="0.2">
      <c r="A164" s="42"/>
      <c r="D164" s="21"/>
      <c r="E164" s="21"/>
      <c r="F164" s="21"/>
      <c r="G164" s="21"/>
      <c r="H164" s="21"/>
      <c r="I164" s="21"/>
      <c r="J164" s="21"/>
      <c r="K164" s="21"/>
      <c r="L164" s="21"/>
      <c r="M164" s="44"/>
      <c r="N164" s="21"/>
      <c r="O164" s="21"/>
      <c r="P164" s="20"/>
      <c r="Q164" s="20"/>
      <c r="T164" s="9"/>
      <c r="U164" s="13"/>
      <c r="V164" s="13"/>
      <c r="W164" s="13"/>
      <c r="X164" s="13"/>
      <c r="Y164" s="13"/>
      <c r="Z164" s="13"/>
      <c r="AA164" s="13"/>
      <c r="AB164" s="13"/>
      <c r="AC164" s="13"/>
      <c r="AD164" s="12"/>
      <c r="AE164" s="13"/>
      <c r="AF164" s="13"/>
      <c r="AG164" s="12"/>
      <c r="AH164" s="12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</row>
    <row r="165" spans="1:50" x14ac:dyDescent="0.2">
      <c r="A165" s="42"/>
      <c r="D165" s="21"/>
      <c r="E165" s="21"/>
      <c r="F165" s="21"/>
      <c r="G165" s="21"/>
      <c r="H165" s="21"/>
      <c r="I165" s="21"/>
      <c r="J165" s="21"/>
      <c r="K165" s="21"/>
      <c r="L165" s="21"/>
      <c r="M165" s="44"/>
      <c r="N165" s="21"/>
      <c r="O165" s="21"/>
      <c r="P165" s="20"/>
      <c r="Q165" s="20"/>
      <c r="T165" s="9"/>
      <c r="U165" s="13"/>
      <c r="V165" s="13"/>
      <c r="W165" s="13"/>
      <c r="X165" s="13"/>
      <c r="Y165" s="13"/>
      <c r="Z165" s="13"/>
      <c r="AA165" s="13"/>
      <c r="AB165" s="13"/>
      <c r="AC165" s="13"/>
      <c r="AD165" s="12"/>
      <c r="AE165" s="13"/>
      <c r="AF165" s="13"/>
      <c r="AG165" s="12"/>
      <c r="AH165" s="12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</row>
    <row r="166" spans="1:50" x14ac:dyDescent="0.2">
      <c r="A166" s="42"/>
      <c r="D166" s="21"/>
      <c r="E166" s="21"/>
      <c r="F166" s="21"/>
      <c r="G166" s="21"/>
      <c r="H166" s="21"/>
      <c r="I166" s="21"/>
      <c r="J166" s="21"/>
      <c r="K166" s="21"/>
      <c r="L166" s="21"/>
      <c r="M166" s="44"/>
      <c r="N166" s="21"/>
      <c r="O166" s="21"/>
      <c r="P166" s="20"/>
      <c r="Q166" s="20"/>
      <c r="T166" s="9"/>
      <c r="U166" s="13"/>
      <c r="V166" s="13"/>
      <c r="W166" s="13"/>
      <c r="X166" s="13"/>
      <c r="Y166" s="13"/>
      <c r="Z166" s="13"/>
      <c r="AA166" s="13"/>
      <c r="AB166" s="13"/>
      <c r="AC166" s="13"/>
      <c r="AD166" s="12"/>
      <c r="AE166" s="13"/>
      <c r="AF166" s="13"/>
      <c r="AG166" s="12"/>
      <c r="AH166" s="12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</row>
    <row r="167" spans="1:50" x14ac:dyDescent="0.2">
      <c r="A167" s="42"/>
      <c r="D167" s="21"/>
      <c r="E167" s="21"/>
      <c r="F167" s="21"/>
      <c r="G167" s="21"/>
      <c r="H167" s="21"/>
      <c r="I167" s="21"/>
      <c r="J167" s="21"/>
      <c r="K167" s="21"/>
      <c r="L167" s="21"/>
      <c r="M167" s="44"/>
      <c r="N167" s="21"/>
      <c r="O167" s="21"/>
      <c r="P167" s="20"/>
      <c r="Q167" s="20"/>
      <c r="T167" s="9"/>
      <c r="U167" s="13"/>
      <c r="V167" s="13"/>
      <c r="W167" s="13"/>
      <c r="X167" s="13"/>
      <c r="Y167" s="13"/>
      <c r="Z167" s="13"/>
      <c r="AA167" s="13"/>
      <c r="AB167" s="13"/>
      <c r="AC167" s="13"/>
      <c r="AD167" s="12"/>
      <c r="AE167" s="13"/>
      <c r="AF167" s="13"/>
      <c r="AG167" s="12"/>
      <c r="AH167" s="12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</row>
    <row r="168" spans="1:50" x14ac:dyDescent="0.2">
      <c r="A168" s="42"/>
      <c r="D168" s="21"/>
      <c r="E168" s="21"/>
      <c r="F168" s="21"/>
      <c r="G168" s="21"/>
      <c r="H168" s="21"/>
      <c r="I168" s="21"/>
      <c r="J168" s="21"/>
      <c r="K168" s="21"/>
      <c r="L168" s="21"/>
      <c r="M168" s="44"/>
      <c r="N168" s="21"/>
      <c r="O168" s="21"/>
      <c r="P168" s="20"/>
      <c r="Q168" s="20"/>
      <c r="T168" s="9"/>
      <c r="U168" s="13"/>
      <c r="V168" s="13"/>
      <c r="W168" s="13"/>
      <c r="X168" s="13"/>
      <c r="Y168" s="13"/>
      <c r="Z168" s="13"/>
      <c r="AA168" s="13"/>
      <c r="AB168" s="13"/>
      <c r="AC168" s="13"/>
      <c r="AD168" s="12"/>
      <c r="AE168" s="13"/>
      <c r="AF168" s="13"/>
      <c r="AG168" s="12"/>
      <c r="AH168" s="12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</row>
    <row r="169" spans="1:50" x14ac:dyDescent="0.2">
      <c r="A169" s="42"/>
      <c r="D169" s="21"/>
      <c r="E169" s="21"/>
      <c r="F169" s="21"/>
      <c r="G169" s="21"/>
      <c r="H169" s="21"/>
      <c r="I169" s="21"/>
      <c r="J169" s="21"/>
      <c r="K169" s="21"/>
      <c r="L169" s="21"/>
      <c r="M169" s="44"/>
      <c r="N169" s="21"/>
      <c r="O169" s="21"/>
      <c r="P169" s="20"/>
      <c r="Q169" s="20"/>
      <c r="T169" s="9"/>
      <c r="U169" s="13"/>
      <c r="V169" s="13"/>
      <c r="W169" s="13"/>
      <c r="X169" s="13"/>
      <c r="Y169" s="13"/>
      <c r="Z169" s="13"/>
      <c r="AA169" s="13"/>
      <c r="AB169" s="13"/>
      <c r="AC169" s="13"/>
      <c r="AD169" s="12"/>
      <c r="AE169" s="13"/>
      <c r="AF169" s="13"/>
      <c r="AG169" s="12"/>
      <c r="AH169" s="12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</row>
    <row r="170" spans="1:50" x14ac:dyDescent="0.2">
      <c r="A170" s="42"/>
      <c r="D170" s="21"/>
      <c r="E170" s="21"/>
      <c r="F170" s="21"/>
      <c r="G170" s="21"/>
      <c r="H170" s="21"/>
      <c r="I170" s="21"/>
      <c r="J170" s="21"/>
      <c r="K170" s="21"/>
      <c r="L170" s="21"/>
      <c r="M170" s="44"/>
      <c r="N170" s="21"/>
      <c r="O170" s="21"/>
      <c r="P170" s="20"/>
      <c r="Q170" s="20"/>
      <c r="T170" s="9"/>
      <c r="U170" s="13"/>
      <c r="V170" s="13"/>
      <c r="W170" s="13"/>
      <c r="X170" s="13"/>
      <c r="Y170" s="13"/>
      <c r="Z170" s="13"/>
      <c r="AA170" s="13"/>
      <c r="AB170" s="13"/>
      <c r="AC170" s="13"/>
      <c r="AD170" s="12"/>
      <c r="AE170" s="13"/>
      <c r="AF170" s="13"/>
      <c r="AG170" s="12"/>
      <c r="AH170" s="12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</row>
    <row r="171" spans="1:50" x14ac:dyDescent="0.2">
      <c r="A171" s="42"/>
      <c r="D171" s="21"/>
      <c r="E171" s="21"/>
      <c r="F171" s="21"/>
      <c r="G171" s="21"/>
      <c r="H171" s="21"/>
      <c r="I171" s="21"/>
      <c r="J171" s="21"/>
      <c r="K171" s="21"/>
      <c r="L171" s="21"/>
      <c r="M171" s="44"/>
      <c r="N171" s="21"/>
      <c r="O171" s="21"/>
      <c r="P171" s="20"/>
      <c r="Q171" s="20"/>
      <c r="T171" s="9"/>
      <c r="U171" s="13"/>
      <c r="V171" s="13"/>
      <c r="W171" s="13"/>
      <c r="X171" s="13"/>
      <c r="Y171" s="13"/>
      <c r="Z171" s="13"/>
      <c r="AA171" s="13"/>
      <c r="AB171" s="13"/>
      <c r="AC171" s="13"/>
      <c r="AD171" s="12"/>
      <c r="AE171" s="13"/>
      <c r="AF171" s="13"/>
      <c r="AG171" s="12"/>
      <c r="AH171" s="12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</row>
    <row r="172" spans="1:50" x14ac:dyDescent="0.2">
      <c r="A172" s="42"/>
      <c r="D172" s="21"/>
      <c r="E172" s="21"/>
      <c r="F172" s="21"/>
      <c r="G172" s="21"/>
      <c r="H172" s="21"/>
      <c r="I172" s="21"/>
      <c r="J172" s="21"/>
      <c r="K172" s="21"/>
      <c r="L172" s="21"/>
      <c r="M172" s="44"/>
      <c r="N172" s="21"/>
      <c r="O172" s="21"/>
      <c r="P172" s="20"/>
      <c r="Q172" s="20"/>
      <c r="T172" s="9"/>
      <c r="U172" s="13"/>
      <c r="V172" s="13"/>
      <c r="W172" s="13"/>
      <c r="X172" s="13"/>
      <c r="Y172" s="13"/>
      <c r="Z172" s="13"/>
      <c r="AA172" s="13"/>
      <c r="AB172" s="13"/>
      <c r="AC172" s="13"/>
      <c r="AD172" s="12"/>
      <c r="AE172" s="13"/>
      <c r="AF172" s="13"/>
      <c r="AG172" s="12"/>
      <c r="AH172" s="12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</row>
    <row r="173" spans="1:50" x14ac:dyDescent="0.2">
      <c r="A173" s="42"/>
      <c r="D173" s="21"/>
      <c r="E173" s="21"/>
      <c r="F173" s="21"/>
      <c r="G173" s="21"/>
      <c r="H173" s="21"/>
      <c r="I173" s="21"/>
      <c r="J173" s="21"/>
      <c r="K173" s="21"/>
      <c r="L173" s="21"/>
      <c r="M173" s="44"/>
      <c r="N173" s="21"/>
      <c r="O173" s="21"/>
      <c r="P173" s="20"/>
      <c r="Q173" s="20"/>
      <c r="T173" s="9"/>
      <c r="U173" s="13"/>
      <c r="V173" s="13"/>
      <c r="W173" s="13"/>
      <c r="X173" s="13"/>
      <c r="Y173" s="13"/>
      <c r="Z173" s="13"/>
      <c r="AA173" s="13"/>
      <c r="AB173" s="13"/>
      <c r="AC173" s="13"/>
      <c r="AD173" s="12"/>
      <c r="AE173" s="13"/>
      <c r="AF173" s="13"/>
      <c r="AG173" s="12"/>
      <c r="AH173" s="12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</row>
    <row r="174" spans="1:50" x14ac:dyDescent="0.2">
      <c r="A174" s="42"/>
      <c r="D174" s="21"/>
      <c r="E174" s="21"/>
      <c r="F174" s="21"/>
      <c r="G174" s="21"/>
      <c r="H174" s="21"/>
      <c r="I174" s="21"/>
      <c r="J174" s="21"/>
      <c r="K174" s="21"/>
      <c r="L174" s="21"/>
      <c r="M174" s="44"/>
      <c r="N174" s="21"/>
      <c r="O174" s="21"/>
      <c r="P174" s="20"/>
      <c r="Q174" s="20"/>
      <c r="T174" s="9"/>
      <c r="U174" s="13"/>
      <c r="V174" s="13"/>
      <c r="W174" s="13"/>
      <c r="X174" s="13"/>
      <c r="Y174" s="13"/>
      <c r="Z174" s="13"/>
      <c r="AA174" s="13"/>
      <c r="AB174" s="13"/>
      <c r="AC174" s="13"/>
      <c r="AD174" s="12"/>
      <c r="AE174" s="13"/>
      <c r="AF174" s="13"/>
      <c r="AG174" s="12"/>
      <c r="AH174" s="12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</row>
    <row r="175" spans="1:50" x14ac:dyDescent="0.2">
      <c r="A175" s="42"/>
      <c r="D175" s="21"/>
      <c r="E175" s="21"/>
      <c r="F175" s="21"/>
      <c r="G175" s="21"/>
      <c r="H175" s="21"/>
      <c r="I175" s="21"/>
      <c r="J175" s="21"/>
      <c r="K175" s="21"/>
      <c r="L175" s="21"/>
      <c r="M175" s="44"/>
      <c r="N175" s="21"/>
      <c r="O175" s="21"/>
      <c r="P175" s="20"/>
      <c r="Q175" s="20"/>
      <c r="T175" s="9"/>
      <c r="U175" s="13"/>
      <c r="V175" s="13"/>
      <c r="W175" s="13"/>
      <c r="X175" s="13"/>
      <c r="Y175" s="13"/>
      <c r="Z175" s="13"/>
      <c r="AA175" s="13"/>
      <c r="AB175" s="13"/>
      <c r="AC175" s="13"/>
      <c r="AD175" s="12"/>
      <c r="AE175" s="13"/>
      <c r="AF175" s="13"/>
      <c r="AG175" s="12"/>
      <c r="AH175" s="12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</row>
    <row r="176" spans="1:50" x14ac:dyDescent="0.2">
      <c r="A176" s="42"/>
      <c r="D176" s="21"/>
      <c r="E176" s="21"/>
      <c r="F176" s="21"/>
      <c r="G176" s="21"/>
      <c r="H176" s="21"/>
      <c r="I176" s="21"/>
      <c r="J176" s="21"/>
      <c r="K176" s="21"/>
      <c r="L176" s="21"/>
      <c r="M176" s="44"/>
      <c r="N176" s="21"/>
      <c r="O176" s="21"/>
      <c r="P176" s="20"/>
      <c r="Q176" s="20"/>
      <c r="T176" s="9"/>
      <c r="U176" s="13"/>
      <c r="V176" s="13"/>
      <c r="W176" s="13"/>
      <c r="X176" s="13"/>
      <c r="Y176" s="13"/>
      <c r="Z176" s="13"/>
      <c r="AA176" s="13"/>
      <c r="AB176" s="13"/>
      <c r="AC176" s="13"/>
      <c r="AD176" s="12"/>
      <c r="AE176" s="13"/>
      <c r="AF176" s="13"/>
      <c r="AG176" s="12"/>
      <c r="AH176" s="12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</row>
    <row r="177" spans="1:50" x14ac:dyDescent="0.2">
      <c r="A177" s="42"/>
      <c r="D177" s="21"/>
      <c r="E177" s="21"/>
      <c r="F177" s="21"/>
      <c r="G177" s="21"/>
      <c r="H177" s="21"/>
      <c r="I177" s="21"/>
      <c r="J177" s="21"/>
      <c r="K177" s="21"/>
      <c r="L177" s="21"/>
      <c r="M177" s="44"/>
      <c r="N177" s="21"/>
      <c r="O177" s="21"/>
      <c r="P177" s="20"/>
      <c r="Q177" s="20"/>
      <c r="T177" s="9"/>
      <c r="U177" s="13"/>
      <c r="V177" s="13"/>
      <c r="W177" s="13"/>
      <c r="X177" s="13"/>
      <c r="Y177" s="13"/>
      <c r="Z177" s="13"/>
      <c r="AA177" s="13"/>
      <c r="AB177" s="13"/>
      <c r="AC177" s="13"/>
      <c r="AD177" s="12"/>
      <c r="AE177" s="13"/>
      <c r="AF177" s="13"/>
      <c r="AG177" s="12"/>
      <c r="AH177" s="12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</row>
    <row r="178" spans="1:50" x14ac:dyDescent="0.2">
      <c r="A178" s="42"/>
      <c r="D178" s="21"/>
      <c r="E178" s="21"/>
      <c r="F178" s="21"/>
      <c r="G178" s="21"/>
      <c r="H178" s="21"/>
      <c r="I178" s="21"/>
      <c r="J178" s="21"/>
      <c r="K178" s="21"/>
      <c r="L178" s="21"/>
      <c r="M178" s="44"/>
      <c r="N178" s="21"/>
      <c r="O178" s="21"/>
      <c r="P178" s="20"/>
      <c r="Q178" s="20"/>
      <c r="T178" s="9"/>
      <c r="U178" s="13"/>
      <c r="V178" s="13"/>
      <c r="W178" s="13"/>
      <c r="X178" s="13"/>
      <c r="Y178" s="13"/>
      <c r="Z178" s="13"/>
      <c r="AA178" s="13"/>
      <c r="AB178" s="13"/>
      <c r="AC178" s="13"/>
      <c r="AD178" s="12"/>
      <c r="AE178" s="13"/>
      <c r="AF178" s="13"/>
      <c r="AG178" s="12"/>
      <c r="AH178" s="12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</row>
    <row r="179" spans="1:50" x14ac:dyDescent="0.2">
      <c r="A179" s="42"/>
      <c r="D179" s="21"/>
      <c r="E179" s="21"/>
      <c r="F179" s="21"/>
      <c r="G179" s="21"/>
      <c r="H179" s="21"/>
      <c r="I179" s="21"/>
      <c r="J179" s="21"/>
      <c r="K179" s="21"/>
      <c r="L179" s="21"/>
      <c r="M179" s="44"/>
      <c r="N179" s="21"/>
      <c r="O179" s="21"/>
      <c r="P179" s="20"/>
      <c r="Q179" s="20"/>
      <c r="T179" s="9"/>
      <c r="U179" s="13"/>
      <c r="V179" s="13"/>
      <c r="W179" s="13"/>
      <c r="X179" s="13"/>
      <c r="Y179" s="13"/>
      <c r="Z179" s="13"/>
      <c r="AA179" s="13"/>
      <c r="AB179" s="13"/>
      <c r="AC179" s="13"/>
      <c r="AD179" s="12"/>
      <c r="AE179" s="13"/>
      <c r="AF179" s="13"/>
      <c r="AG179" s="12"/>
      <c r="AH179" s="12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</row>
    <row r="180" spans="1:50" x14ac:dyDescent="0.2">
      <c r="A180" s="42"/>
      <c r="D180" s="21"/>
      <c r="E180" s="21"/>
      <c r="F180" s="21"/>
      <c r="G180" s="21"/>
      <c r="H180" s="21"/>
      <c r="I180" s="21"/>
      <c r="J180" s="21"/>
      <c r="K180" s="21"/>
      <c r="L180" s="21"/>
      <c r="M180" s="44"/>
      <c r="N180" s="21"/>
      <c r="O180" s="21"/>
      <c r="P180" s="20"/>
      <c r="Q180" s="20"/>
      <c r="T180" s="9"/>
      <c r="U180" s="13"/>
      <c r="V180" s="13"/>
      <c r="W180" s="13"/>
      <c r="X180" s="13"/>
      <c r="Y180" s="13"/>
      <c r="Z180" s="13"/>
      <c r="AA180" s="13"/>
      <c r="AB180" s="13"/>
      <c r="AC180" s="13"/>
      <c r="AD180" s="12"/>
      <c r="AE180" s="13"/>
      <c r="AF180" s="13"/>
      <c r="AG180" s="12"/>
      <c r="AH180" s="12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</row>
    <row r="181" spans="1:50" x14ac:dyDescent="0.2">
      <c r="A181" s="42"/>
      <c r="D181" s="21"/>
      <c r="E181" s="21"/>
      <c r="F181" s="21"/>
      <c r="G181" s="21"/>
      <c r="H181" s="21"/>
      <c r="I181" s="21"/>
      <c r="J181" s="21"/>
      <c r="K181" s="21"/>
      <c r="L181" s="21"/>
      <c r="M181" s="44"/>
      <c r="N181" s="21"/>
      <c r="O181" s="21"/>
      <c r="P181" s="20"/>
      <c r="Q181" s="20"/>
      <c r="T181" s="9"/>
      <c r="U181" s="13"/>
      <c r="V181" s="13"/>
      <c r="W181" s="13"/>
      <c r="X181" s="13"/>
      <c r="Y181" s="13"/>
      <c r="Z181" s="13"/>
      <c r="AA181" s="13"/>
      <c r="AB181" s="13"/>
      <c r="AC181" s="13"/>
      <c r="AD181" s="12"/>
      <c r="AE181" s="13"/>
      <c r="AF181" s="13"/>
      <c r="AG181" s="12"/>
      <c r="AH181" s="12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</row>
    <row r="182" spans="1:50" x14ac:dyDescent="0.2">
      <c r="A182" s="42"/>
      <c r="D182" s="21"/>
      <c r="E182" s="21"/>
      <c r="F182" s="21"/>
      <c r="G182" s="21"/>
      <c r="H182" s="21"/>
      <c r="I182" s="21"/>
      <c r="J182" s="21"/>
      <c r="K182" s="21"/>
      <c r="L182" s="21"/>
      <c r="M182" s="44"/>
      <c r="N182" s="21"/>
      <c r="O182" s="21"/>
      <c r="P182" s="20"/>
      <c r="Q182" s="20"/>
      <c r="T182" s="9"/>
      <c r="U182" s="13"/>
      <c r="V182" s="13"/>
      <c r="W182" s="13"/>
      <c r="X182" s="13"/>
      <c r="Y182" s="13"/>
      <c r="Z182" s="13"/>
      <c r="AA182" s="13"/>
      <c r="AB182" s="13"/>
      <c r="AC182" s="13"/>
      <c r="AD182" s="12"/>
      <c r="AE182" s="13"/>
      <c r="AF182" s="13"/>
      <c r="AG182" s="12"/>
      <c r="AH182" s="12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</row>
    <row r="183" spans="1:50" x14ac:dyDescent="0.2">
      <c r="A183" s="42"/>
      <c r="D183" s="21"/>
      <c r="E183" s="21"/>
      <c r="F183" s="21"/>
      <c r="G183" s="21"/>
      <c r="H183" s="21"/>
      <c r="I183" s="21"/>
      <c r="J183" s="21"/>
      <c r="K183" s="21"/>
      <c r="L183" s="21"/>
      <c r="M183" s="44"/>
      <c r="N183" s="21"/>
      <c r="O183" s="21"/>
      <c r="P183" s="20"/>
      <c r="Q183" s="20"/>
      <c r="T183" s="9"/>
      <c r="U183" s="13"/>
      <c r="V183" s="13"/>
      <c r="W183" s="13"/>
      <c r="X183" s="13"/>
      <c r="Y183" s="13"/>
      <c r="Z183" s="13"/>
      <c r="AA183" s="13"/>
      <c r="AB183" s="13"/>
      <c r="AC183" s="13"/>
      <c r="AD183" s="12"/>
      <c r="AE183" s="13"/>
      <c r="AF183" s="13"/>
      <c r="AG183" s="12"/>
      <c r="AH183" s="12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</row>
    <row r="184" spans="1:50" x14ac:dyDescent="0.2">
      <c r="A184" s="42"/>
      <c r="D184" s="21"/>
      <c r="E184" s="21"/>
      <c r="F184" s="21"/>
      <c r="G184" s="21"/>
      <c r="H184" s="21"/>
      <c r="I184" s="21"/>
      <c r="J184" s="21"/>
      <c r="K184" s="21"/>
      <c r="L184" s="21"/>
      <c r="M184" s="44"/>
      <c r="N184" s="21"/>
      <c r="O184" s="21"/>
      <c r="P184" s="20"/>
      <c r="Q184" s="20"/>
      <c r="T184" s="9"/>
      <c r="U184" s="13"/>
      <c r="V184" s="13"/>
      <c r="W184" s="13"/>
      <c r="X184" s="13"/>
      <c r="Y184" s="13"/>
      <c r="Z184" s="13"/>
      <c r="AA184" s="13"/>
      <c r="AB184" s="13"/>
      <c r="AC184" s="13"/>
      <c r="AD184" s="12"/>
      <c r="AE184" s="13"/>
      <c r="AF184" s="13"/>
      <c r="AG184" s="12"/>
      <c r="AH184" s="12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</row>
    <row r="185" spans="1:50" x14ac:dyDescent="0.2">
      <c r="T185" s="9"/>
      <c r="U185" s="13"/>
      <c r="V185" s="13"/>
      <c r="W185" s="13"/>
      <c r="X185" s="13"/>
      <c r="Y185" s="13"/>
      <c r="Z185" s="13"/>
      <c r="AA185" s="13"/>
      <c r="AB185" s="13"/>
      <c r="AC185" s="13"/>
      <c r="AD185" s="12"/>
      <c r="AE185" s="13"/>
      <c r="AF185" s="13"/>
      <c r="AG185" s="12"/>
      <c r="AH185" s="12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</row>
    <row r="186" spans="1:50" x14ac:dyDescent="0.2">
      <c r="T186" s="9"/>
      <c r="U186" s="13"/>
      <c r="V186" s="13"/>
      <c r="W186" s="13"/>
      <c r="X186" s="13"/>
      <c r="Y186" s="13"/>
      <c r="Z186" s="13"/>
      <c r="AA186" s="13"/>
      <c r="AB186" s="13"/>
      <c r="AC186" s="13"/>
      <c r="AD186" s="12"/>
      <c r="AE186" s="13"/>
      <c r="AF186" s="13"/>
      <c r="AG186" s="12"/>
      <c r="AH186" s="12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</row>
    <row r="187" spans="1:50" x14ac:dyDescent="0.2">
      <c r="T187" s="9"/>
      <c r="U187" s="13"/>
      <c r="V187" s="13"/>
      <c r="W187" s="13"/>
      <c r="X187" s="13"/>
      <c r="Y187" s="13"/>
      <c r="Z187" s="13"/>
      <c r="AA187" s="13"/>
      <c r="AB187" s="13"/>
      <c r="AC187" s="13"/>
      <c r="AD187" s="12"/>
      <c r="AE187" s="13"/>
      <c r="AF187" s="13"/>
      <c r="AG187" s="12"/>
      <c r="AH187" s="12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</row>
    <row r="188" spans="1:50" x14ac:dyDescent="0.2">
      <c r="T188" s="9"/>
      <c r="U188" s="13"/>
      <c r="V188" s="13"/>
      <c r="W188" s="13"/>
      <c r="X188" s="13"/>
      <c r="Y188" s="13"/>
      <c r="Z188" s="13"/>
      <c r="AA188" s="13"/>
      <c r="AB188" s="13"/>
      <c r="AC188" s="13"/>
      <c r="AD188" s="12"/>
      <c r="AE188" s="13"/>
      <c r="AF188" s="13"/>
      <c r="AG188" s="12"/>
      <c r="AH188" s="12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</row>
    <row r="189" spans="1:50" x14ac:dyDescent="0.2">
      <c r="T189" s="9"/>
      <c r="U189" s="13"/>
      <c r="V189" s="13"/>
      <c r="W189" s="13"/>
      <c r="X189" s="13"/>
      <c r="Y189" s="13"/>
      <c r="Z189" s="13"/>
      <c r="AA189" s="13"/>
      <c r="AB189" s="13"/>
      <c r="AC189" s="13"/>
      <c r="AD189" s="12"/>
      <c r="AE189" s="13"/>
      <c r="AF189" s="13"/>
      <c r="AG189" s="12"/>
      <c r="AH189" s="12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</row>
    <row r="190" spans="1:50" x14ac:dyDescent="0.2">
      <c r="T190" s="9"/>
      <c r="U190" s="13"/>
      <c r="V190" s="13"/>
      <c r="W190" s="13"/>
      <c r="X190" s="13"/>
      <c r="Y190" s="13"/>
      <c r="Z190" s="13"/>
      <c r="AA190" s="13"/>
      <c r="AB190" s="13"/>
      <c r="AC190" s="13"/>
      <c r="AD190" s="12"/>
      <c r="AE190" s="13"/>
      <c r="AF190" s="13"/>
      <c r="AG190" s="12"/>
      <c r="AH190" s="12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</row>
    <row r="191" spans="1:50" x14ac:dyDescent="0.2">
      <c r="T191" s="9"/>
      <c r="U191" s="13"/>
      <c r="V191" s="13"/>
      <c r="W191" s="13"/>
      <c r="X191" s="13"/>
      <c r="Y191" s="13"/>
      <c r="Z191" s="13"/>
      <c r="AA191" s="13"/>
      <c r="AB191" s="13"/>
      <c r="AC191" s="13"/>
      <c r="AD191" s="12"/>
      <c r="AE191" s="13"/>
      <c r="AF191" s="13"/>
      <c r="AG191" s="12"/>
      <c r="AH191" s="12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</row>
    <row r="192" spans="1:50" x14ac:dyDescent="0.2">
      <c r="T192" s="9"/>
      <c r="U192" s="13"/>
      <c r="V192" s="13"/>
      <c r="W192" s="13"/>
      <c r="X192" s="13"/>
      <c r="Y192" s="13"/>
      <c r="Z192" s="13"/>
      <c r="AA192" s="13"/>
      <c r="AB192" s="13"/>
      <c r="AC192" s="13"/>
      <c r="AD192" s="12"/>
      <c r="AE192" s="13"/>
      <c r="AF192" s="13"/>
      <c r="AG192" s="12"/>
      <c r="AH192" s="12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</row>
    <row r="193" spans="20:50" x14ac:dyDescent="0.2">
      <c r="T193" s="9"/>
      <c r="U193" s="13"/>
      <c r="V193" s="13"/>
      <c r="W193" s="13"/>
      <c r="X193" s="13"/>
      <c r="Y193" s="13"/>
      <c r="Z193" s="13"/>
      <c r="AA193" s="13"/>
      <c r="AB193" s="13"/>
      <c r="AC193" s="13"/>
      <c r="AD193" s="12"/>
      <c r="AE193" s="13"/>
      <c r="AF193" s="13"/>
      <c r="AG193" s="12"/>
      <c r="AH193" s="12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</row>
    <row r="194" spans="20:50" x14ac:dyDescent="0.2">
      <c r="T194" s="9"/>
      <c r="U194" s="13"/>
      <c r="V194" s="13"/>
      <c r="W194" s="13"/>
      <c r="X194" s="13"/>
      <c r="Y194" s="13"/>
      <c r="Z194" s="13"/>
      <c r="AA194" s="13"/>
      <c r="AB194" s="13"/>
      <c r="AC194" s="13"/>
      <c r="AD194" s="12"/>
      <c r="AE194" s="13"/>
      <c r="AF194" s="13"/>
      <c r="AG194" s="12"/>
      <c r="AH194" s="12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</row>
    <row r="195" spans="20:50" x14ac:dyDescent="0.2">
      <c r="T195" s="9"/>
      <c r="U195" s="13"/>
      <c r="V195" s="13"/>
      <c r="W195" s="13"/>
      <c r="X195" s="13"/>
      <c r="Y195" s="13"/>
      <c r="Z195" s="13"/>
      <c r="AA195" s="13"/>
      <c r="AB195" s="13"/>
      <c r="AC195" s="13"/>
      <c r="AD195" s="12"/>
      <c r="AE195" s="13"/>
      <c r="AF195" s="13"/>
      <c r="AG195" s="12"/>
      <c r="AH195" s="12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</row>
    <row r="196" spans="20:50" x14ac:dyDescent="0.2">
      <c r="T196" s="9"/>
      <c r="U196" s="13"/>
      <c r="V196" s="13"/>
      <c r="W196" s="13"/>
      <c r="X196" s="13"/>
      <c r="Y196" s="13"/>
      <c r="Z196" s="13"/>
      <c r="AA196" s="13"/>
      <c r="AB196" s="13"/>
      <c r="AC196" s="13"/>
      <c r="AD196" s="12"/>
      <c r="AE196" s="13"/>
      <c r="AF196" s="13"/>
      <c r="AG196" s="12"/>
      <c r="AH196" s="12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</row>
    <row r="197" spans="20:50" x14ac:dyDescent="0.2">
      <c r="U197" s="9"/>
    </row>
    <row r="198" spans="20:50" x14ac:dyDescent="0.2">
      <c r="U198" s="9"/>
    </row>
    <row r="199" spans="20:50" x14ac:dyDescent="0.2">
      <c r="U199" s="9"/>
    </row>
    <row r="200" spans="20:50" x14ac:dyDescent="0.2">
      <c r="U200" s="9"/>
    </row>
    <row r="201" spans="20:50" x14ac:dyDescent="0.2">
      <c r="U201" s="9"/>
    </row>
    <row r="202" spans="20:50" x14ac:dyDescent="0.2">
      <c r="U202" s="9"/>
    </row>
    <row r="203" spans="20:50" x14ac:dyDescent="0.2">
      <c r="U203" s="9"/>
    </row>
    <row r="204" spans="20:50" x14ac:dyDescent="0.2">
      <c r="U204" s="9"/>
    </row>
    <row r="205" spans="20:50" x14ac:dyDescent="0.2">
      <c r="U205" s="9"/>
    </row>
    <row r="206" spans="20:50" x14ac:dyDescent="0.2">
      <c r="U206" s="9"/>
    </row>
    <row r="207" spans="20:50" x14ac:dyDescent="0.2">
      <c r="U207" s="9"/>
    </row>
    <row r="208" spans="20:50" x14ac:dyDescent="0.2">
      <c r="U208" s="9"/>
    </row>
    <row r="209" spans="21:21" x14ac:dyDescent="0.2">
      <c r="U209" s="9"/>
    </row>
    <row r="210" spans="21:21" x14ac:dyDescent="0.2">
      <c r="U210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0"/>
  <sheetViews>
    <sheetView workbookViewId="0">
      <pane xSplit="2" ySplit="5" topLeftCell="I111" activePane="bottomRight" state="frozen"/>
      <selection pane="topRight" activeCell="C1" sqref="C1"/>
      <selection pane="bottomLeft" activeCell="A6" sqref="A6"/>
      <selection pane="bottomRight" activeCell="S116" sqref="S116"/>
    </sheetView>
  </sheetViews>
  <sheetFormatPr defaultColWidth="8.85546875" defaultRowHeight="14.25" x14ac:dyDescent="0.2"/>
  <cols>
    <col min="1" max="1" width="15.42578125" style="3" customWidth="1"/>
    <col min="2" max="2" width="8.85546875" style="3"/>
    <col min="3" max="3" width="8.85546875" style="1"/>
    <col min="4" max="4" width="10.85546875" style="1" customWidth="1"/>
    <col min="5" max="5" width="15.7109375" style="1" customWidth="1"/>
    <col min="6" max="6" width="15.85546875" style="1" customWidth="1"/>
    <col min="7" max="7" width="15" style="1" customWidth="1"/>
    <col min="8" max="8" width="16.42578125" style="1" customWidth="1"/>
    <col min="9" max="9" width="16.28515625" style="1" customWidth="1"/>
    <col min="10" max="10" width="15.42578125" style="1" customWidth="1"/>
    <col min="11" max="11" width="15.7109375" style="1" customWidth="1"/>
    <col min="12" max="12" width="15.42578125" style="1" customWidth="1"/>
    <col min="13" max="13" width="15" style="1" customWidth="1"/>
    <col min="14" max="14" width="10.85546875" style="1" customWidth="1"/>
    <col min="15" max="15" width="9.28515625" style="1" customWidth="1"/>
    <col min="16" max="16" width="3.28515625" style="1" customWidth="1"/>
    <col min="17" max="17" width="12.140625" style="1" customWidth="1"/>
    <col min="18" max="19" width="8.85546875" style="1"/>
    <col min="20" max="20" width="13.7109375" style="1" bestFit="1" customWidth="1"/>
    <col min="21" max="21" width="8.85546875" style="1"/>
    <col min="22" max="22" width="14.28515625" style="1" bestFit="1" customWidth="1"/>
    <col min="23" max="32" width="8.85546875" style="1"/>
    <col min="33" max="33" width="9.140625" style="1" bestFit="1" customWidth="1"/>
    <col min="34" max="16384" width="8.85546875" style="1"/>
  </cols>
  <sheetData>
    <row r="1" spans="1:22" ht="18" x14ac:dyDescent="0.25">
      <c r="A1" s="14"/>
    </row>
    <row r="3" spans="1:22" ht="18" x14ac:dyDescent="0.25">
      <c r="C3" s="2" t="s">
        <v>219</v>
      </c>
      <c r="D3" s="2"/>
    </row>
    <row r="4" spans="1:22" ht="25.9" customHeight="1" x14ac:dyDescent="0.2">
      <c r="A4" s="42"/>
      <c r="C4" s="4" t="s">
        <v>193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4" t="s">
        <v>12</v>
      </c>
      <c r="P4" s="4"/>
    </row>
    <row r="5" spans="1:22" ht="71.25" x14ac:dyDescent="0.2">
      <c r="A5" s="42"/>
      <c r="C5" s="5"/>
      <c r="D5" s="6" t="s">
        <v>13</v>
      </c>
      <c r="E5" s="6" t="s">
        <v>14</v>
      </c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7" t="s">
        <v>22</v>
      </c>
      <c r="N5" s="6" t="s">
        <v>23</v>
      </c>
      <c r="O5" s="6" t="s">
        <v>24</v>
      </c>
      <c r="P5" s="7"/>
      <c r="Q5" s="7" t="s">
        <v>0</v>
      </c>
      <c r="V5" s="43"/>
    </row>
    <row r="6" spans="1:22" hidden="1" x14ac:dyDescent="0.2">
      <c r="A6" s="42"/>
      <c r="B6" s="42"/>
      <c r="M6" s="8"/>
    </row>
    <row r="7" spans="1:22" hidden="1" x14ac:dyDescent="0.2">
      <c r="A7" s="42"/>
      <c r="M7" s="8"/>
    </row>
    <row r="8" spans="1:22" hidden="1" x14ac:dyDescent="0.2">
      <c r="A8" s="42"/>
      <c r="M8" s="8"/>
    </row>
    <row r="9" spans="1:22" hidden="1" x14ac:dyDescent="0.2">
      <c r="A9" s="42"/>
      <c r="M9" s="8"/>
    </row>
    <row r="10" spans="1:22" hidden="1" x14ac:dyDescent="0.2">
      <c r="A10" s="42"/>
      <c r="M10" s="8"/>
    </row>
    <row r="11" spans="1:22" hidden="1" x14ac:dyDescent="0.2">
      <c r="A11" s="42"/>
      <c r="M11" s="8"/>
    </row>
    <row r="12" spans="1:22" hidden="1" x14ac:dyDescent="0.2">
      <c r="A12" s="42"/>
      <c r="M12" s="8"/>
    </row>
    <row r="13" spans="1:22" hidden="1" x14ac:dyDescent="0.2">
      <c r="A13" s="42"/>
      <c r="M13" s="8"/>
    </row>
    <row r="14" spans="1:22" hidden="1" x14ac:dyDescent="0.2">
      <c r="A14" s="42"/>
      <c r="M14" s="8"/>
    </row>
    <row r="15" spans="1:22" hidden="1" x14ac:dyDescent="0.2">
      <c r="A15" s="42"/>
      <c r="M15" s="8"/>
    </row>
    <row r="16" spans="1:22" hidden="1" x14ac:dyDescent="0.2">
      <c r="A16" s="42"/>
      <c r="M16" s="8"/>
    </row>
    <row r="17" spans="1:33" hidden="1" x14ac:dyDescent="0.2">
      <c r="A17" s="42"/>
      <c r="M17" s="8"/>
    </row>
    <row r="18" spans="1:33" x14ac:dyDescent="0.2">
      <c r="A18" s="42"/>
      <c r="C18" s="9" t="str">
        <f>+IIP_Indices!C18</f>
        <v>Jan 2012</v>
      </c>
      <c r="D18" s="13">
        <f>IFERROR(IF($C18="","",IIP_Indices!D18/IIP_Indices!D6-1),"")</f>
        <v>6.1002142739409848E-2</v>
      </c>
      <c r="E18" s="13">
        <f>IFERROR(IF($C18="","",IIP_Indices!E18/IIP_Indices!E6-1),"")</f>
        <v>0.25262559797650241</v>
      </c>
      <c r="F18" s="13">
        <f>IFERROR(IF($C18="","",IIP_Indices!F18/IIP_Indices!F6-1),"")</f>
        <v>5.9845438945878682E-2</v>
      </c>
      <c r="G18" s="13">
        <f>IFERROR(IF($C18="","",IIP_Indices!G18/IIP_Indices!G6-1),"")</f>
        <v>-0.53470533046076851</v>
      </c>
      <c r="H18" s="13">
        <f>IFERROR(IF($C18="","",IIP_Indices!H18/IIP_Indices!H6-1),"")</f>
        <v>-6.2480523527578713E-2</v>
      </c>
      <c r="I18" s="13">
        <f>IFERROR(IF($C18="","",IIP_Indices!I18/IIP_Indices!I6-1),"")</f>
        <v>0.24208018421622612</v>
      </c>
      <c r="J18" s="13">
        <f>IFERROR(IF($C18="","",IIP_Indices!J18/IIP_Indices!J6-1),"")</f>
        <v>8.4479492670070711E-2</v>
      </c>
      <c r="K18" s="13">
        <f>IFERROR(IF($C18="","",IIP_Indices!K18/IIP_Indices!K6-1),"")</f>
        <v>1.200904249417508</v>
      </c>
      <c r="L18" s="13">
        <f>IFERROR(IF($C18="","",IIP_Indices!L18/IIP_Indices!L6-1),"")</f>
        <v>1.0143446595220289</v>
      </c>
      <c r="M18" s="13">
        <f>IFERROR(IF($C18="","",IIP_Indices!M18/IIP_Indices!M6-1),"")</f>
        <v>0.15706285574392553</v>
      </c>
      <c r="N18" s="13">
        <f>IFERROR(IF($C18="","",IIP_Indices!N18/IIP_Indices!N6-1),"")</f>
        <v>0.20226357123822347</v>
      </c>
      <c r="O18" s="13">
        <f>IFERROR(IF($C18="","",IIP_Indices!O18/IIP_Indices!O6-1),"")</f>
        <v>0.22505266659274858</v>
      </c>
      <c r="P18" s="13"/>
      <c r="Q18" s="13">
        <f>IFERROR(IF($C18="","",IIP_Indices!Q18/IIP_Indices!Q6-1),"")</f>
        <v>0.13970680958385873</v>
      </c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</row>
    <row r="19" spans="1:33" x14ac:dyDescent="0.2">
      <c r="A19" s="42"/>
      <c r="C19" s="9" t="str">
        <f>+IIP_Indices!C19</f>
        <v>Feb 2012</v>
      </c>
      <c r="D19" s="13">
        <f>IFERROR(IF($C19="","",IIP_Indices!D19/IIP_Indices!D7-1),"")</f>
        <v>0.12667803784074039</v>
      </c>
      <c r="E19" s="13">
        <f>IFERROR(IF($C19="","",IIP_Indices!E19/IIP_Indices!E7-1),"")</f>
        <v>0.39208138064420139</v>
      </c>
      <c r="F19" s="13">
        <f>IFERROR(IF($C19="","",IIP_Indices!F19/IIP_Indices!F7-1),"")</f>
        <v>0.13168233668409823</v>
      </c>
      <c r="G19" s="13">
        <f>IFERROR(IF($C19="","",IIP_Indices!G19/IIP_Indices!G7-1),"")</f>
        <v>-0.13396561944279783</v>
      </c>
      <c r="H19" s="13">
        <f>IFERROR(IF($C19="","",IIP_Indices!H19/IIP_Indices!H7-1),"")</f>
        <v>9.6948190205819795E-2</v>
      </c>
      <c r="I19" s="13">
        <f>IFERROR(IF($C19="","",IIP_Indices!I19/IIP_Indices!I7-1),"")</f>
        <v>0.54346979081296798</v>
      </c>
      <c r="J19" s="13">
        <f>IFERROR(IF($C19="","",IIP_Indices!J19/IIP_Indices!J7-1),"")</f>
        <v>0.56519875292283706</v>
      </c>
      <c r="K19" s="13">
        <f>IFERROR(IF($C19="","",IIP_Indices!K19/IIP_Indices!K7-1),"")</f>
        <v>1.6974718918567624</v>
      </c>
      <c r="L19" s="13">
        <f>IFERROR(IF($C19="","",IIP_Indices!L19/IIP_Indices!L7-1),"")</f>
        <v>0.50620370370370393</v>
      </c>
      <c r="M19" s="13">
        <f>IFERROR(IF($C19="","",IIP_Indices!M19/IIP_Indices!M7-1),"")</f>
        <v>0.35272873194221499</v>
      </c>
      <c r="N19" s="13">
        <f>IFERROR(IF($C19="","",IIP_Indices!N19/IIP_Indices!N7-1),"")</f>
        <v>0.34837947101548594</v>
      </c>
      <c r="O19" s="13">
        <f>IFERROR(IF($C19="","",IIP_Indices!O19/IIP_Indices!O7-1),"")</f>
        <v>0.33600554874508015</v>
      </c>
      <c r="P19" s="13"/>
      <c r="Q19" s="13">
        <f>IFERROR(IF($C19="","",IIP_Indices!Q19/IIP_Indices!Q7-1),"")</f>
        <v>0.2504443973319852</v>
      </c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</row>
    <row r="20" spans="1:33" x14ac:dyDescent="0.2">
      <c r="A20" s="42"/>
      <c r="C20" s="9" t="str">
        <f>+IIP_Indices!C20</f>
        <v>Mar 2012</v>
      </c>
      <c r="D20" s="13">
        <f>IFERROR(IF($C20="","",IIP_Indices!D20/IIP_Indices!D8-1),"")</f>
        <v>-0.21999578395090658</v>
      </c>
      <c r="E20" s="13">
        <f>IFERROR(IF($C20="","",IIP_Indices!E20/IIP_Indices!E8-1),"")</f>
        <v>0.52053747366990533</v>
      </c>
      <c r="F20" s="13">
        <f>IFERROR(IF($C20="","",IIP_Indices!F20/IIP_Indices!F8-1),"")</f>
        <v>0.15342205557679733</v>
      </c>
      <c r="G20" s="13">
        <f>IFERROR(IF($C20="","",IIP_Indices!G20/IIP_Indices!G8-1),"")</f>
        <v>-0.12308133322909331</v>
      </c>
      <c r="H20" s="13">
        <f>IFERROR(IF($C20="","",IIP_Indices!H20/IIP_Indices!H8-1),"")</f>
        <v>-0.13624161073825503</v>
      </c>
      <c r="I20" s="13">
        <f>IFERROR(IF($C20="","",IIP_Indices!I20/IIP_Indices!I8-1),"")</f>
        <v>0.21123069023064733</v>
      </c>
      <c r="J20" s="13">
        <f>IFERROR(IF($C20="","",IIP_Indices!J20/IIP_Indices!J8-1),"")</f>
        <v>0.14686048254158557</v>
      </c>
      <c r="K20" s="13">
        <f>IFERROR(IF($C20="","",IIP_Indices!K20/IIP_Indices!K8-1),"")</f>
        <v>1.1475952823221358</v>
      </c>
      <c r="L20" s="13">
        <f>IFERROR(IF($C20="","",IIP_Indices!L20/IIP_Indices!L8-1),"")</f>
        <v>0.25794940924589627</v>
      </c>
      <c r="M20" s="13">
        <f>IFERROR(IF($C20="","",IIP_Indices!M20/IIP_Indices!M8-1),"")</f>
        <v>0.30494556060541722</v>
      </c>
      <c r="N20" s="13">
        <f>IFERROR(IF($C20="","",IIP_Indices!N20/IIP_Indices!N8-1),"")</f>
        <v>0.27952732108317235</v>
      </c>
      <c r="O20" s="13">
        <f>IFERROR(IF($C20="","",IIP_Indices!O20/IIP_Indices!O8-1),"")</f>
        <v>0.21277397657427843</v>
      </c>
      <c r="P20" s="13"/>
      <c r="Q20" s="13">
        <f>IFERROR(IF($C20="","",IIP_Indices!Q20/IIP_Indices!Q8-1),"")</f>
        <v>5.0554838029468252E-2</v>
      </c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</row>
    <row r="21" spans="1:33" x14ac:dyDescent="0.2">
      <c r="A21" s="42"/>
      <c r="C21" s="9" t="str">
        <f>+IIP_Indices!C21</f>
        <v>Apr 2012</v>
      </c>
      <c r="D21" s="13">
        <f>IFERROR(IF($C21="","",IIP_Indices!D21/IIP_Indices!D9-1),"")</f>
        <v>0.17821229050279341</v>
      </c>
      <c r="E21" s="13">
        <f>IFERROR(IF($C21="","",IIP_Indices!E21/IIP_Indices!E9-1),"")</f>
        <v>0.64431766217363862</v>
      </c>
      <c r="F21" s="13">
        <f>IFERROR(IF($C21="","",IIP_Indices!F21/IIP_Indices!F9-1),"")</f>
        <v>4.8312964930924407E-2</v>
      </c>
      <c r="G21" s="13">
        <f>IFERROR(IF($C21="","",IIP_Indices!G21/IIP_Indices!G9-1),"")</f>
        <v>-0.43419740046357425</v>
      </c>
      <c r="H21" s="13">
        <f>IFERROR(IF($C21="","",IIP_Indices!H21/IIP_Indices!H9-1),"")</f>
        <v>0.51744761503632719</v>
      </c>
      <c r="I21" s="13">
        <f>IFERROR(IF($C21="","",IIP_Indices!I21/IIP_Indices!I9-1),"")</f>
        <v>0.16751674951372397</v>
      </c>
      <c r="J21" s="13">
        <f>IFERROR(IF($C21="","",IIP_Indices!J21/IIP_Indices!J9-1),"")</f>
        <v>0.19972246492264989</v>
      </c>
      <c r="K21" s="13">
        <f>IFERROR(IF($C21="","",IIP_Indices!K21/IIP_Indices!K9-1),"")</f>
        <v>-2.6734549942695973E-2</v>
      </c>
      <c r="L21" s="13">
        <f>IFERROR(IF($C21="","",IIP_Indices!L21/IIP_Indices!L9-1),"")</f>
        <v>0.61220965855288823</v>
      </c>
      <c r="M21" s="13">
        <f>IFERROR(IF($C21="","",IIP_Indices!M21/IIP_Indices!M9-1),"")</f>
        <v>0.11376235570608961</v>
      </c>
      <c r="N21" s="13">
        <f>IFERROR(IF($C21="","",IIP_Indices!N21/IIP_Indices!N9-1),"")</f>
        <v>0.20630275080188598</v>
      </c>
      <c r="O21" s="13">
        <f>IFERROR(IF($C21="","",IIP_Indices!O21/IIP_Indices!O9-1),"")</f>
        <v>0.16285878216350613</v>
      </c>
      <c r="P21" s="13"/>
      <c r="Q21" s="13">
        <f>IFERROR(IF($C21="","",IIP_Indices!Q21/IIP_Indices!Q9-1),"")</f>
        <v>0.19354128564654882</v>
      </c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</row>
    <row r="22" spans="1:33" x14ac:dyDescent="0.2">
      <c r="A22" s="42"/>
      <c r="C22" s="9" t="str">
        <f>+IIP_Indices!C22</f>
        <v>May 2012</v>
      </c>
      <c r="D22" s="13">
        <f>IFERROR(IF($C22="","",IIP_Indices!D22/IIP_Indices!D10-1),"")</f>
        <v>2.0406776205121213E-2</v>
      </c>
      <c r="E22" s="13">
        <f>IFERROR(IF($C22="","",IIP_Indices!E22/IIP_Indices!E10-1),"")</f>
        <v>0.20485299443584748</v>
      </c>
      <c r="F22" s="13">
        <f>IFERROR(IF($C22="","",IIP_Indices!F22/IIP_Indices!F10-1),"")</f>
        <v>5.4583884978980368E-3</v>
      </c>
      <c r="G22" s="13">
        <f>IFERROR(IF($C22="","",IIP_Indices!G22/IIP_Indices!G10-1),"")</f>
        <v>0.59678837355342251</v>
      </c>
      <c r="H22" s="13">
        <f>IFERROR(IF($C22="","",IIP_Indices!H22/IIP_Indices!H10-1),"")</f>
        <v>0.40002095081795486</v>
      </c>
      <c r="I22" s="13">
        <f>IFERROR(IF($C22="","",IIP_Indices!I22/IIP_Indices!I10-1),"")</f>
        <v>0.18401012435347175</v>
      </c>
      <c r="J22" s="13">
        <f>IFERROR(IF($C22="","",IIP_Indices!J22/IIP_Indices!J10-1),"")</f>
        <v>9.373188405797106E-2</v>
      </c>
      <c r="K22" s="13">
        <f>IFERROR(IF($C22="","",IIP_Indices!K22/IIP_Indices!K10-1),"")</f>
        <v>0.62091283350486903</v>
      </c>
      <c r="L22" s="13">
        <f>IFERROR(IF($C22="","",IIP_Indices!L22/IIP_Indices!L10-1),"")</f>
        <v>0.60753238398783616</v>
      </c>
      <c r="M22" s="13">
        <f>IFERROR(IF($C22="","",IIP_Indices!M22/IIP_Indices!M10-1),"")</f>
        <v>0.2002568118641439</v>
      </c>
      <c r="N22" s="13">
        <f>IFERROR(IF($C22="","",IIP_Indices!N22/IIP_Indices!N10-1),"")</f>
        <v>0.17462090981644063</v>
      </c>
      <c r="O22" s="13">
        <f>IFERROR(IF($C22="","",IIP_Indices!O22/IIP_Indices!O10-1),"")</f>
        <v>0.12794185348976717</v>
      </c>
      <c r="P22" s="13"/>
      <c r="Q22" s="13">
        <f>IFERROR(IF($C22="","",IIP_Indices!Q22/IIP_Indices!Q10-1),"")</f>
        <v>0.11303601042407019</v>
      </c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spans="1:33" x14ac:dyDescent="0.2">
      <c r="A23" s="42"/>
      <c r="C23" s="9" t="str">
        <f>+IIP_Indices!C23</f>
        <v>Jun 2012</v>
      </c>
      <c r="D23" s="13">
        <f>IFERROR(IF($C23="","",IIP_Indices!D23/IIP_Indices!D11-1),"")</f>
        <v>-0.13167300653125691</v>
      </c>
      <c r="E23" s="13">
        <f>IFERROR(IF($C23="","",IIP_Indices!E23/IIP_Indices!E11-1),"")</f>
        <v>0.34596306068601579</v>
      </c>
      <c r="F23" s="13">
        <f>IFERROR(IF($C23="","",IIP_Indices!F23/IIP_Indices!F11-1),"")</f>
        <v>-6.2576571482423904E-2</v>
      </c>
      <c r="G23" s="13">
        <f>IFERROR(IF($C23="","",IIP_Indices!G23/IIP_Indices!G11-1),"")</f>
        <v>1.821832630653037</v>
      </c>
      <c r="H23" s="13">
        <f>IFERROR(IF($C23="","",IIP_Indices!H23/IIP_Indices!H11-1),"")</f>
        <v>0.34361246990630723</v>
      </c>
      <c r="I23" s="13">
        <f>IFERROR(IF($C23="","",IIP_Indices!I23/IIP_Indices!I11-1),"")</f>
        <v>0.26956302943889954</v>
      </c>
      <c r="J23" s="13">
        <f>IFERROR(IF($C23="","",IIP_Indices!J23/IIP_Indices!J11-1),"")</f>
        <v>0.166144604715315</v>
      </c>
      <c r="K23" s="13">
        <f>IFERROR(IF($C23="","",IIP_Indices!K23/IIP_Indices!K11-1),"")</f>
        <v>0.47033065236818583</v>
      </c>
      <c r="L23" s="13">
        <f>IFERROR(IF($C23="","",IIP_Indices!L23/IIP_Indices!L11-1),"")</f>
        <v>1.3412983628606856</v>
      </c>
      <c r="M23" s="13">
        <f>IFERROR(IF($C23="","",IIP_Indices!M23/IIP_Indices!M11-1),"")</f>
        <v>0.26670714534861206</v>
      </c>
      <c r="N23" s="13">
        <f>IFERROR(IF($C23="","",IIP_Indices!N23/IIP_Indices!N11-1),"")</f>
        <v>0.15997835936971683</v>
      </c>
      <c r="O23" s="13">
        <f>IFERROR(IF($C23="","",IIP_Indices!O23/IIP_Indices!O11-1),"")</f>
        <v>0.1181323710154023</v>
      </c>
      <c r="P23" s="13"/>
      <c r="Q23" s="13">
        <f>IFERROR(IF($C23="","",IIP_Indices!Q23/IIP_Indices!Q11-1),"")</f>
        <v>7.3773319534007342E-2</v>
      </c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4" spans="1:33" x14ac:dyDescent="0.2">
      <c r="A24" s="42"/>
      <c r="C24" s="9" t="str">
        <f>+IIP_Indices!C24</f>
        <v>Jul 2012</v>
      </c>
      <c r="D24" s="13">
        <f>IFERROR(IF($C24="","",IIP_Indices!D24/IIP_Indices!D12-1),"")</f>
        <v>-0.11872179569829455</v>
      </c>
      <c r="E24" s="13">
        <f>IFERROR(IF($C24="","",IIP_Indices!E24/IIP_Indices!E12-1),"")</f>
        <v>0.13386355861799326</v>
      </c>
      <c r="F24" s="13">
        <f>IFERROR(IF($C24="","",IIP_Indices!F24/IIP_Indices!F12-1),"")</f>
        <v>8.5728789897836277E-2</v>
      </c>
      <c r="G24" s="13">
        <f>IFERROR(IF($C24="","",IIP_Indices!G24/IIP_Indices!G12-1),"")</f>
        <v>-0.46471578639142053</v>
      </c>
      <c r="H24" s="13">
        <f>IFERROR(IF($C24="","",IIP_Indices!H24/IIP_Indices!H12-1),"")</f>
        <v>0.58163165224896551</v>
      </c>
      <c r="I24" s="13">
        <f>IFERROR(IF($C24="","",IIP_Indices!I24/IIP_Indices!I12-1),"")</f>
        <v>-8.8992357820980472E-2</v>
      </c>
      <c r="J24" s="13">
        <f>IFERROR(IF($C24="","",IIP_Indices!J24/IIP_Indices!J12-1),"")</f>
        <v>1.9900107507614839E-2</v>
      </c>
      <c r="K24" s="13">
        <f>IFERROR(IF($C24="","",IIP_Indices!K24/IIP_Indices!K12-1),"")</f>
        <v>-0.16347022622274499</v>
      </c>
      <c r="L24" s="13">
        <f>IFERROR(IF($C24="","",IIP_Indices!L24/IIP_Indices!L12-1),"")</f>
        <v>0.36950575542301412</v>
      </c>
      <c r="M24" s="13">
        <f>IFERROR(IF($C24="","",IIP_Indices!M24/IIP_Indices!M12-1),"")</f>
        <v>4.3840691571473078E-2</v>
      </c>
      <c r="N24" s="13">
        <f>IFERROR(IF($C24="","",IIP_Indices!N24/IIP_Indices!N12-1),"")</f>
        <v>0.16994988073222372</v>
      </c>
      <c r="O24" s="13">
        <f>IFERROR(IF($C24="","",IIP_Indices!O24/IIP_Indices!O12-1),"")</f>
        <v>0.14448993946092625</v>
      </c>
      <c r="P24" s="13"/>
      <c r="Q24" s="13">
        <f>IFERROR(IF($C24="","",IIP_Indices!Q24/IIP_Indices!Q12-1),"")</f>
        <v>1.431639226914827E-2</v>
      </c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spans="1:33" x14ac:dyDescent="0.2">
      <c r="A25" s="42"/>
      <c r="C25" s="9" t="str">
        <f>+IIP_Indices!C25</f>
        <v>Aug 2012</v>
      </c>
      <c r="D25" s="13">
        <f>IFERROR(IF($C25="","",IIP_Indices!D25/IIP_Indices!D13-1),"")</f>
        <v>5.818649860192604E-2</v>
      </c>
      <c r="E25" s="13">
        <f>IFERROR(IF($C25="","",IIP_Indices!E25/IIP_Indices!E13-1),"")</f>
        <v>-7.1199397371871642E-2</v>
      </c>
      <c r="F25" s="13">
        <f>IFERROR(IF($C25="","",IIP_Indices!F25/IIP_Indices!F13-1),"")</f>
        <v>8.9929847003523022E-2</v>
      </c>
      <c r="G25" s="13">
        <f>IFERROR(IF($C25="","",IIP_Indices!G25/IIP_Indices!G13-1),"")</f>
        <v>-0.52140127388535018</v>
      </c>
      <c r="H25" s="13">
        <f>IFERROR(IF($C25="","",IIP_Indices!H25/IIP_Indices!H13-1),"")</f>
        <v>0.39453098312495749</v>
      </c>
      <c r="I25" s="13">
        <f>IFERROR(IF($C25="","",IIP_Indices!I25/IIP_Indices!I13-1),"")</f>
        <v>0.13215176019942843</v>
      </c>
      <c r="J25" s="13">
        <f>IFERROR(IF($C25="","",IIP_Indices!J25/IIP_Indices!J13-1),"")</f>
        <v>-0.14378650960918482</v>
      </c>
      <c r="K25" s="13">
        <f>IFERROR(IF($C25="","",IIP_Indices!K25/IIP_Indices!K13-1),"")</f>
        <v>0.45248335362852043</v>
      </c>
      <c r="L25" s="13">
        <f>IFERROR(IF($C25="","",IIP_Indices!L25/IIP_Indices!L13-1),"")</f>
        <v>0.3138226882745474</v>
      </c>
      <c r="M25" s="13">
        <f>IFERROR(IF($C25="","",IIP_Indices!M25/IIP_Indices!M13-1),"")</f>
        <v>7.7635881431934228E-2</v>
      </c>
      <c r="N25" s="13">
        <f>IFERROR(IF($C25="","",IIP_Indices!N25/IIP_Indices!N13-1),"")</f>
        <v>0.11704413096932842</v>
      </c>
      <c r="O25" s="13">
        <f>IFERROR(IF($C25="","",IIP_Indices!O25/IIP_Indices!O13-1),"")</f>
        <v>0.17207287269495675</v>
      </c>
      <c r="P25" s="13"/>
      <c r="Q25" s="13">
        <f>IFERROR(IF($C25="","",IIP_Indices!Q25/IIP_Indices!Q13-1),"")</f>
        <v>6.3731979994116061E-2</v>
      </c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</row>
    <row r="26" spans="1:33" x14ac:dyDescent="0.2">
      <c r="A26" s="42"/>
      <c r="C26" s="9" t="str">
        <f>+IIP_Indices!C26</f>
        <v>Sep 2012</v>
      </c>
      <c r="D26" s="13">
        <f>IFERROR(IF($C26="","",IIP_Indices!D26/IIP_Indices!D14-1),"")</f>
        <v>4.6157802834441153E-3</v>
      </c>
      <c r="E26" s="13">
        <f>IFERROR(IF($C26="","",IIP_Indices!E26/IIP_Indices!E14-1),"")</f>
        <v>9.7204574332909743E-2</v>
      </c>
      <c r="F26" s="13">
        <f>IFERROR(IF($C26="","",IIP_Indices!F26/IIP_Indices!F14-1),"")</f>
        <v>0.10772139546230775</v>
      </c>
      <c r="G26" s="13">
        <f>IFERROR(IF($C26="","",IIP_Indices!G26/IIP_Indices!G14-1),"")</f>
        <v>-0.58399888396749544</v>
      </c>
      <c r="H26" s="13">
        <f>IFERROR(IF($C26="","",IIP_Indices!H26/IIP_Indices!H14-1),"")</f>
        <v>0.76022293811886077</v>
      </c>
      <c r="I26" s="13">
        <f>IFERROR(IF($C26="","",IIP_Indices!I26/IIP_Indices!I14-1),"")</f>
        <v>8.5797170994514449E-2</v>
      </c>
      <c r="J26" s="13">
        <f>IFERROR(IF($C26="","",IIP_Indices!J26/IIP_Indices!J14-1),"")</f>
        <v>0.3731241075851619</v>
      </c>
      <c r="K26" s="13">
        <f>IFERROR(IF($C26="","",IIP_Indices!K26/IIP_Indices!K14-1),"")</f>
        <v>1.4100449532679971E-2</v>
      </c>
      <c r="L26" s="13">
        <f>IFERROR(IF($C26="","",IIP_Indices!L26/IIP_Indices!L14-1),"")</f>
        <v>2.1034154468642097E-2</v>
      </c>
      <c r="M26" s="13">
        <f>IFERROR(IF($C26="","",IIP_Indices!M26/IIP_Indices!M14-1),"")</f>
        <v>8.65051903114189E-2</v>
      </c>
      <c r="N26" s="13">
        <f>IFERROR(IF($C26="","",IIP_Indices!N26/IIP_Indices!N14-1),"")</f>
        <v>0.12136370132654273</v>
      </c>
      <c r="O26" s="13">
        <f>IFERROR(IF($C26="","",IIP_Indices!O26/IIP_Indices!O14-1),"")</f>
        <v>0.17205625974911154</v>
      </c>
      <c r="P26" s="13"/>
      <c r="Q26" s="13">
        <f>IFERROR(IF($C26="","",IIP_Indices!Q26/IIP_Indices!Q14-1),"")</f>
        <v>6.849486444897579E-2</v>
      </c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7" spans="1:33" x14ac:dyDescent="0.2">
      <c r="A27" s="42"/>
      <c r="C27" s="9" t="str">
        <f>+IIP_Indices!C27</f>
        <v>Oct 2012</v>
      </c>
      <c r="D27" s="13">
        <f>IFERROR(IF($C27="","",IIP_Indices!D27/IIP_Indices!D15-1),"")</f>
        <v>2.3854411142318455E-2</v>
      </c>
      <c r="E27" s="13">
        <f>IFERROR(IF($C27="","",IIP_Indices!E27/IIP_Indices!E15-1),"")</f>
        <v>0.23464071451125457</v>
      </c>
      <c r="F27" s="13">
        <f>IFERROR(IF($C27="","",IIP_Indices!F27/IIP_Indices!F15-1),"")</f>
        <v>0.15353141743789611</v>
      </c>
      <c r="G27" s="13">
        <f>IFERROR(IF($C27="","",IIP_Indices!G27/IIP_Indices!G15-1),"")</f>
        <v>-0.44852325970548856</v>
      </c>
      <c r="H27" s="13">
        <f>IFERROR(IF($C27="","",IIP_Indices!H27/IIP_Indices!H15-1),"")</f>
        <v>0.3794577140415023</v>
      </c>
      <c r="I27" s="13">
        <f>IFERROR(IF($C27="","",IIP_Indices!I27/IIP_Indices!I15-1),"")</f>
        <v>0.43138782358581018</v>
      </c>
      <c r="J27" s="13">
        <f>IFERROR(IF($C27="","",IIP_Indices!J27/IIP_Indices!J15-1),"")</f>
        <v>0.39602081219935203</v>
      </c>
      <c r="K27" s="13">
        <f>IFERROR(IF($C27="","",IIP_Indices!K27/IIP_Indices!K15-1),"")</f>
        <v>0.6944352782360883</v>
      </c>
      <c r="L27" s="13">
        <f>IFERROR(IF($C27="","",IIP_Indices!L27/IIP_Indices!L15-1),"")</f>
        <v>3.9754569858110544E-2</v>
      </c>
      <c r="M27" s="13">
        <f>IFERROR(IF($C27="","",IIP_Indices!M27/IIP_Indices!M15-1),"")</f>
        <v>0.27056987142176836</v>
      </c>
      <c r="N27" s="13">
        <f>IFERROR(IF($C27="","",IIP_Indices!N27/IIP_Indices!N15-1),"")</f>
        <v>0.1461007161300989</v>
      </c>
      <c r="O27" s="13">
        <f>IFERROR(IF($C27="","",IIP_Indices!O27/IIP_Indices!O15-1),"")</f>
        <v>0.15295405903140713</v>
      </c>
      <c r="P27" s="13"/>
      <c r="Q27" s="13">
        <f>IFERROR(IF($C27="","",IIP_Indices!Q27/IIP_Indices!Q15-1),"")</f>
        <v>0.14057677844342442</v>
      </c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1:33" x14ac:dyDescent="0.2">
      <c r="A28" s="42"/>
      <c r="C28" s="9" t="str">
        <f>+IIP_Indices!C28</f>
        <v>Nov 2012</v>
      </c>
      <c r="D28" s="13">
        <f>IFERROR(IF($C28="","",IIP_Indices!D28/IIP_Indices!D16-1),"")</f>
        <v>-3.3697620986858912E-2</v>
      </c>
      <c r="E28" s="13">
        <f>IFERROR(IF($C28="","",IIP_Indices!E28/IIP_Indices!E16-1),"")</f>
        <v>0.12478657701144558</v>
      </c>
      <c r="F28" s="13">
        <f>IFERROR(IF($C28="","",IIP_Indices!F28/IIP_Indices!F16-1),"")</f>
        <v>0.16689910385109274</v>
      </c>
      <c r="G28" s="13">
        <f>IFERROR(IF($C28="","",IIP_Indices!G28/IIP_Indices!G16-1),"")</f>
        <v>0.63600464173753402</v>
      </c>
      <c r="H28" s="13">
        <f>IFERROR(IF($C28="","",IIP_Indices!H28/IIP_Indices!H16-1),"")</f>
        <v>0.27870849832470301</v>
      </c>
      <c r="I28" s="13">
        <f>IFERROR(IF($C28="","",IIP_Indices!I28/IIP_Indices!I16-1),"")</f>
        <v>2.3455663792342651E-2</v>
      </c>
      <c r="J28" s="13">
        <f>IFERROR(IF($C28="","",IIP_Indices!J28/IIP_Indices!J16-1),"")</f>
        <v>-0.27330670194901019</v>
      </c>
      <c r="K28" s="13">
        <f>IFERROR(IF($C28="","",IIP_Indices!K28/IIP_Indices!K16-1),"")</f>
        <v>5.2319892233984477E-2</v>
      </c>
      <c r="L28" s="13">
        <f>IFERROR(IF($C28="","",IIP_Indices!L28/IIP_Indices!L16-1),"")</f>
        <v>-9.461715412421956E-2</v>
      </c>
      <c r="M28" s="13">
        <f>IFERROR(IF($C28="","",IIP_Indices!M28/IIP_Indices!M16-1),"")</f>
        <v>9.2510485320551172E-2</v>
      </c>
      <c r="N28" s="13">
        <f>IFERROR(IF($C28="","",IIP_Indices!N28/IIP_Indices!N16-1),"")</f>
        <v>0.14821095691797859</v>
      </c>
      <c r="O28" s="13">
        <f>IFERROR(IF($C28="","",IIP_Indices!O28/IIP_Indices!O16-1),"")</f>
        <v>0.11104261288577422</v>
      </c>
      <c r="P28" s="13"/>
      <c r="Q28" s="13">
        <f>IFERROR(IF($C28="","",IIP_Indices!Q28/IIP_Indices!Q16-1),"")</f>
        <v>5.1505033085042617E-2</v>
      </c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spans="1:33" x14ac:dyDescent="0.2">
      <c r="A29" s="42"/>
      <c r="C29" s="9" t="str">
        <f>+IIP_Indices!C29</f>
        <v>Dec 2012</v>
      </c>
      <c r="D29" s="13">
        <f>IFERROR(IF($C29="","",IIP_Indices!D29/IIP_Indices!D17-1),"")</f>
        <v>-7.8143418467583547E-2</v>
      </c>
      <c r="E29" s="13">
        <f>IFERROR(IF($C29="","",IIP_Indices!E29/IIP_Indices!E17-1),"")</f>
        <v>0.144008303013341</v>
      </c>
      <c r="F29" s="13">
        <f>IFERROR(IF($C29="","",IIP_Indices!F29/IIP_Indices!F17-1),"")</f>
        <v>0.20404955621301757</v>
      </c>
      <c r="G29" s="13">
        <f>IFERROR(IF($C29="","",IIP_Indices!G29/IIP_Indices!G17-1),"")</f>
        <v>-2.1330120481927728E-2</v>
      </c>
      <c r="H29" s="13">
        <f>IFERROR(IF($C29="","",IIP_Indices!H29/IIP_Indices!H17-1),"")</f>
        <v>0.35866943635070903</v>
      </c>
      <c r="I29" s="13">
        <f>IFERROR(IF($C29="","",IIP_Indices!I29/IIP_Indices!I17-1),"")</f>
        <v>-0.12079502761474392</v>
      </c>
      <c r="J29" s="13">
        <f>IFERROR(IF($C29="","",IIP_Indices!J29/IIP_Indices!J17-1),"")</f>
        <v>-3.5787621003226855E-2</v>
      </c>
      <c r="K29" s="13">
        <f>IFERROR(IF($C29="","",IIP_Indices!K29/IIP_Indices!K17-1),"")</f>
        <v>-9.1891475936063838E-2</v>
      </c>
      <c r="L29" s="13">
        <f>IFERROR(IF($C29="","",IIP_Indices!L29/IIP_Indices!L17-1),"")</f>
        <v>-2.4839724633911597E-3</v>
      </c>
      <c r="M29" s="13">
        <f>IFERROR(IF($C29="","",IIP_Indices!M29/IIP_Indices!M17-1),"")</f>
        <v>9.3645409571890825E-2</v>
      </c>
      <c r="N29" s="13">
        <f>IFERROR(IF($C29="","",IIP_Indices!N29/IIP_Indices!N17-1),"")</f>
        <v>1.4444837139306665E-2</v>
      </c>
      <c r="O29" s="13">
        <f>IFERROR(IF($C29="","",IIP_Indices!O29/IIP_Indices!O17-1),"")</f>
        <v>0.12854197631490627</v>
      </c>
      <c r="P29" s="13"/>
      <c r="Q29" s="13">
        <f>IFERROR(IF($C29="","",IIP_Indices!Q29/IIP_Indices!Q17-1),"")</f>
        <v>1.9510601304596253E-2</v>
      </c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1:33" x14ac:dyDescent="0.2">
      <c r="A30" s="42"/>
      <c r="C30" s="9" t="str">
        <f>+IIP_Indices!C30</f>
        <v>Jan 2013</v>
      </c>
      <c r="D30" s="13">
        <f>IFERROR(IF($C30="","",IIP_Indices!D30/IIP_Indices!D18-1),"")</f>
        <v>0.22987059390098064</v>
      </c>
      <c r="E30" s="13">
        <f>IFERROR(IF($C30="","",IIP_Indices!E30/IIP_Indices!E18-1),"")</f>
        <v>0.21737730824383239</v>
      </c>
      <c r="F30" s="13">
        <f>IFERROR(IF($C30="","",IIP_Indices!F30/IIP_Indices!F18-1),"")</f>
        <v>-4.6988193861753458E-2</v>
      </c>
      <c r="G30" s="13">
        <f>IFERROR(IF($C30="","",IIP_Indices!G30/IIP_Indices!G18-1),"")</f>
        <v>0.18644162730344838</v>
      </c>
      <c r="H30" s="13">
        <f>IFERROR(IF($C30="","",IIP_Indices!H30/IIP_Indices!H18-1),"")</f>
        <v>0.54794748213395361</v>
      </c>
      <c r="I30" s="13">
        <f>IFERROR(IF($C30="","",IIP_Indices!I30/IIP_Indices!I18-1),"")</f>
        <v>-3.5885057682246702E-3</v>
      </c>
      <c r="J30" s="13">
        <f>IFERROR(IF($C30="","",IIP_Indices!J30/IIP_Indices!J18-1),"")</f>
        <v>0.70452431129084281</v>
      </c>
      <c r="K30" s="13">
        <f>IFERROR(IF($C30="","",IIP_Indices!K30/IIP_Indices!K18-1),"")</f>
        <v>-0.13246877638726107</v>
      </c>
      <c r="L30" s="13">
        <f>IFERROR(IF($C30="","",IIP_Indices!L30/IIP_Indices!L18-1),"")</f>
        <v>-5.8372284850151113E-2</v>
      </c>
      <c r="M30" s="13">
        <f>IFERROR(IF($C30="","",IIP_Indices!M30/IIP_Indices!M18-1),"")</f>
        <v>9.9668081617539928E-2</v>
      </c>
      <c r="N30" s="13">
        <f>IFERROR(IF($C30="","",IIP_Indices!N30/IIP_Indices!N18-1),"")</f>
        <v>0.18545947637425675</v>
      </c>
      <c r="O30" s="13">
        <f>IFERROR(IF($C30="","",IIP_Indices!O30/IIP_Indices!O18-1),"")</f>
        <v>8.4161104197307379E-2</v>
      </c>
      <c r="P30" s="13"/>
      <c r="Q30" s="13">
        <f>IFERROR(IF($C30="","",IIP_Indices!Q30/IIP_Indices!Q18-1),"")</f>
        <v>0.14605203103605646</v>
      </c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1:33" x14ac:dyDescent="0.2">
      <c r="A31" s="42"/>
      <c r="C31" s="9" t="str">
        <f>+IIP_Indices!C31</f>
        <v>Feb 2013</v>
      </c>
      <c r="D31" s="13">
        <f>IFERROR(IF($C31="","",IIP_Indices!D31/IIP_Indices!D19-1),"")</f>
        <v>-0.10409453454632123</v>
      </c>
      <c r="E31" s="13">
        <f>IFERROR(IF($C31="","",IIP_Indices!E31/IIP_Indices!E19-1),"")</f>
        <v>-5.2314474650992038E-2</v>
      </c>
      <c r="F31" s="13">
        <f>IFERROR(IF($C31="","",IIP_Indices!F31/IIP_Indices!F19-1),"")</f>
        <v>-4.7681183709627373E-2</v>
      </c>
      <c r="G31" s="13">
        <f>IFERROR(IF($C31="","",IIP_Indices!G31/IIP_Indices!G19-1),"")</f>
        <v>-0.17713174105695462</v>
      </c>
      <c r="H31" s="13">
        <f>IFERROR(IF($C31="","",IIP_Indices!H31/IIP_Indices!H19-1),"")</f>
        <v>0.66142598343685322</v>
      </c>
      <c r="I31" s="13">
        <f>IFERROR(IF($C31="","",IIP_Indices!I31/IIP_Indices!I19-1),"")</f>
        <v>-0.18449365435838527</v>
      </c>
      <c r="J31" s="13">
        <f>IFERROR(IF($C31="","",IIP_Indices!J31/IIP_Indices!J19-1),"")</f>
        <v>-1.2611109727858949E-2</v>
      </c>
      <c r="K31" s="13">
        <f>IFERROR(IF($C31="","",IIP_Indices!K31/IIP_Indices!K19-1),"")</f>
        <v>-0.31303907868741865</v>
      </c>
      <c r="L31" s="13">
        <f>IFERROR(IF($C31="","",IIP_Indices!L31/IIP_Indices!L19-1),"")</f>
        <v>-7.3415503780660418E-2</v>
      </c>
      <c r="M31" s="13">
        <f>IFERROR(IF($C31="","",IIP_Indices!M31/IIP_Indices!M19-1),"")</f>
        <v>-7.118313062394932E-2</v>
      </c>
      <c r="N31" s="13">
        <f>IFERROR(IF($C31="","",IIP_Indices!N31/IIP_Indices!N19-1),"")</f>
        <v>4.5380051579789971E-2</v>
      </c>
      <c r="O31" s="13">
        <f>IFERROR(IF($C31="","",IIP_Indices!O31/IIP_Indices!O19-1),"")</f>
        <v>4.1677230854672898E-2</v>
      </c>
      <c r="P31" s="13"/>
      <c r="Q31" s="13">
        <f>IFERROR(IF($C31="","",IIP_Indices!Q31/IIP_Indices!Q19-1),"")</f>
        <v>-6.4948614951223504E-2</v>
      </c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</row>
    <row r="32" spans="1:33" x14ac:dyDescent="0.2">
      <c r="A32" s="42"/>
      <c r="C32" s="9" t="str">
        <f>+IIP_Indices!C32</f>
        <v>Mar 2013</v>
      </c>
      <c r="D32" s="13">
        <f>IFERROR(IF($C32="","",IIP_Indices!D32/IIP_Indices!D20-1),"")</f>
        <v>0.23841268411332828</v>
      </c>
      <c r="E32" s="13">
        <f>IFERROR(IF($C32="","",IIP_Indices!E32/IIP_Indices!E20-1),"")</f>
        <v>-0.14989219202109239</v>
      </c>
      <c r="F32" s="13">
        <f>IFERROR(IF($C32="","",IIP_Indices!F32/IIP_Indices!F20-1),"")</f>
        <v>-5.6931434193079444E-2</v>
      </c>
      <c r="G32" s="13">
        <f>IFERROR(IF($C32="","",IIP_Indices!G32/IIP_Indices!G20-1),"")</f>
        <v>-0.19866270430906385</v>
      </c>
      <c r="H32" s="13">
        <f>IFERROR(IF($C32="","",IIP_Indices!H32/IIP_Indices!H20-1),"")</f>
        <v>0.20954739704739689</v>
      </c>
      <c r="I32" s="13">
        <f>IFERROR(IF($C32="","",IIP_Indices!I32/IIP_Indices!I20-1),"")</f>
        <v>-4.3216364455357148E-2</v>
      </c>
      <c r="J32" s="13">
        <f>IFERROR(IF($C32="","",IIP_Indices!J32/IIP_Indices!J20-1),"")</f>
        <v>-0.22375063848995647</v>
      </c>
      <c r="K32" s="13">
        <f>IFERROR(IF($C32="","",IIP_Indices!K32/IIP_Indices!K20-1),"")</f>
        <v>-0.41776346640822837</v>
      </c>
      <c r="L32" s="13">
        <f>IFERROR(IF($C32="","",IIP_Indices!L32/IIP_Indices!L20-1),"")</f>
        <v>-8.0670070600100785E-2</v>
      </c>
      <c r="M32" s="13">
        <f>IFERROR(IF($C32="","",IIP_Indices!M32/IIP_Indices!M20-1),"")</f>
        <v>-0.13805375025768452</v>
      </c>
      <c r="N32" s="13">
        <f>IFERROR(IF($C32="","",IIP_Indices!N32/IIP_Indices!N20-1),"")</f>
        <v>6.0845123650707045E-2</v>
      </c>
      <c r="O32" s="13">
        <f>IFERROR(IF($C32="","",IIP_Indices!O32/IIP_Indices!O20-1),"")</f>
        <v>0.10287824818914193</v>
      </c>
      <c r="P32" s="13"/>
      <c r="Q32" s="13">
        <f>IFERROR(IF($C32="","",IIP_Indices!Q32/IIP_Indices!Q20-1),"")</f>
        <v>3.7734902275635474E-2</v>
      </c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</row>
    <row r="33" spans="1:33" x14ac:dyDescent="0.2">
      <c r="A33" s="42"/>
      <c r="C33" s="9" t="str">
        <f>+IIP_Indices!C33</f>
        <v>Apr 2013</v>
      </c>
      <c r="D33" s="13">
        <f>IFERROR(IF($C33="","",IIP_Indices!D33/IIP_Indices!D21-1),"")</f>
        <v>0.53082907468872387</v>
      </c>
      <c r="E33" s="13">
        <f>IFERROR(IF($C33="","",IIP_Indices!E33/IIP_Indices!E21-1),"")</f>
        <v>9.5971501218349298E-2</v>
      </c>
      <c r="F33" s="13">
        <f>IFERROR(IF($C33="","",IIP_Indices!F33/IIP_Indices!F21-1),"")</f>
        <v>0.1173384695312798</v>
      </c>
      <c r="G33" s="13">
        <f>IFERROR(IF($C33="","",IIP_Indices!G33/IIP_Indices!G21-1),"")</f>
        <v>0.68915047253587769</v>
      </c>
      <c r="H33" s="13">
        <f>IFERROR(IF($C33="","",IIP_Indices!H33/IIP_Indices!H21-1),"")</f>
        <v>-0.13470078827578547</v>
      </c>
      <c r="I33" s="13">
        <f>IFERROR(IF($C33="","",IIP_Indices!I33/IIP_Indices!I21-1),"")</f>
        <v>3.0053127487458697E-2</v>
      </c>
      <c r="J33" s="13">
        <f>IFERROR(IF($C33="","",IIP_Indices!J33/IIP_Indices!J21-1),"")</f>
        <v>0.13454426023504551</v>
      </c>
      <c r="K33" s="13">
        <f>IFERROR(IF($C33="","",IIP_Indices!K33/IIP_Indices!K21-1),"")</f>
        <v>-0.20888154170157824</v>
      </c>
      <c r="L33" s="13">
        <f>IFERROR(IF($C33="","",IIP_Indices!L33/IIP_Indices!L21-1),"")</f>
        <v>5.3361663902708578E-2</v>
      </c>
      <c r="M33" s="13">
        <f>IFERROR(IF($C33="","",IIP_Indices!M33/IIP_Indices!M21-1),"")</f>
        <v>5.5334889032322421E-2</v>
      </c>
      <c r="N33" s="13">
        <f>IFERROR(IF($C33="","",IIP_Indices!N33/IIP_Indices!N21-1),"")</f>
        <v>8.0259772086754166E-2</v>
      </c>
      <c r="O33" s="13">
        <f>IFERROR(IF($C33="","",IIP_Indices!O33/IIP_Indices!O21-1),"")</f>
        <v>7.1669850587654738E-2</v>
      </c>
      <c r="P33" s="13"/>
      <c r="Q33" s="13">
        <f>IFERROR(IF($C33="","",IIP_Indices!Q33/IIP_Indices!Q21-1),"")</f>
        <v>0.22624537109291887</v>
      </c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33" x14ac:dyDescent="0.2">
      <c r="A34" s="42"/>
      <c r="C34" s="9" t="str">
        <f>+IIP_Indices!C34</f>
        <v>May 2013</v>
      </c>
      <c r="D34" s="13">
        <f>IFERROR(IF($C34="","",IIP_Indices!D34/IIP_Indices!D22-1),"")</f>
        <v>0.31296832850434608</v>
      </c>
      <c r="E34" s="13">
        <f>IFERROR(IF($C34="","",IIP_Indices!E34/IIP_Indices!E22-1),"")</f>
        <v>0.2525208361798057</v>
      </c>
      <c r="F34" s="13">
        <f>IFERROR(IF($C34="","",IIP_Indices!F34/IIP_Indices!F22-1),"")</f>
        <v>0.10504065791905393</v>
      </c>
      <c r="G34" s="13">
        <f>IFERROR(IF($C34="","",IIP_Indices!G34/IIP_Indices!G22-1),"")</f>
        <v>5.2248952211872979E-3</v>
      </c>
      <c r="H34" s="13">
        <f>IFERROR(IF($C34="","",IIP_Indices!H34/IIP_Indices!H22-1),"")</f>
        <v>0.1601341829926799</v>
      </c>
      <c r="I34" s="13">
        <f>IFERROR(IF($C34="","",IIP_Indices!I34/IIP_Indices!I22-1),"")</f>
        <v>-7.7404243849392373E-2</v>
      </c>
      <c r="J34" s="13">
        <f>IFERROR(IF($C34="","",IIP_Indices!J34/IIP_Indices!J22-1),"")</f>
        <v>-4.5681916056580452E-2</v>
      </c>
      <c r="K34" s="13">
        <f>IFERROR(IF($C34="","",IIP_Indices!K34/IIP_Indices!K22-1),"")</f>
        <v>-0.20440808352158246</v>
      </c>
      <c r="L34" s="13">
        <f>IFERROR(IF($C34="","",IIP_Indices!L34/IIP_Indices!L22-1),"")</f>
        <v>0.21991414435389989</v>
      </c>
      <c r="M34" s="13">
        <f>IFERROR(IF($C34="","",IIP_Indices!M34/IIP_Indices!M22-1),"")</f>
        <v>7.3359118750073282E-2</v>
      </c>
      <c r="N34" s="13">
        <f>IFERROR(IF($C34="","",IIP_Indices!N34/IIP_Indices!N22-1),"")</f>
        <v>7.7354260089685933E-2</v>
      </c>
      <c r="O34" s="13">
        <f>IFERROR(IF($C34="","",IIP_Indices!O34/IIP_Indices!O22-1),"")</f>
        <v>0.20003215752238646</v>
      </c>
      <c r="P34" s="13"/>
      <c r="Q34" s="13">
        <f>IFERROR(IF($C34="","",IIP_Indices!Q34/IIP_Indices!Q22-1),"")</f>
        <v>0.1696155381136093</v>
      </c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1:33" x14ac:dyDescent="0.2">
      <c r="A35" s="42"/>
      <c r="C35" s="9" t="str">
        <f>+IIP_Indices!C35</f>
        <v>Jun 2013</v>
      </c>
      <c r="D35" s="13">
        <f>IFERROR(IF($C35="","",IIP_Indices!D35/IIP_Indices!D23-1),"")</f>
        <v>0.13977054817165935</v>
      </c>
      <c r="E35" s="13">
        <f>IFERROR(IF($C35="","",IIP_Indices!E35/IIP_Indices!E23-1),"")</f>
        <v>-5.589861209127267E-2</v>
      </c>
      <c r="F35" s="13">
        <f>IFERROR(IF($C35="","",IIP_Indices!F35/IIP_Indices!F23-1),"")</f>
        <v>2.4306602772471875E-2</v>
      </c>
      <c r="G35" s="13">
        <f>IFERROR(IF($C35="","",IIP_Indices!G35/IIP_Indices!G23-1),"")</f>
        <v>-0.57673621188180535</v>
      </c>
      <c r="H35" s="13">
        <f>IFERROR(IF($C35="","",IIP_Indices!H35/IIP_Indices!H23-1),"")</f>
        <v>-0.31267618493283578</v>
      </c>
      <c r="I35" s="13">
        <f>IFERROR(IF($C35="","",IIP_Indices!I35/IIP_Indices!I23-1),"")</f>
        <v>-0.12245656338772548</v>
      </c>
      <c r="J35" s="13">
        <f>IFERROR(IF($C35="","",IIP_Indices!J35/IIP_Indices!J23-1),"")</f>
        <v>-0.25155306966153002</v>
      </c>
      <c r="K35" s="13">
        <f>IFERROR(IF($C35="","",IIP_Indices!K35/IIP_Indices!K23-1),"")</f>
        <v>0.2210417553029842</v>
      </c>
      <c r="L35" s="13">
        <f>IFERROR(IF($C35="","",IIP_Indices!L35/IIP_Indices!L23-1),"")</f>
        <v>-0.40143259788521268</v>
      </c>
      <c r="M35" s="13">
        <f>IFERROR(IF($C35="","",IIP_Indices!M35/IIP_Indices!M23-1),"")</f>
        <v>-4.2579447640027968E-2</v>
      </c>
      <c r="N35" s="13">
        <f>IFERROR(IF($C35="","",IIP_Indices!N35/IIP_Indices!N23-1),"")</f>
        <v>5.174725697561855E-2</v>
      </c>
      <c r="O35" s="13">
        <f>IFERROR(IF($C35="","",IIP_Indices!O35/IIP_Indices!O23-1),"")</f>
        <v>0.15048469894874716</v>
      </c>
      <c r="P35" s="13"/>
      <c r="Q35" s="13">
        <f>IFERROR(IF($C35="","",IIP_Indices!Q35/IIP_Indices!Q23-1),"")</f>
        <v>1.4890146553641737E-2</v>
      </c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</row>
    <row r="36" spans="1:33" x14ac:dyDescent="0.2">
      <c r="A36" s="42"/>
      <c r="C36" s="9" t="str">
        <f>+IIP_Indices!C36</f>
        <v>Jul 2013</v>
      </c>
      <c r="D36" s="13">
        <f>IFERROR(IF($C36="","",IIP_Indices!D36/IIP_Indices!D24-1),"")</f>
        <v>0.33993915110808182</v>
      </c>
      <c r="E36" s="13">
        <f>IFERROR(IF($C36="","",IIP_Indices!E36/IIP_Indices!E24-1),"")</f>
        <v>3.5998663922679919E-2</v>
      </c>
      <c r="F36" s="13">
        <f>IFERROR(IF($C36="","",IIP_Indices!F36/IIP_Indices!F24-1),"")</f>
        <v>3.1696863432690403E-2</v>
      </c>
      <c r="G36" s="13">
        <f>IFERROR(IF($C36="","",IIP_Indices!G36/IIP_Indices!G24-1),"")</f>
        <v>1.3848336695271635</v>
      </c>
      <c r="H36" s="13">
        <f>IFERROR(IF($C36="","",IIP_Indices!H36/IIP_Indices!H24-1),"")</f>
        <v>1.2820166191243949</v>
      </c>
      <c r="I36" s="13">
        <f>IFERROR(IF($C36="","",IIP_Indices!I36/IIP_Indices!I24-1),"")</f>
        <v>6.0454504697478262E-2</v>
      </c>
      <c r="J36" s="13">
        <f>IFERROR(IF($C36="","",IIP_Indices!J36/IIP_Indices!J24-1),"")</f>
        <v>-6.5409067451384972E-2</v>
      </c>
      <c r="K36" s="13">
        <f>IFERROR(IF($C36="","",IIP_Indices!K36/IIP_Indices!K24-1),"")</f>
        <v>1.3939270429997874E-2</v>
      </c>
      <c r="L36" s="13">
        <f>IFERROR(IF($C36="","",IIP_Indices!L36/IIP_Indices!L24-1),"")</f>
        <v>0.28476123108503582</v>
      </c>
      <c r="M36" s="13">
        <f>IFERROR(IF($C36="","",IIP_Indices!M36/IIP_Indices!M24-1),"")</f>
        <v>9.6526809481556342E-2</v>
      </c>
      <c r="N36" s="13">
        <f>IFERROR(IF($C36="","",IIP_Indices!N36/IIP_Indices!N24-1),"")</f>
        <v>8.3329515257032805E-2</v>
      </c>
      <c r="O36" s="13">
        <f>IFERROR(IF($C36="","",IIP_Indices!O36/IIP_Indices!O24-1),"")</f>
        <v>0.12656658106714058</v>
      </c>
      <c r="P36" s="13"/>
      <c r="Q36" s="13">
        <f>IFERROR(IF($C36="","",IIP_Indices!Q36/IIP_Indices!Q24-1),"")</f>
        <v>0.1671413448936383</v>
      </c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</row>
    <row r="37" spans="1:33" x14ac:dyDescent="0.2">
      <c r="A37" s="42"/>
      <c r="C37" s="9" t="str">
        <f>+IIP_Indices!C37</f>
        <v>Aug 2013</v>
      </c>
      <c r="D37" s="13">
        <f>IFERROR(IF($C37="","",IIP_Indices!D37/IIP_Indices!D25-1),"")</f>
        <v>0.11246260101221917</v>
      </c>
      <c r="E37" s="13">
        <f>IFERROR(IF($C37="","",IIP_Indices!E37/IIP_Indices!E25-1),"")</f>
        <v>-1.3847586434772241E-2</v>
      </c>
      <c r="F37" s="13">
        <f>IFERROR(IF($C37="","",IIP_Indices!F37/IIP_Indices!F25-1),"")</f>
        <v>5.3457156962284813E-2</v>
      </c>
      <c r="G37" s="13">
        <f>IFERROR(IF($C37="","",IIP_Indices!G37/IIP_Indices!G25-1),"")</f>
        <v>1.0904772629553037</v>
      </c>
      <c r="H37" s="13">
        <f>IFERROR(IF($C37="","",IIP_Indices!H37/IIP_Indices!H25-1),"")</f>
        <v>4.0626109961173995E-2</v>
      </c>
      <c r="I37" s="13">
        <f>IFERROR(IF($C37="","",IIP_Indices!I37/IIP_Indices!I25-1),"")</f>
        <v>-0.11652032258353251</v>
      </c>
      <c r="J37" s="13">
        <f>IFERROR(IF($C37="","",IIP_Indices!J37/IIP_Indices!J25-1),"")</f>
        <v>-0.17130493424749915</v>
      </c>
      <c r="K37" s="13">
        <f>IFERROR(IF($C37="","",IIP_Indices!K37/IIP_Indices!K25-1),"")</f>
        <v>-0.28398276892341456</v>
      </c>
      <c r="L37" s="13">
        <f>IFERROR(IF($C37="","",IIP_Indices!L37/IIP_Indices!L25-1),"")</f>
        <v>-8.1674384242951925E-2</v>
      </c>
      <c r="M37" s="13">
        <f>IFERROR(IF($C37="","",IIP_Indices!M37/IIP_Indices!M25-1),"")</f>
        <v>-3.7755989562742287E-2</v>
      </c>
      <c r="N37" s="13">
        <f>IFERROR(IF($C37="","",IIP_Indices!N37/IIP_Indices!N25-1),"")</f>
        <v>7.4310077160135934E-2</v>
      </c>
      <c r="O37" s="13">
        <f>IFERROR(IF($C37="","",IIP_Indices!O37/IIP_Indices!O25-1),"")</f>
        <v>6.5786286713213071E-2</v>
      </c>
      <c r="P37" s="13"/>
      <c r="Q37" s="13">
        <f>IFERROR(IF($C37="","",IIP_Indices!Q37/IIP_Indices!Q25-1),"")</f>
        <v>4.0334197637568403E-2</v>
      </c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</row>
    <row r="38" spans="1:33" x14ac:dyDescent="0.2">
      <c r="A38" s="42"/>
      <c r="C38" s="9" t="str">
        <f>+IIP_Indices!C38</f>
        <v>Sep 2013</v>
      </c>
      <c r="D38" s="13">
        <f>IFERROR(IF($C38="","",IIP_Indices!D38/IIP_Indices!D26-1),"")</f>
        <v>0.11497210919184031</v>
      </c>
      <c r="E38" s="13">
        <f>IFERROR(IF($C38="","",IIP_Indices!E38/IIP_Indices!E26-1),"")</f>
        <v>0.26131193647117223</v>
      </c>
      <c r="F38" s="13">
        <f>IFERROR(IF($C38="","",IIP_Indices!F38/IIP_Indices!F26-1),"")</f>
        <v>1.6363656385239622E-2</v>
      </c>
      <c r="G38" s="13">
        <f>IFERROR(IF($C38="","",IIP_Indices!G38/IIP_Indices!G26-1),"")</f>
        <v>1.2227951039570755</v>
      </c>
      <c r="H38" s="13">
        <f>IFERROR(IF($C38="","",IIP_Indices!H38/IIP_Indices!H26-1),"")</f>
        <v>0.12199366733286943</v>
      </c>
      <c r="I38" s="13">
        <f>IFERROR(IF($C38="","",IIP_Indices!I38/IIP_Indices!I26-1),"")</f>
        <v>-9.8794696665327586E-2</v>
      </c>
      <c r="J38" s="13">
        <f>IFERROR(IF($C38="","",IIP_Indices!J38/IIP_Indices!J26-1),"")</f>
        <v>-0.17672400072153893</v>
      </c>
      <c r="K38" s="13">
        <f>IFERROR(IF($C38="","",IIP_Indices!K38/IIP_Indices!K26-1),"")</f>
        <v>-0.11004454082554671</v>
      </c>
      <c r="L38" s="13">
        <f>IFERROR(IF($C38="","",IIP_Indices!L38/IIP_Indices!L26-1),"")</f>
        <v>0.15975115825053154</v>
      </c>
      <c r="M38" s="13">
        <f>IFERROR(IF($C38="","",IIP_Indices!M38/IIP_Indices!M26-1),"")</f>
        <v>0.10251843781428072</v>
      </c>
      <c r="N38" s="13">
        <f>IFERROR(IF($C38="","",IIP_Indices!N38/IIP_Indices!N26-1),"")</f>
        <v>2.9278861750938301E-2</v>
      </c>
      <c r="O38" s="13">
        <f>IFERROR(IF($C38="","",IIP_Indices!O38/IIP_Indices!O26-1),"")</f>
        <v>5.391712799865811E-2</v>
      </c>
      <c r="P38" s="13"/>
      <c r="Q38" s="13">
        <f>IFERROR(IF($C38="","",IIP_Indices!Q38/IIP_Indices!Q26-1),"")</f>
        <v>9.0776039715249279E-2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</row>
    <row r="39" spans="1:33" x14ac:dyDescent="0.2">
      <c r="A39" s="42"/>
      <c r="C39" s="9" t="str">
        <f>+IIP_Indices!C39</f>
        <v>Oct 2013</v>
      </c>
      <c r="D39" s="13">
        <f>IFERROR(IF($C39="","",IIP_Indices!D39/IIP_Indices!D27-1),"")</f>
        <v>3.7290343592248698E-2</v>
      </c>
      <c r="E39" s="13">
        <f>IFERROR(IF($C39="","",IIP_Indices!E39/IIP_Indices!E27-1),"")</f>
        <v>-0.11234620900048409</v>
      </c>
      <c r="F39" s="13">
        <f>IFERROR(IF($C39="","",IIP_Indices!F39/IIP_Indices!F27-1),"")</f>
        <v>9.8205991289341821E-3</v>
      </c>
      <c r="G39" s="13">
        <f>IFERROR(IF($C39="","",IIP_Indices!G39/IIP_Indices!G27-1),"")</f>
        <v>0.24570453252417979</v>
      </c>
      <c r="H39" s="13">
        <f>IFERROR(IF($C39="","",IIP_Indices!H39/IIP_Indices!H27-1),"")</f>
        <v>-5.3218588640275288E-2</v>
      </c>
      <c r="I39" s="13">
        <f>IFERROR(IF($C39="","",IIP_Indices!I39/IIP_Indices!I27-1),"")</f>
        <v>-0.11812282831665766</v>
      </c>
      <c r="J39" s="13">
        <f>IFERROR(IF($C39="","",IIP_Indices!J39/IIP_Indices!J27-1),"")</f>
        <v>-9.4512552448372089E-2</v>
      </c>
      <c r="K39" s="13">
        <f>IFERROR(IF($C39="","",IIP_Indices!K39/IIP_Indices!K27-1),"")</f>
        <v>-0.32456093761065097</v>
      </c>
      <c r="L39" s="13">
        <f>IFERROR(IF($C39="","",IIP_Indices!L39/IIP_Indices!L27-1),"")</f>
        <v>5.9872141627735243E-2</v>
      </c>
      <c r="M39" s="13">
        <f>IFERROR(IF($C39="","",IIP_Indices!M39/IIP_Indices!M27-1),"")</f>
        <v>-8.2123893805309711E-2</v>
      </c>
      <c r="N39" s="13">
        <f>IFERROR(IF($C39="","",IIP_Indices!N39/IIP_Indices!N27-1),"")</f>
        <v>4.1485855076967448E-2</v>
      </c>
      <c r="O39" s="13">
        <f>IFERROR(IF($C39="","",IIP_Indices!O39/IIP_Indices!O27-1),"")</f>
        <v>6.9914522534967771E-2</v>
      </c>
      <c r="P39" s="13"/>
      <c r="Q39" s="13">
        <f>IFERROR(IF($C39="","",IIP_Indices!Q39/IIP_Indices!Q27-1),"")</f>
        <v>-1.6314419218044773E-2</v>
      </c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</row>
    <row r="40" spans="1:33" x14ac:dyDescent="0.2">
      <c r="A40" s="42"/>
      <c r="C40" s="9" t="str">
        <f>+IIP_Indices!C40</f>
        <v>Nov 2013</v>
      </c>
      <c r="D40" s="13">
        <f>IFERROR(IF($C40="","",IIP_Indices!D40/IIP_Indices!D28-1),"")</f>
        <v>5.2082678106404545E-2</v>
      </c>
      <c r="E40" s="13">
        <f>IFERROR(IF($C40="","",IIP_Indices!E40/IIP_Indices!E28-1),"")</f>
        <v>-0.14430014430014415</v>
      </c>
      <c r="F40" s="13">
        <f>IFERROR(IF($C40="","",IIP_Indices!F40/IIP_Indices!F28-1),"")</f>
        <v>-4.1783026459033201E-2</v>
      </c>
      <c r="G40" s="13">
        <f>IFERROR(IF($C40="","",IIP_Indices!G40/IIP_Indices!G28-1),"")</f>
        <v>-0.43656439899214461</v>
      </c>
      <c r="H40" s="13">
        <f>IFERROR(IF($C40="","",IIP_Indices!H40/IIP_Indices!H28-1),"")</f>
        <v>-5.7669184872615076E-2</v>
      </c>
      <c r="I40" s="13">
        <f>IFERROR(IF($C40="","",IIP_Indices!I40/IIP_Indices!I28-1),"")</f>
        <v>-0.22976573882370999</v>
      </c>
      <c r="J40" s="13">
        <f>IFERROR(IF($C40="","",IIP_Indices!J40/IIP_Indices!J28-1),"")</f>
        <v>0.3147879063741883</v>
      </c>
      <c r="K40" s="13">
        <f>IFERROR(IF($C40="","",IIP_Indices!K40/IIP_Indices!K28-1),"")</f>
        <v>-0.23581624519962319</v>
      </c>
      <c r="L40" s="13">
        <f>IFERROR(IF($C40="","",IIP_Indices!L40/IIP_Indices!L28-1),"")</f>
        <v>0.41683000130667724</v>
      </c>
      <c r="M40" s="13">
        <f>IFERROR(IF($C40="","",IIP_Indices!M40/IIP_Indices!M28-1),"")</f>
        <v>-8.5017001206537213E-2</v>
      </c>
      <c r="N40" s="13">
        <f>IFERROR(IF($C40="","",IIP_Indices!N40/IIP_Indices!N28-1),"")</f>
        <v>0.17361353822564451</v>
      </c>
      <c r="O40" s="13">
        <f>IFERROR(IF($C40="","",IIP_Indices!O40/IIP_Indices!O28-1),"")</f>
        <v>4.5906985697947045E-2</v>
      </c>
      <c r="P40" s="13"/>
      <c r="Q40" s="13">
        <f>IFERROR(IF($C40="","",IIP_Indices!Q40/IIP_Indices!Q28-1),"")</f>
        <v>3.931604047923809E-3</v>
      </c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</row>
    <row r="41" spans="1:33" x14ac:dyDescent="0.2">
      <c r="A41" s="42"/>
      <c r="C41" s="9" t="str">
        <f>+IIP_Indices!C41</f>
        <v>Dec 2013</v>
      </c>
      <c r="D41" s="13">
        <f>IFERROR(IF($C41="","",IIP_Indices!D41/IIP_Indices!D29-1),"")</f>
        <v>0.17904523416271512</v>
      </c>
      <c r="E41" s="13">
        <f>IFERROR(IF($C41="","",IIP_Indices!E41/IIP_Indices!E29-1),"")</f>
        <v>7.454562134942555E-2</v>
      </c>
      <c r="F41" s="13">
        <f>IFERROR(IF($C41="","",IIP_Indices!F41/IIP_Indices!F29-1),"")</f>
        <v>2.5819703601320576E-2</v>
      </c>
      <c r="G41" s="13">
        <f>IFERROR(IF($C41="","",IIP_Indices!G41/IIP_Indices!G29-1),"")</f>
        <v>1.505313334055566</v>
      </c>
      <c r="H41" s="13">
        <f>IFERROR(IF($C41="","",IIP_Indices!H41/IIP_Indices!H29-1),"")</f>
        <v>5.1017895255294654E-2</v>
      </c>
      <c r="I41" s="13">
        <f>IFERROR(IF($C41="","",IIP_Indices!I41/IIP_Indices!I29-1),"")</f>
        <v>-6.002126737820479E-2</v>
      </c>
      <c r="J41" s="13">
        <f>IFERROR(IF($C41="","",IIP_Indices!J41/IIP_Indices!J29-1),"")</f>
        <v>0.14402415801868207</v>
      </c>
      <c r="K41" s="13">
        <f>IFERROR(IF($C41="","",IIP_Indices!K41/IIP_Indices!K29-1),"")</f>
        <v>-0.12054668490563758</v>
      </c>
      <c r="L41" s="13">
        <f>IFERROR(IF($C41="","",IIP_Indices!L41/IIP_Indices!L29-1),"")</f>
        <v>6.4732248731205422E-2</v>
      </c>
      <c r="M41" s="13">
        <f>IFERROR(IF($C41="","",IIP_Indices!M41/IIP_Indices!M29-1),"")</f>
        <v>5.5672907500334823E-2</v>
      </c>
      <c r="N41" s="13">
        <f>IFERROR(IF($C41="","",IIP_Indices!N41/IIP_Indices!N29-1),"")</f>
        <v>5.2888289503259411E-2</v>
      </c>
      <c r="O41" s="13">
        <f>IFERROR(IF($C41="","",IIP_Indices!O41/IIP_Indices!O29-1),"")</f>
        <v>2.6924547540147614E-2</v>
      </c>
      <c r="P41" s="13"/>
      <c r="Q41" s="13">
        <f>IFERROR(IF($C41="","",IIP_Indices!Q41/IIP_Indices!Q29-1),"")</f>
        <v>0.10048186427680306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</row>
    <row r="42" spans="1:33" x14ac:dyDescent="0.2">
      <c r="A42" s="42"/>
      <c r="C42" s="9" t="str">
        <f>+IIP_Indices!C42</f>
        <v>Jan 2014</v>
      </c>
      <c r="D42" s="13">
        <f>IFERROR(IF($C42="","",IIP_Indices!D42/IIP_Indices!D30-1),"")</f>
        <v>0.1141117623282133</v>
      </c>
      <c r="E42" s="13">
        <f>IFERROR(IF($C42="","",IIP_Indices!E42/IIP_Indices!E30-1),"")</f>
        <v>7.3871968076155703E-2</v>
      </c>
      <c r="F42" s="13">
        <f>IFERROR(IF($C42="","",IIP_Indices!F42/IIP_Indices!F30-1),"")</f>
        <v>0.15969544028471883</v>
      </c>
      <c r="G42" s="13">
        <f>IFERROR(IF($C42="","",IIP_Indices!G42/IIP_Indices!G30-1),"")</f>
        <v>0.28616614474326085</v>
      </c>
      <c r="H42" s="13">
        <f>IFERROR(IF($C42="","",IIP_Indices!H42/IIP_Indices!H30-1),"")</f>
        <v>0.21777252880967768</v>
      </c>
      <c r="I42" s="13">
        <f>IFERROR(IF($C42="","",IIP_Indices!I42/IIP_Indices!I30-1),"")</f>
        <v>-6.1215091002873812E-2</v>
      </c>
      <c r="J42" s="13">
        <f>IFERROR(IF($C42="","",IIP_Indices!J42/IIP_Indices!J30-1),"")</f>
        <v>-8.4106528252709367E-2</v>
      </c>
      <c r="K42" s="13">
        <f>IFERROR(IF($C42="","",IIP_Indices!K42/IIP_Indices!K30-1),"")</f>
        <v>2.1253413911325625E-2</v>
      </c>
      <c r="L42" s="13">
        <f>IFERROR(IF($C42="","",IIP_Indices!L42/IIP_Indices!L30-1),"")</f>
        <v>0.25053289339212181</v>
      </c>
      <c r="M42" s="13">
        <f>IFERROR(IF($C42="","",IIP_Indices!M42/IIP_Indices!M30-1),"")</f>
        <v>7.4845474879146057E-2</v>
      </c>
      <c r="N42" s="13">
        <f>IFERROR(IF($C42="","",IIP_Indices!N42/IIP_Indices!N30-1),"")</f>
        <v>9.9945006599208241E-2</v>
      </c>
      <c r="O42" s="13">
        <f>IFERROR(IF($C42="","",IIP_Indices!O42/IIP_Indices!O30-1),"")</f>
        <v>7.5707771133999291E-2</v>
      </c>
      <c r="P42" s="13"/>
      <c r="Q42" s="13">
        <f>IFERROR(IF($C42="","",IIP_Indices!Q42/IIP_Indices!Q30-1),"")</f>
        <v>0.10027394615208252</v>
      </c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</row>
    <row r="43" spans="1:33" x14ac:dyDescent="0.2">
      <c r="A43" s="42"/>
      <c r="C43" s="9" t="str">
        <f>+IIP_Indices!C43</f>
        <v>Feb 2014</v>
      </c>
      <c r="D43" s="13">
        <f>IFERROR(IF($C43="","",IIP_Indices!D43/IIP_Indices!D31-1),"")</f>
        <v>0.33891383599580704</v>
      </c>
      <c r="E43" s="13">
        <f>IFERROR(IF($C43="","",IIP_Indices!E43/IIP_Indices!E31-1),"")</f>
        <v>0.23751392041049346</v>
      </c>
      <c r="F43" s="13">
        <f>IFERROR(IF($C43="","",IIP_Indices!F43/IIP_Indices!F31-1),"")</f>
        <v>0.17090922804238806</v>
      </c>
      <c r="G43" s="13">
        <f>IFERROR(IF($C43="","",IIP_Indices!G43/IIP_Indices!G31-1),"")</f>
        <v>1.2254180894842834</v>
      </c>
      <c r="H43" s="13">
        <f>IFERROR(IF($C43="","",IIP_Indices!H43/IIP_Indices!H31-1),"")</f>
        <v>0.25413762218154901</v>
      </c>
      <c r="I43" s="13">
        <f>IFERROR(IF($C43="","",IIP_Indices!I43/IIP_Indices!I31-1),"")</f>
        <v>-8.1430721444810672E-2</v>
      </c>
      <c r="J43" s="13">
        <f>IFERROR(IF($C43="","",IIP_Indices!J43/IIP_Indices!J31-1),"")</f>
        <v>2.6843014386040087E-2</v>
      </c>
      <c r="K43" s="13">
        <f>IFERROR(IF($C43="","",IIP_Indices!K43/IIP_Indices!K31-1),"")</f>
        <v>0.52765405253743891</v>
      </c>
      <c r="L43" s="13">
        <f>IFERROR(IF($C43="","",IIP_Indices!L43/IIP_Indices!L31-1),"")</f>
        <v>0.45841004461694124</v>
      </c>
      <c r="M43" s="13">
        <f>IFERROR(IF($C43="","",IIP_Indices!M43/IIP_Indices!M31-1),"")</f>
        <v>0.20693326235943821</v>
      </c>
      <c r="N43" s="13">
        <f>IFERROR(IF($C43="","",IIP_Indices!N43/IIP_Indices!N31-1),"")</f>
        <v>7.0207206659779864E-2</v>
      </c>
      <c r="O43" s="13">
        <f>IFERROR(IF($C43="","",IIP_Indices!O43/IIP_Indices!O31-1),"")</f>
        <v>3.8410273647121684E-2</v>
      </c>
      <c r="P43" s="13"/>
      <c r="Q43" s="13">
        <f>IFERROR(IF($C43="","",IIP_Indices!Q43/IIP_Indices!Q31-1),"")</f>
        <v>0.22454530238786008</v>
      </c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</row>
    <row r="44" spans="1:33" x14ac:dyDescent="0.2">
      <c r="A44" s="42"/>
      <c r="C44" s="9" t="str">
        <f>+IIP_Indices!C44</f>
        <v>Mar 2014</v>
      </c>
      <c r="D44" s="13">
        <f>IFERROR(IF($C44="","",IIP_Indices!D44/IIP_Indices!D32-1),"")</f>
        <v>7.7835164035789717E-2</v>
      </c>
      <c r="E44" s="13">
        <f>IFERROR(IF($C44="","",IIP_Indices!E44/IIP_Indices!E32-1),"")</f>
        <v>0.15013010224196388</v>
      </c>
      <c r="F44" s="13">
        <f>IFERROR(IF($C44="","",IIP_Indices!F44/IIP_Indices!F32-1),"")</f>
        <v>0.14373185776487674</v>
      </c>
      <c r="G44" s="13">
        <f>IFERROR(IF($C44="","",IIP_Indices!G44/IIP_Indices!G32-1),"")</f>
        <v>-1.001297978861615E-3</v>
      </c>
      <c r="H44" s="13">
        <f>IFERROR(IF($C44="","",IIP_Indices!H44/IIP_Indices!H32-1),"")</f>
        <v>0.25896334363833451</v>
      </c>
      <c r="I44" s="13">
        <f>IFERROR(IF($C44="","",IIP_Indices!I44/IIP_Indices!I32-1),"")</f>
        <v>-0.21669374492282711</v>
      </c>
      <c r="J44" s="13">
        <f>IFERROR(IF($C44="","",IIP_Indices!J44/IIP_Indices!J32-1),"")</f>
        <v>0.36971857927678409</v>
      </c>
      <c r="K44" s="13">
        <f>IFERROR(IF($C44="","",IIP_Indices!K44/IIP_Indices!K32-1),"")</f>
        <v>0.58485466781214246</v>
      </c>
      <c r="L44" s="13">
        <f>IFERROR(IF($C44="","",IIP_Indices!L44/IIP_Indices!L32-1),"")</f>
        <v>0.68448840358605989</v>
      </c>
      <c r="M44" s="13">
        <f>IFERROR(IF($C44="","",IIP_Indices!M44/IIP_Indices!M32-1),"")</f>
        <v>0.16261973993932743</v>
      </c>
      <c r="N44" s="13">
        <f>IFERROR(IF($C44="","",IIP_Indices!N44/IIP_Indices!N32-1),"")</f>
        <v>8.7769688063589868E-2</v>
      </c>
      <c r="O44" s="13">
        <f>IFERROR(IF($C44="","",IIP_Indices!O44/IIP_Indices!O32-1),"")</f>
        <v>9.698815420130269E-2</v>
      </c>
      <c r="P44" s="13"/>
      <c r="Q44" s="13">
        <f>IFERROR(IF($C44="","",IIP_Indices!Q44/IIP_Indices!Q32-1),"")</f>
        <v>0.11125214574115727</v>
      </c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 x14ac:dyDescent="0.2">
      <c r="A45" s="42"/>
      <c r="C45" s="9" t="str">
        <f>+IIP_Indices!C45</f>
        <v>Apr 2014</v>
      </c>
      <c r="D45" s="13">
        <f>IFERROR(IF($C45="","",IIP_Indices!D45/IIP_Indices!D33-1),"")</f>
        <v>-0.10142250774348993</v>
      </c>
      <c r="E45" s="13">
        <f>IFERROR(IF($C45="","",IIP_Indices!E45/IIP_Indices!E33-1),"")</f>
        <v>8.6927101584117983E-2</v>
      </c>
      <c r="F45" s="13">
        <f>IFERROR(IF($C45="","",IIP_Indices!F45/IIP_Indices!F33-1),"")</f>
        <v>-3.3818342651711908E-2</v>
      </c>
      <c r="G45" s="13">
        <f>IFERROR(IF($C45="","",IIP_Indices!G45/IIP_Indices!G33-1),"")</f>
        <v>-0.46892460244366663</v>
      </c>
      <c r="H45" s="13">
        <f>IFERROR(IF($C45="","",IIP_Indices!H45/IIP_Indices!H33-1),"")</f>
        <v>0.70003207698476344</v>
      </c>
      <c r="I45" s="13">
        <f>IFERROR(IF($C45="","",IIP_Indices!I45/IIP_Indices!I33-1),"")</f>
        <v>-0.16858809046716206</v>
      </c>
      <c r="J45" s="13">
        <f>IFERROR(IF($C45="","",IIP_Indices!J45/IIP_Indices!J33-1),"")</f>
        <v>0.19799624926055071</v>
      </c>
      <c r="K45" s="13">
        <f>IFERROR(IF($C45="","",IIP_Indices!K45/IIP_Indices!K33-1),"")</f>
        <v>0.17439530556748228</v>
      </c>
      <c r="L45" s="13">
        <f>IFERROR(IF($C45="","",IIP_Indices!L45/IIP_Indices!L33-1),"")</f>
        <v>0.42125719533594652</v>
      </c>
      <c r="M45" s="13">
        <f>IFERROR(IF($C45="","",IIP_Indices!M45/IIP_Indices!M33-1),"")</f>
        <v>4.3482863258921034E-2</v>
      </c>
      <c r="N45" s="13">
        <f>IFERROR(IF($C45="","",IIP_Indices!N45/IIP_Indices!N33-1),"")</f>
        <v>0.1117400181488204</v>
      </c>
      <c r="O45" s="13">
        <f>IFERROR(IF($C45="","",IIP_Indices!O45/IIP_Indices!O33-1),"")</f>
        <v>0.15983142088114466</v>
      </c>
      <c r="P45" s="13"/>
      <c r="Q45" s="13">
        <f>IFERROR(IF($C45="","",IIP_Indices!Q45/IIP_Indices!Q33-1),"")</f>
        <v>-7.3356705659111121E-3</v>
      </c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 x14ac:dyDescent="0.2">
      <c r="A46" s="42"/>
      <c r="C46" s="9" t="str">
        <f>+IIP_Indices!C46</f>
        <v>May 2014</v>
      </c>
      <c r="D46" s="13">
        <f>IFERROR(IF($C46="","",IIP_Indices!D46/IIP_Indices!D34-1),"")</f>
        <v>8.7306116754809926E-2</v>
      </c>
      <c r="E46" s="13">
        <f>IFERROR(IF($C46="","",IIP_Indices!E46/IIP_Indices!E34-1),"")</f>
        <v>3.9815865258752137E-3</v>
      </c>
      <c r="F46" s="13">
        <f>IFERROR(IF($C46="","",IIP_Indices!F46/IIP_Indices!F34-1),"")</f>
        <v>-5.891083934357666E-2</v>
      </c>
      <c r="G46" s="13">
        <f>IFERROR(IF($C46="","",IIP_Indices!G46/IIP_Indices!G34-1),"")</f>
        <v>1.673928595381279</v>
      </c>
      <c r="H46" s="13">
        <f>IFERROR(IF($C46="","",IIP_Indices!H46/IIP_Indices!H34-1),"")</f>
        <v>0.22772224013759002</v>
      </c>
      <c r="I46" s="13">
        <f>IFERROR(IF($C46="","",IIP_Indices!I46/IIP_Indices!I34-1),"")</f>
        <v>0.15128497023059939</v>
      </c>
      <c r="J46" s="13">
        <f>IFERROR(IF($C46="","",IIP_Indices!J46/IIP_Indices!J34-1),"")</f>
        <v>0.2650189762103119</v>
      </c>
      <c r="K46" s="13">
        <f>IFERROR(IF($C46="","",IIP_Indices!K46/IIP_Indices!K34-1),"")</f>
        <v>0.81229376103138673</v>
      </c>
      <c r="L46" s="13">
        <f>IFERROR(IF($C46="","",IIP_Indices!L46/IIP_Indices!L34-1),"")</f>
        <v>-0.21735305519935588</v>
      </c>
      <c r="M46" s="13">
        <f>IFERROR(IF($C46="","",IIP_Indices!M46/IIP_Indices!M34-1),"")</f>
        <v>0.10195945279898355</v>
      </c>
      <c r="N46" s="13">
        <f>IFERROR(IF($C46="","",IIP_Indices!N46/IIP_Indices!N34-1),"")</f>
        <v>6.7417147542017553E-2</v>
      </c>
      <c r="O46" s="13">
        <f>IFERROR(IF($C46="","",IIP_Indices!O46/IIP_Indices!O34-1),"")</f>
        <v>5.5212574078845833E-2</v>
      </c>
      <c r="P46" s="13"/>
      <c r="Q46" s="13">
        <f>IFERROR(IF($C46="","",IIP_Indices!Q46/IIP_Indices!Q34-1),"")</f>
        <v>7.7138307552320429E-2</v>
      </c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</row>
    <row r="47" spans="1:33" x14ac:dyDescent="0.2">
      <c r="A47" s="42"/>
      <c r="C47" s="9" t="str">
        <f>+IIP_Indices!C47</f>
        <v>Jun 2014</v>
      </c>
      <c r="D47" s="13">
        <f>IFERROR(IF($C47="","",IIP_Indices!D47/IIP_Indices!D35-1),"")</f>
        <v>0.2238531045585741</v>
      </c>
      <c r="E47" s="13">
        <f>IFERROR(IF($C47="","",IIP_Indices!E47/IIP_Indices!E35-1),"")</f>
        <v>-0.10459816654727427</v>
      </c>
      <c r="F47" s="13">
        <f>IFERROR(IF($C47="","",IIP_Indices!F47/IIP_Indices!F35-1),"")</f>
        <v>6.503887719604351E-2</v>
      </c>
      <c r="G47" s="13">
        <f>IFERROR(IF($C47="","",IIP_Indices!G47/IIP_Indices!G35-1),"")</f>
        <v>-0.33131864643514708</v>
      </c>
      <c r="H47" s="13">
        <f>IFERROR(IF($C47="","",IIP_Indices!H47/IIP_Indices!H35-1),"")</f>
        <v>0.43270124867162596</v>
      </c>
      <c r="I47" s="13">
        <f>IFERROR(IF($C47="","",IIP_Indices!I47/IIP_Indices!I35-1),"")</f>
        <v>5.9378734696566848E-3</v>
      </c>
      <c r="J47" s="13">
        <f>IFERROR(IF($C47="","",IIP_Indices!J47/IIP_Indices!J35-1),"")</f>
        <v>0.5924766279224325</v>
      </c>
      <c r="K47" s="13">
        <f>IFERROR(IF($C47="","",IIP_Indices!K47/IIP_Indices!K35-1),"")</f>
        <v>-2.7108283805712174E-2</v>
      </c>
      <c r="L47" s="13">
        <f>IFERROR(IF($C47="","",IIP_Indices!L47/IIP_Indices!L35-1),"")</f>
        <v>0.58823705836482509</v>
      </c>
      <c r="M47" s="13">
        <f>IFERROR(IF($C47="","",IIP_Indices!M47/IIP_Indices!M35-1),"")</f>
        <v>4.5698094314903237E-3</v>
      </c>
      <c r="N47" s="13">
        <f>IFERROR(IF($C47="","",IIP_Indices!N47/IIP_Indices!N35-1),"")</f>
        <v>0.10431148213434471</v>
      </c>
      <c r="O47" s="13">
        <f>IFERROR(IF($C47="","",IIP_Indices!O47/IIP_Indices!O35-1),"")</f>
        <v>4.6591994796007397E-2</v>
      </c>
      <c r="P47" s="13"/>
      <c r="Q47" s="13">
        <f>IFERROR(IF($C47="","",IIP_Indices!Q47/IIP_Indices!Q35-1),"")</f>
        <v>0.11255189879582606</v>
      </c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</row>
    <row r="48" spans="1:33" x14ac:dyDescent="0.2">
      <c r="A48" s="42"/>
      <c r="C48" s="9" t="str">
        <f>+IIP_Indices!C48</f>
        <v>Jul 2014</v>
      </c>
      <c r="D48" s="13">
        <f>IFERROR(IF($C48="","",IIP_Indices!D48/IIP_Indices!D36-1),"")</f>
        <v>0.91741525634026511</v>
      </c>
      <c r="E48" s="13">
        <f>IFERROR(IF($C48="","",IIP_Indices!E48/IIP_Indices!E36-1),"")</f>
        <v>1.0566822672906762E-2</v>
      </c>
      <c r="F48" s="13">
        <f>IFERROR(IF($C48="","",IIP_Indices!F48/IIP_Indices!F36-1),"")</f>
        <v>3.678456105897232E-2</v>
      </c>
      <c r="G48" s="13">
        <f>IFERROR(IF($C48="","",IIP_Indices!G48/IIP_Indices!G36-1),"")</f>
        <v>0.27402012787797081</v>
      </c>
      <c r="H48" s="13">
        <f>IFERROR(IF($C48="","",IIP_Indices!H48/IIP_Indices!H36-1),"")</f>
        <v>-0.52169848749177983</v>
      </c>
      <c r="I48" s="13">
        <f>IFERROR(IF($C48="","",IIP_Indices!I48/IIP_Indices!I36-1),"")</f>
        <v>9.0378707452956064E-3</v>
      </c>
      <c r="J48" s="13">
        <f>IFERROR(IF($C48="","",IIP_Indices!J48/IIP_Indices!J36-1),"")</f>
        <v>0.30806193900089274</v>
      </c>
      <c r="K48" s="13">
        <f>IFERROR(IF($C48="","",IIP_Indices!K48/IIP_Indices!K36-1),"")</f>
        <v>1.4692286047353065E-2</v>
      </c>
      <c r="L48" s="13">
        <f>IFERROR(IF($C48="","",IIP_Indices!L48/IIP_Indices!L36-1),"")</f>
        <v>0.17420921947533174</v>
      </c>
      <c r="M48" s="13">
        <f>IFERROR(IF($C48="","",IIP_Indices!M48/IIP_Indices!M36-1),"")</f>
        <v>-1.3949097354680751E-2</v>
      </c>
      <c r="N48" s="13">
        <f>IFERROR(IF($C48="","",IIP_Indices!N48/IIP_Indices!N36-1),"")</f>
        <v>5.9209761152052787E-2</v>
      </c>
      <c r="O48" s="13">
        <f>IFERROR(IF($C48="","",IIP_Indices!O48/IIP_Indices!O36-1),"")</f>
        <v>2.980858214407478E-2</v>
      </c>
      <c r="P48" s="13"/>
      <c r="Q48" s="13">
        <f>IFERROR(IF($C48="","",IIP_Indices!Q48/IIP_Indices!Q36-1),"")</f>
        <v>0.34149975705879165</v>
      </c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</row>
    <row r="49" spans="1:33" x14ac:dyDescent="0.2">
      <c r="A49" s="42"/>
      <c r="C49" s="9" t="str">
        <f>+IIP_Indices!C49</f>
        <v>Aug 2014</v>
      </c>
      <c r="D49" s="13">
        <f>IFERROR(IF($C49="","",IIP_Indices!D49/IIP_Indices!D37-1),"")</f>
        <v>1.1628251853713714</v>
      </c>
      <c r="E49" s="13">
        <f>IFERROR(IF($C49="","",IIP_Indices!E49/IIP_Indices!E37-1),"")</f>
        <v>3.7201746370189692E-2</v>
      </c>
      <c r="F49" s="13">
        <f>IFERROR(IF($C49="","",IIP_Indices!F49/IIP_Indices!F37-1),"")</f>
        <v>2.6375822310249708E-2</v>
      </c>
      <c r="G49" s="13">
        <f>IFERROR(IF($C49="","",IIP_Indices!G49/IIP_Indices!G37-1),"")</f>
        <v>0.37171036522658918</v>
      </c>
      <c r="H49" s="13">
        <f>IFERROR(IF($C49="","",IIP_Indices!H49/IIP_Indices!H37-1),"")</f>
        <v>0.23128619179887955</v>
      </c>
      <c r="I49" s="13">
        <f>IFERROR(IF($C49="","",IIP_Indices!I49/IIP_Indices!I37-1),"")</f>
        <v>0.16128868851628608</v>
      </c>
      <c r="J49" s="13">
        <f>IFERROR(IF($C49="","",IIP_Indices!J49/IIP_Indices!J37-1),"")</f>
        <v>0.55432733388490263</v>
      </c>
      <c r="K49" s="13">
        <f>IFERROR(IF($C49="","",IIP_Indices!K49/IIP_Indices!K37-1),"")</f>
        <v>0.43537779327869242</v>
      </c>
      <c r="L49" s="13">
        <f>IFERROR(IF($C49="","",IIP_Indices!L49/IIP_Indices!L37-1),"")</f>
        <v>0.71350380692429272</v>
      </c>
      <c r="M49" s="13">
        <f>IFERROR(IF($C49="","",IIP_Indices!M49/IIP_Indices!M37-1),"")</f>
        <v>0.12853855951353799</v>
      </c>
      <c r="N49" s="13">
        <f>IFERROR(IF($C49="","",IIP_Indices!N49/IIP_Indices!N37-1),"")</f>
        <v>8.6985592269864798E-2</v>
      </c>
      <c r="O49" s="13">
        <f>IFERROR(IF($C49="","",IIP_Indices!O49/IIP_Indices!O37-1),"")</f>
        <v>7.9639547062426708E-3</v>
      </c>
      <c r="P49" s="13"/>
      <c r="Q49" s="13">
        <f>IFERROR(IF($C49="","",IIP_Indices!Q49/IIP_Indices!Q37-1),"")</f>
        <v>0.49267238991968965</v>
      </c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</row>
    <row r="50" spans="1:33" x14ac:dyDescent="0.2">
      <c r="A50" s="42"/>
      <c r="C50" s="9" t="str">
        <f>+IIP_Indices!C50</f>
        <v>Sep 2014</v>
      </c>
      <c r="D50" s="13">
        <f>IFERROR(IF($C50="","",IIP_Indices!D50/IIP_Indices!D38-1),"")</f>
        <v>4.8168602192118382E-2</v>
      </c>
      <c r="E50" s="13">
        <f>IFERROR(IF($C50="","",IIP_Indices!E50/IIP_Indices!E38-1),"")</f>
        <v>-0.16764311530838283</v>
      </c>
      <c r="F50" s="13">
        <f>IFERROR(IF($C50="","",IIP_Indices!F50/IIP_Indices!F38-1),"")</f>
        <v>5.2179377444554031E-2</v>
      </c>
      <c r="G50" s="13">
        <f>IFERROR(IF($C50="","",IIP_Indices!G50/IIP_Indices!G38-1),"")</f>
        <v>-0.16377505798932612</v>
      </c>
      <c r="H50" s="13">
        <f>IFERROR(IF($C50="","",IIP_Indices!H50/IIP_Indices!H38-1),"")</f>
        <v>2.3106868013649917E-2</v>
      </c>
      <c r="I50" s="13">
        <f>IFERROR(IF($C50="","",IIP_Indices!I50/IIP_Indices!I38-1),"")</f>
        <v>4.597432125183909E-2</v>
      </c>
      <c r="J50" s="13">
        <f>IFERROR(IF($C50="","",IIP_Indices!J50/IIP_Indices!J38-1),"")</f>
        <v>0.21855183791307953</v>
      </c>
      <c r="K50" s="13">
        <f>IFERROR(IF($C50="","",IIP_Indices!K50/IIP_Indices!K38-1),"")</f>
        <v>0.53961466333807162</v>
      </c>
      <c r="L50" s="13">
        <f>IFERROR(IF($C50="","",IIP_Indices!L50/IIP_Indices!L38-1),"")</f>
        <v>0.21962740097735023</v>
      </c>
      <c r="M50" s="13">
        <f>IFERROR(IF($C50="","",IIP_Indices!M50/IIP_Indices!M38-1),"")</f>
        <v>2.2205963398643114E-2</v>
      </c>
      <c r="N50" s="13">
        <f>IFERROR(IF($C50="","",IIP_Indices!N50/IIP_Indices!N38-1),"")</f>
        <v>9.9285191647436433E-2</v>
      </c>
      <c r="O50" s="13">
        <f>IFERROR(IF($C50="","",IIP_Indices!O50/IIP_Indices!O38-1),"")</f>
        <v>4.731737340294595E-2</v>
      </c>
      <c r="P50" s="13"/>
      <c r="Q50" s="13">
        <f>IFERROR(IF($C50="","",IIP_Indices!Q50/IIP_Indices!Q38-1),"")</f>
        <v>3.101083071242261E-2</v>
      </c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</row>
    <row r="51" spans="1:33" x14ac:dyDescent="0.2">
      <c r="A51" s="42"/>
      <c r="C51" s="9" t="str">
        <f>+IIP_Indices!C51</f>
        <v>Oct 2014</v>
      </c>
      <c r="D51" s="13">
        <f>IFERROR(IF($C51="","",IIP_Indices!D51/IIP_Indices!D39-1),"")</f>
        <v>0.15833836493177156</v>
      </c>
      <c r="E51" s="13">
        <f>IFERROR(IF($C51="","",IIP_Indices!E51/IIP_Indices!E39-1),"")</f>
        <v>0.30183262504759045</v>
      </c>
      <c r="F51" s="13">
        <f>IFERROR(IF($C51="","",IIP_Indices!F51/IIP_Indices!F39-1),"")</f>
        <v>9.7430138230128582E-2</v>
      </c>
      <c r="G51" s="13">
        <f>IFERROR(IF($C51="","",IIP_Indices!G51/IIP_Indices!G39-1),"")</f>
        <v>1.3057576957038024</v>
      </c>
      <c r="H51" s="13">
        <f>IFERROR(IF($C51="","",IIP_Indices!H51/IIP_Indices!H39-1),"")</f>
        <v>0.22417345355827001</v>
      </c>
      <c r="I51" s="13">
        <f>IFERROR(IF($C51="","",IIP_Indices!I51/IIP_Indices!I39-1),"")</f>
        <v>-3.1796215595241595E-2</v>
      </c>
      <c r="J51" s="13">
        <f>IFERROR(IF($C51="","",IIP_Indices!J51/IIP_Indices!J39-1),"")</f>
        <v>0.25166325817391066</v>
      </c>
      <c r="K51" s="13">
        <f>IFERROR(IF($C51="","",IIP_Indices!K51/IIP_Indices!K39-1),"")</f>
        <v>0.62823217959975364</v>
      </c>
      <c r="L51" s="13">
        <f>IFERROR(IF($C51="","",IIP_Indices!L51/IIP_Indices!L39-1),"")</f>
        <v>0.85203904088024296</v>
      </c>
      <c r="M51" s="13">
        <f>IFERROR(IF($C51="","",IIP_Indices!M51/IIP_Indices!M39-1),"")</f>
        <v>0.26251673056418867</v>
      </c>
      <c r="N51" s="13">
        <f>IFERROR(IF($C51="","",IIP_Indices!N51/IIP_Indices!N39-1),"")</f>
        <v>0.11654820387677067</v>
      </c>
      <c r="O51" s="13">
        <f>IFERROR(IF($C51="","",IIP_Indices!O51/IIP_Indices!O39-1),"")</f>
        <v>-4.428349506728102E-3</v>
      </c>
      <c r="P51" s="13"/>
      <c r="Q51" s="13">
        <f>IFERROR(IF($C51="","",IIP_Indices!Q51/IIP_Indices!Q39-1),"")</f>
        <v>0.17923350746613664</v>
      </c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</row>
    <row r="52" spans="1:33" x14ac:dyDescent="0.2">
      <c r="A52" s="42"/>
      <c r="C52" s="9" t="str">
        <f>+IIP_Indices!C52</f>
        <v>Nov 2014</v>
      </c>
      <c r="D52" s="13">
        <f>IFERROR(IF($C52="","",IIP_Indices!D52/IIP_Indices!D40-1),"")</f>
        <v>0.12117806024226052</v>
      </c>
      <c r="E52" s="13">
        <f>IFERROR(IF($C52="","",IIP_Indices!E52/IIP_Indices!E40-1),"")</f>
        <v>1.6074987407196373E-2</v>
      </c>
      <c r="F52" s="13">
        <f>IFERROR(IF($C52="","",IIP_Indices!F52/IIP_Indices!F40-1),"")</f>
        <v>0.21454240092865851</v>
      </c>
      <c r="G52" s="13">
        <f>IFERROR(IF($C52="","",IIP_Indices!G52/IIP_Indices!G40-1),"")</f>
        <v>0.99013547283966874</v>
      </c>
      <c r="H52" s="13">
        <f>IFERROR(IF($C52="","",IIP_Indices!H52/IIP_Indices!H40-1),"")</f>
        <v>7.9278715362207208E-2</v>
      </c>
      <c r="I52" s="13">
        <f>IFERROR(IF($C52="","",IIP_Indices!I52/IIP_Indices!I40-1),"")</f>
        <v>0.13311845887726026</v>
      </c>
      <c r="J52" s="13">
        <f>IFERROR(IF($C52="","",IIP_Indices!J52/IIP_Indices!J40-1),"")</f>
        <v>0.32126973982051066</v>
      </c>
      <c r="K52" s="13">
        <f>IFERROR(IF($C52="","",IIP_Indices!K52/IIP_Indices!K40-1),"")</f>
        <v>0.3066894230313375</v>
      </c>
      <c r="L52" s="13">
        <f>IFERROR(IF($C52="","",IIP_Indices!L52/IIP_Indices!L40-1),"")</f>
        <v>-0.10991218092573807</v>
      </c>
      <c r="M52" s="13">
        <f>IFERROR(IF($C52="","",IIP_Indices!M52/IIP_Indices!M40-1),"")</f>
        <v>9.5589733753701056E-2</v>
      </c>
      <c r="N52" s="13">
        <f>IFERROR(IF($C52="","",IIP_Indices!N52/IIP_Indices!N40-1),"")</f>
        <v>3.2383569013218594E-2</v>
      </c>
      <c r="O52" s="13">
        <f>IFERROR(IF($C52="","",IIP_Indices!O52/IIP_Indices!O40-1),"")</f>
        <v>6.8555590442060277E-2</v>
      </c>
      <c r="P52" s="13"/>
      <c r="Q52" s="13">
        <f>IFERROR(IF($C52="","",IIP_Indices!Q52/IIP_Indices!Q40-1),"")</f>
        <v>0.11046484682764057</v>
      </c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</row>
    <row r="53" spans="1:33" x14ac:dyDescent="0.2">
      <c r="A53" s="42"/>
      <c r="C53" s="9" t="str">
        <f>+IIP_Indices!C53</f>
        <v>Dec 2014</v>
      </c>
      <c r="D53" s="13">
        <f>IFERROR(IF($C53="","",IIP_Indices!D53/IIP_Indices!D41-1),"")</f>
        <v>-3.0434487900765972E-2</v>
      </c>
      <c r="E53" s="13">
        <f>IFERROR(IF($C53="","",IIP_Indices!E53/IIP_Indices!E41-1),"")</f>
        <v>0.27365435331170418</v>
      </c>
      <c r="F53" s="13">
        <f>IFERROR(IF($C53="","",IIP_Indices!F53/IIP_Indices!F41-1),"")</f>
        <v>0.18237363624454983</v>
      </c>
      <c r="G53" s="13">
        <f>IFERROR(IF($C53="","",IIP_Indices!G53/IIP_Indices!G41-1),"")</f>
        <v>-0.5974557948282504</v>
      </c>
      <c r="H53" s="13">
        <f>IFERROR(IF($C53="","",IIP_Indices!H53/IIP_Indices!H41-1),"")</f>
        <v>0.12479985941344185</v>
      </c>
      <c r="I53" s="13">
        <f>IFERROR(IF($C53="","",IIP_Indices!I53/IIP_Indices!I41-1),"")</f>
        <v>9.5141827628105524E-2</v>
      </c>
      <c r="J53" s="13">
        <f>IFERROR(IF($C53="","",IIP_Indices!J53/IIP_Indices!J41-1),"")</f>
        <v>0.16295515655317083</v>
      </c>
      <c r="K53" s="13">
        <f>IFERROR(IF($C53="","",IIP_Indices!K53/IIP_Indices!K41-1),"")</f>
        <v>0.43360541783094075</v>
      </c>
      <c r="L53" s="13">
        <f>IFERROR(IF($C53="","",IIP_Indices!L53/IIP_Indices!L41-1),"")</f>
        <v>0.18989653751489577</v>
      </c>
      <c r="M53" s="13">
        <f>IFERROR(IF($C53="","",IIP_Indices!M53/IIP_Indices!M41-1),"")</f>
        <v>0.18514035841174414</v>
      </c>
      <c r="N53" s="13">
        <f>IFERROR(IF($C53="","",IIP_Indices!N53/IIP_Indices!N41-1),"")</f>
        <v>0.11193774950366109</v>
      </c>
      <c r="O53" s="13">
        <f>IFERROR(IF($C53="","",IIP_Indices!O53/IIP_Indices!O41-1),"")</f>
        <v>2.0768045342186792E-2</v>
      </c>
      <c r="P53" s="13"/>
      <c r="Q53" s="13">
        <f>IFERROR(IF($C53="","",IIP_Indices!Q53/IIP_Indices!Q41-1),"")</f>
        <v>8.4993967633232304E-2</v>
      </c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</row>
    <row r="54" spans="1:33" x14ac:dyDescent="0.2">
      <c r="A54" s="42"/>
      <c r="C54" s="9" t="str">
        <f>+IIP_Indices!C54</f>
        <v>Jan 2015</v>
      </c>
      <c r="D54" s="13">
        <f>IFERROR(IF($C54="","",IIP_Indices!D54/IIP_Indices!D42-1),"")</f>
        <v>-3.047549942178196E-2</v>
      </c>
      <c r="E54" s="13">
        <f>IFERROR(IF($C54="","",IIP_Indices!E54/IIP_Indices!E42-1),"")</f>
        <v>2.397474928366794E-2</v>
      </c>
      <c r="F54" s="13">
        <f>IFERROR(IF($C54="","",IIP_Indices!F54/IIP_Indices!F42-1),"")</f>
        <v>0.14468717586800528</v>
      </c>
      <c r="G54" s="13">
        <f>IFERROR(IF($C54="","",IIP_Indices!G54/IIP_Indices!G42-1),"")</f>
        <v>0.27909509127391985</v>
      </c>
      <c r="H54" s="13">
        <f>IFERROR(IF($C54="","",IIP_Indices!H54/IIP_Indices!H42-1),"")</f>
        <v>7.1972257325065181E-2</v>
      </c>
      <c r="I54" s="13">
        <f>IFERROR(IF($C54="","",IIP_Indices!I54/IIP_Indices!I42-1),"")</f>
        <v>4.7035968681933271E-2</v>
      </c>
      <c r="J54" s="13">
        <f>IFERROR(IF($C54="","",IIP_Indices!J54/IIP_Indices!J42-1),"")</f>
        <v>0.29474145060076862</v>
      </c>
      <c r="K54" s="13">
        <f>IFERROR(IF($C54="","",IIP_Indices!K54/IIP_Indices!K42-1),"")</f>
        <v>0.62558500120912108</v>
      </c>
      <c r="L54" s="13">
        <f>IFERROR(IF($C54="","",IIP_Indices!L54/IIP_Indices!L42-1),"")</f>
        <v>0.37119107105330751</v>
      </c>
      <c r="M54" s="13">
        <f>IFERROR(IF($C54="","",IIP_Indices!M54/IIP_Indices!M42-1),"")</f>
        <v>0.13106665771631842</v>
      </c>
      <c r="N54" s="13">
        <f>IFERROR(IF($C54="","",IIP_Indices!N54/IIP_Indices!N42-1),"")</f>
        <v>6.9275150739448232E-2</v>
      </c>
      <c r="O54" s="13">
        <f>IFERROR(IF($C54="","",IIP_Indices!O54/IIP_Indices!O42-1),"")</f>
        <v>2.6580264638547124E-2</v>
      </c>
      <c r="P54" s="13"/>
      <c r="Q54" s="13">
        <f>IFERROR(IF($C54="","",IIP_Indices!Q54/IIP_Indices!Q42-1),"")</f>
        <v>5.8713201421489059E-2</v>
      </c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>
        <v>0</v>
      </c>
    </row>
    <row r="55" spans="1:33" x14ac:dyDescent="0.2">
      <c r="A55" s="42"/>
      <c r="C55" s="9" t="str">
        <f>+IIP_Indices!C55</f>
        <v>Feb 2015</v>
      </c>
      <c r="D55" s="13">
        <f>IFERROR(IF($C55="","",IIP_Indices!D55/IIP_Indices!D43-1),"")</f>
        <v>-1.6722368943838162E-2</v>
      </c>
      <c r="E55" s="13">
        <f>IFERROR(IF($C55="","",IIP_Indices!E55/IIP_Indices!E43-1),"")</f>
        <v>0.19004875381601138</v>
      </c>
      <c r="F55" s="13">
        <f>IFERROR(IF($C55="","",IIP_Indices!F55/IIP_Indices!F43-1),"")</f>
        <v>8.902058037295868E-2</v>
      </c>
      <c r="G55" s="13">
        <f>IFERROR(IF($C55="","",IIP_Indices!G55/IIP_Indices!G43-1),"")</f>
        <v>-0.34579898884582838</v>
      </c>
      <c r="H55" s="13">
        <f>IFERROR(IF($C55="","",IIP_Indices!H55/IIP_Indices!H43-1),"")</f>
        <v>-0.19077782952957612</v>
      </c>
      <c r="I55" s="13">
        <f>IFERROR(IF($C55="","",IIP_Indices!I55/IIP_Indices!I43-1),"")</f>
        <v>0.17109391340723668</v>
      </c>
      <c r="J55" s="13">
        <f>IFERROR(IF($C55="","",IIP_Indices!J55/IIP_Indices!J43-1),"")</f>
        <v>6.1810859261806073E-2</v>
      </c>
      <c r="K55" s="13">
        <f>IFERROR(IF($C55="","",IIP_Indices!K55/IIP_Indices!K43-1),"")</f>
        <v>0.38161761329721289</v>
      </c>
      <c r="L55" s="13">
        <f>IFERROR(IF($C55="","",IIP_Indices!L55/IIP_Indices!L43-1),"")</f>
        <v>0.1312536250838745</v>
      </c>
      <c r="M55" s="13">
        <f>IFERROR(IF($C55="","",IIP_Indices!M55/IIP_Indices!M43-1),"")</f>
        <v>0.12740503886653065</v>
      </c>
      <c r="N55" s="13">
        <f>IFERROR(IF($C55="","",IIP_Indices!N55/IIP_Indices!N43-1),"")</f>
        <v>0.10205309895301062</v>
      </c>
      <c r="O55" s="13">
        <f>IFERROR(IF($C55="","",IIP_Indices!O55/IIP_Indices!O43-1),"")</f>
        <v>4.0483073454399054E-2</v>
      </c>
      <c r="P55" s="13"/>
      <c r="Q55" s="13">
        <f>IFERROR(IF($C55="","",IIP_Indices!Q55/IIP_Indices!Q43-1),"")</f>
        <v>6.3762173244489961E-2</v>
      </c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>
        <v>0</v>
      </c>
    </row>
    <row r="56" spans="1:33" x14ac:dyDescent="0.2">
      <c r="A56" s="42"/>
      <c r="C56" s="9" t="str">
        <f>+IIP_Indices!C56</f>
        <v>Mar 2015</v>
      </c>
      <c r="D56" s="13">
        <f>IFERROR(IF($C56="","",IIP_Indices!D56/IIP_Indices!D44-1),"")</f>
        <v>-5.5915502463386724E-2</v>
      </c>
      <c r="E56" s="13">
        <f>IFERROR(IF($C56="","",IIP_Indices!E56/IIP_Indices!E44-1),"")</f>
        <v>0.23478598688269847</v>
      </c>
      <c r="F56" s="13">
        <f>IFERROR(IF($C56="","",IIP_Indices!F56/IIP_Indices!F44-1),"")</f>
        <v>7.5613673315620522E-2</v>
      </c>
      <c r="G56" s="13">
        <f>IFERROR(IF($C56="","",IIP_Indices!G56/IIP_Indices!G44-1),"")</f>
        <v>0.49417180191550991</v>
      </c>
      <c r="H56" s="13">
        <f>IFERROR(IF($C56="","",IIP_Indices!H56/IIP_Indices!H44-1),"")</f>
        <v>-1.3457920081640484E-2</v>
      </c>
      <c r="I56" s="13">
        <f>IFERROR(IF($C56="","",IIP_Indices!I56/IIP_Indices!I44-1),"")</f>
        <v>0.47367242557805156</v>
      </c>
      <c r="J56" s="13">
        <f>IFERROR(IF($C56="","",IIP_Indices!J56/IIP_Indices!J44-1),"")</f>
        <v>-5.2509859564057182E-3</v>
      </c>
      <c r="K56" s="13">
        <f>IFERROR(IF($C56="","",IIP_Indices!K56/IIP_Indices!K44-1),"")</f>
        <v>0.4746976250437609</v>
      </c>
      <c r="L56" s="13">
        <f>IFERROR(IF($C56="","",IIP_Indices!L56/IIP_Indices!L44-1),"")</f>
        <v>0.16215858672202565</v>
      </c>
      <c r="M56" s="13">
        <f>IFERROR(IF($C56="","",IIP_Indices!M56/IIP_Indices!M44-1),"")</f>
        <v>0.19984409172603468</v>
      </c>
      <c r="N56" s="13">
        <f>IFERROR(IF($C56="","",IIP_Indices!N56/IIP_Indices!N44-1),"")</f>
        <v>5.648347149728794E-2</v>
      </c>
      <c r="O56" s="13">
        <f>IFERROR(IF($C56="","",IIP_Indices!O56/IIP_Indices!O44-1),"")</f>
        <v>-4.2482562390089296E-4</v>
      </c>
      <c r="P56" s="13"/>
      <c r="Q56" s="13">
        <f>IFERROR(IF($C56="","",IIP_Indices!Q56/IIP_Indices!Q44-1),"")</f>
        <v>6.5640467772640765E-2</v>
      </c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>
        <v>0</v>
      </c>
    </row>
    <row r="57" spans="1:33" x14ac:dyDescent="0.2">
      <c r="A57" s="42"/>
      <c r="C57" s="9" t="str">
        <f>+IIP_Indices!C57</f>
        <v>Apr 2015</v>
      </c>
      <c r="D57" s="13">
        <f>IFERROR(IF($C57="","",IIP_Indices!D57/IIP_Indices!D45-1),"")</f>
        <v>5.2956120976905163E-2</v>
      </c>
      <c r="E57" s="13">
        <f>IFERROR(IF($C57="","",IIP_Indices!E57/IIP_Indices!E45-1),"")</f>
        <v>0.17161184173957489</v>
      </c>
      <c r="F57" s="13">
        <f>IFERROR(IF($C57="","",IIP_Indices!F57/IIP_Indices!F45-1),"")</f>
        <v>0.10520570456012668</v>
      </c>
      <c r="G57" s="13">
        <f>IFERROR(IF($C57="","",IIP_Indices!G57/IIP_Indices!G45-1),"")</f>
        <v>-0.33661863953639604</v>
      </c>
      <c r="H57" s="13">
        <f>IFERROR(IF($C57="","",IIP_Indices!H57/IIP_Indices!H45-1),"")</f>
        <v>-3.8736945385246635E-2</v>
      </c>
      <c r="I57" s="13">
        <f>IFERROR(IF($C57="","",IIP_Indices!I57/IIP_Indices!I45-1),"")</f>
        <v>1.8783706377597742E-2</v>
      </c>
      <c r="J57" s="13">
        <f>IFERROR(IF($C57="","",IIP_Indices!J57/IIP_Indices!J45-1),"")</f>
        <v>4.8444033535752551E-2</v>
      </c>
      <c r="K57" s="13">
        <f>IFERROR(IF($C57="","",IIP_Indices!K57/IIP_Indices!K45-1),"")</f>
        <v>0.59007982450795193</v>
      </c>
      <c r="L57" s="13">
        <f>IFERROR(IF($C57="","",IIP_Indices!L57/IIP_Indices!L45-1),"")</f>
        <v>0.56279423982276366</v>
      </c>
      <c r="M57" s="13">
        <f>IFERROR(IF($C57="","",IIP_Indices!M57/IIP_Indices!M45-1),"")</f>
        <v>0.16836303384844298</v>
      </c>
      <c r="N57" s="13">
        <f>IFERROR(IF($C57="","",IIP_Indices!N57/IIP_Indices!N45-1),"")</f>
        <v>8.0256297762496098E-2</v>
      </c>
      <c r="O57" s="13">
        <f>IFERROR(IF($C57="","",IIP_Indices!O57/IIP_Indices!O45-1),"")</f>
        <v>-2.1965047278797445E-2</v>
      </c>
      <c r="P57" s="13"/>
      <c r="Q57" s="13">
        <f>IFERROR(IF($C57="","",IIP_Indices!Q57/IIP_Indices!Q45-1),"")</f>
        <v>9.9810007809494561E-2</v>
      </c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>
        <v>0</v>
      </c>
    </row>
    <row r="58" spans="1:33" x14ac:dyDescent="0.2">
      <c r="A58" s="42"/>
      <c r="C58" s="9" t="str">
        <f>+IIP_Indices!C58</f>
        <v>May 2015</v>
      </c>
      <c r="D58" s="13">
        <f>IFERROR(IF($C58="","",IIP_Indices!D58/IIP_Indices!D46-1),"")</f>
        <v>-5.6722615562269096E-2</v>
      </c>
      <c r="E58" s="13">
        <f>IFERROR(IF($C58="","",IIP_Indices!E58/IIP_Indices!E46-1),"")</f>
        <v>0.16926888099351345</v>
      </c>
      <c r="F58" s="13">
        <f>IFERROR(IF($C58="","",IIP_Indices!F58/IIP_Indices!F46-1),"")</f>
        <v>0.17463402714530041</v>
      </c>
      <c r="G58" s="13">
        <f>IFERROR(IF($C58="","",IIP_Indices!G58/IIP_Indices!G46-1),"")</f>
        <v>-0.46278452438183226</v>
      </c>
      <c r="H58" s="13">
        <f>IFERROR(IF($C58="","",IIP_Indices!H58/IIP_Indices!H46-1),"")</f>
        <v>-9.9067548045353004E-2</v>
      </c>
      <c r="I58" s="13">
        <f>IFERROR(IF($C58="","",IIP_Indices!I58/IIP_Indices!I46-1),"")</f>
        <v>-8.7241862093103695E-3</v>
      </c>
      <c r="J58" s="13">
        <f>IFERROR(IF($C58="","",IIP_Indices!J58/IIP_Indices!J46-1),"")</f>
        <v>-0.23981962534757806</v>
      </c>
      <c r="K58" s="13">
        <f>IFERROR(IF($C58="","",IIP_Indices!K58/IIP_Indices!K46-1),"")</f>
        <v>0.13384993224932251</v>
      </c>
      <c r="L58" s="13">
        <f>IFERROR(IF($C58="","",IIP_Indices!L58/IIP_Indices!L46-1),"")</f>
        <v>-5.9583912819828888E-2</v>
      </c>
      <c r="M58" s="13">
        <f>IFERROR(IF($C58="","",IIP_Indices!M58/IIP_Indices!M46-1),"")</f>
        <v>6.616638505118777E-2</v>
      </c>
      <c r="N58" s="13">
        <f>IFERROR(IF($C58="","",IIP_Indices!N58/IIP_Indices!N46-1),"")</f>
        <v>0.18097939007217922</v>
      </c>
      <c r="O58" s="13">
        <f>IFERROR(IF($C58="","",IIP_Indices!O58/IIP_Indices!O46-1),"")</f>
        <v>-2.0736066886757665E-2</v>
      </c>
      <c r="P58" s="13"/>
      <c r="Q58" s="13">
        <f>IFERROR(IF($C58="","",IIP_Indices!Q58/IIP_Indices!Q46-1),"")</f>
        <v>3.5807057929082786E-2</v>
      </c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>
        <v>2.2204460492503131E-16</v>
      </c>
    </row>
    <row r="59" spans="1:33" x14ac:dyDescent="0.2">
      <c r="A59" s="42"/>
      <c r="C59" s="9" t="str">
        <f>+IIP_Indices!C59</f>
        <v>Jun 2015</v>
      </c>
      <c r="D59" s="13">
        <f>IFERROR(IF($C59="","",IIP_Indices!D59/IIP_Indices!D47-1),"")</f>
        <v>7.2445218710373016E-2</v>
      </c>
      <c r="E59" s="13">
        <f>IFERROR(IF($C59="","",IIP_Indices!E59/IIP_Indices!E47-1),"")</f>
        <v>0.5599100248127451</v>
      </c>
      <c r="F59" s="13">
        <f>IFERROR(IF($C59="","",IIP_Indices!F59/IIP_Indices!F47-1),"")</f>
        <v>0.15149032898846038</v>
      </c>
      <c r="G59" s="13">
        <f>IFERROR(IF($C59="","",IIP_Indices!G59/IIP_Indices!G47-1),"")</f>
        <v>1.9454445330598915</v>
      </c>
      <c r="H59" s="13">
        <f>IFERROR(IF($C59="","",IIP_Indices!H59/IIP_Indices!H47-1),"")</f>
        <v>0.22581505047344197</v>
      </c>
      <c r="I59" s="13">
        <f>IFERROR(IF($C59="","",IIP_Indices!I59/IIP_Indices!I47-1),"")</f>
        <v>0.25120208048794179</v>
      </c>
      <c r="J59" s="13">
        <f>IFERROR(IF($C59="","",IIP_Indices!J59/IIP_Indices!J47-1),"")</f>
        <v>-0.23468583352654759</v>
      </c>
      <c r="K59" s="13">
        <f>IFERROR(IF($C59="","",IIP_Indices!K59/IIP_Indices!K47-1),"")</f>
        <v>0.56042404273171909</v>
      </c>
      <c r="L59" s="13">
        <f>IFERROR(IF($C59="","",IIP_Indices!L59/IIP_Indices!L47-1),"")</f>
        <v>0.39172882636200557</v>
      </c>
      <c r="M59" s="13">
        <f>IFERROR(IF($C59="","",IIP_Indices!M59/IIP_Indices!M47-1),"")</f>
        <v>0.31638495959960111</v>
      </c>
      <c r="N59" s="13">
        <f>IFERROR(IF($C59="","",IIP_Indices!N59/IIP_Indices!N47-1),"")</f>
        <v>1.347254291737765E-2</v>
      </c>
      <c r="O59" s="13">
        <f>IFERROR(IF($C59="","",IIP_Indices!O59/IIP_Indices!O47-1),"")</f>
        <v>-3.68845294746043E-2</v>
      </c>
      <c r="P59" s="13"/>
      <c r="Q59" s="13">
        <f>IFERROR(IF($C59="","",IIP_Indices!Q59/IIP_Indices!Q47-1),"")</f>
        <v>0.16896306429548558</v>
      </c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>
        <v>-2.2204460492503131E-16</v>
      </c>
    </row>
    <row r="60" spans="1:33" x14ac:dyDescent="0.2">
      <c r="A60" s="42"/>
      <c r="C60" s="9" t="str">
        <f>+IIP_Indices!C60</f>
        <v>Jul 2015</v>
      </c>
      <c r="D60" s="13">
        <f>IFERROR(IF($C60="","",IIP_Indices!D60/IIP_Indices!D48-1),"")</f>
        <v>-0.33003960242273656</v>
      </c>
      <c r="E60" s="13">
        <f>IFERROR(IF($C60="","",IIP_Indices!E60/IIP_Indices!E48-1),"")</f>
        <v>0.3090072659160612</v>
      </c>
      <c r="F60" s="13">
        <f>IFERROR(IF($C60="","",IIP_Indices!F60/IIP_Indices!F48-1),"")</f>
        <v>0.11259448137692396</v>
      </c>
      <c r="G60" s="13">
        <f>IFERROR(IF($C60="","",IIP_Indices!G60/IIP_Indices!G48-1),"")</f>
        <v>-0.38363640455507042</v>
      </c>
      <c r="H60" s="13">
        <f>IFERROR(IF($C60="","",IIP_Indices!H60/IIP_Indices!H48-1),"")</f>
        <v>5.0848227981865168E-2</v>
      </c>
      <c r="I60" s="13">
        <f>IFERROR(IF($C60="","",IIP_Indices!I60/IIP_Indices!I48-1),"")</f>
        <v>0.16083349627105403</v>
      </c>
      <c r="J60" s="13">
        <f>IFERROR(IF($C60="","",IIP_Indices!J60/IIP_Indices!J48-1),"")</f>
        <v>3.976216352156059E-2</v>
      </c>
      <c r="K60" s="13">
        <f>IFERROR(IF($C60="","",IIP_Indices!K60/IIP_Indices!K48-1),"")</f>
        <v>0.58420322868178642</v>
      </c>
      <c r="L60" s="13">
        <f>IFERROR(IF($C60="","",IIP_Indices!L60/IIP_Indices!L48-1),"")</f>
        <v>0.17192714702069578</v>
      </c>
      <c r="M60" s="13">
        <f>IFERROR(IF($C60="","",IIP_Indices!M60/IIP_Indices!M48-1),"")</f>
        <v>0.21018386447566373</v>
      </c>
      <c r="N60" s="13">
        <f>IFERROR(IF($C60="","",IIP_Indices!N60/IIP_Indices!N48-1),"")</f>
        <v>0.10335499455973784</v>
      </c>
      <c r="O60" s="13">
        <f>IFERROR(IF($C60="","",IIP_Indices!O60/IIP_Indices!O48-1),"")</f>
        <v>-3.152816535023395E-2</v>
      </c>
      <c r="P60" s="13"/>
      <c r="Q60" s="13">
        <f>IFERROR(IF($C60="","",IIP_Indices!Q60/IIP_Indices!Q48-1),"")</f>
        <v>-8.8785686115113061E-2</v>
      </c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>
        <v>0</v>
      </c>
    </row>
    <row r="61" spans="1:33" x14ac:dyDescent="0.2">
      <c r="A61" s="42"/>
      <c r="C61" s="9" t="str">
        <f>+IIP_Indices!C61</f>
        <v>Aug 2015</v>
      </c>
      <c r="D61" s="13">
        <f>IFERROR(IF($C61="","",IIP_Indices!D61/IIP_Indices!D49-1),"")</f>
        <v>-0.3607230847898848</v>
      </c>
      <c r="E61" s="13">
        <f>IFERROR(IF($C61="","",IIP_Indices!E61/IIP_Indices!E49-1),"")</f>
        <v>0.24530610646670703</v>
      </c>
      <c r="F61" s="13">
        <f>IFERROR(IF($C61="","",IIP_Indices!F61/IIP_Indices!F49-1),"")</f>
        <v>7.0856916410375614E-2</v>
      </c>
      <c r="G61" s="13">
        <f>IFERROR(IF($C61="","",IIP_Indices!G61/IIP_Indices!G49-1),"")</f>
        <v>-0.56359378235382318</v>
      </c>
      <c r="H61" s="13">
        <f>IFERROR(IF($C61="","",IIP_Indices!H61/IIP_Indices!H49-1),"")</f>
        <v>-4.8176647708263465E-3</v>
      </c>
      <c r="I61" s="13">
        <f>IFERROR(IF($C61="","",IIP_Indices!I61/IIP_Indices!I49-1),"")</f>
        <v>0.16404798255179931</v>
      </c>
      <c r="J61" s="13">
        <f>IFERROR(IF($C61="","",IIP_Indices!J61/IIP_Indices!J49-1),"")</f>
        <v>-5.4040611174617448E-2</v>
      </c>
      <c r="K61" s="13">
        <f>IFERROR(IF($C61="","",IIP_Indices!K61/IIP_Indices!K49-1),"")</f>
        <v>0.52932702737883486</v>
      </c>
      <c r="L61" s="13">
        <f>IFERROR(IF($C61="","",IIP_Indices!L61/IIP_Indices!L49-1),"")</f>
        <v>-1.8159410447948998E-2</v>
      </c>
      <c r="M61" s="13">
        <f>IFERROR(IF($C61="","",IIP_Indices!M61/IIP_Indices!M49-1),"")</f>
        <v>0.15476472194411572</v>
      </c>
      <c r="N61" s="13">
        <f>IFERROR(IF($C61="","",IIP_Indices!N61/IIP_Indices!N49-1),"")</f>
        <v>7.2057860586939748E-2</v>
      </c>
      <c r="O61" s="13">
        <f>IFERROR(IF($C61="","",IIP_Indices!O61/IIP_Indices!O49-1),"")</f>
        <v>-8.5970278006509693E-3</v>
      </c>
      <c r="P61" s="13"/>
      <c r="Q61" s="13">
        <f>IFERROR(IF($C61="","",IIP_Indices!Q61/IIP_Indices!Q49-1),"")</f>
        <v>-0.13514556478245066</v>
      </c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>
        <v>0</v>
      </c>
    </row>
    <row r="62" spans="1:33" x14ac:dyDescent="0.2">
      <c r="A62" s="42"/>
      <c r="C62" s="9" t="str">
        <f>+IIP_Indices!C62</f>
        <v>Sep 2015</v>
      </c>
      <c r="D62" s="13">
        <f>IFERROR(IF($C62="","",IIP_Indices!D62/IIP_Indices!D50-1),"")</f>
        <v>0.19930364204434103</v>
      </c>
      <c r="E62" s="13">
        <f>IFERROR(IF($C62="","",IIP_Indices!E62/IIP_Indices!E50-1),"")</f>
        <v>8.4534169103356538E-2</v>
      </c>
      <c r="F62" s="13">
        <f>IFERROR(IF($C62="","",IIP_Indices!F62/IIP_Indices!F50-1),"")</f>
        <v>0.11981917971847245</v>
      </c>
      <c r="G62" s="13">
        <f>IFERROR(IF($C62="","",IIP_Indices!G62/IIP_Indices!G50-1),"")</f>
        <v>6.7711563398545449E-2</v>
      </c>
      <c r="H62" s="13">
        <f>IFERROR(IF($C62="","",IIP_Indices!H62/IIP_Indices!H50-1),"")</f>
        <v>-7.0347040181540921E-2</v>
      </c>
      <c r="I62" s="13">
        <f>IFERROR(IF($C62="","",IIP_Indices!I62/IIP_Indices!I50-1),"")</f>
        <v>0.32403115643214098</v>
      </c>
      <c r="J62" s="13">
        <f>IFERROR(IF($C62="","",IIP_Indices!J62/IIP_Indices!J50-1),"")</f>
        <v>1.2661907028399173</v>
      </c>
      <c r="K62" s="13">
        <f>IFERROR(IF($C62="","",IIP_Indices!K62/IIP_Indices!K50-1),"")</f>
        <v>0.41556305519996894</v>
      </c>
      <c r="L62" s="13">
        <f>IFERROR(IF($C62="","",IIP_Indices!L62/IIP_Indices!L50-1),"")</f>
        <v>8.8467956244978829E-2</v>
      </c>
      <c r="M62" s="13">
        <f>IFERROR(IF($C62="","",IIP_Indices!M62/IIP_Indices!M50-1),"")</f>
        <v>0.16704933118917276</v>
      </c>
      <c r="N62" s="13">
        <f>IFERROR(IF($C62="","",IIP_Indices!N62/IIP_Indices!N50-1),"")</f>
        <v>7.5264963391531214E-2</v>
      </c>
      <c r="O62" s="13">
        <f>IFERROR(IF($C62="","",IIP_Indices!O62/IIP_Indices!O50-1),"")</f>
        <v>-1.5076751608490979E-2</v>
      </c>
      <c r="P62" s="13"/>
      <c r="Q62" s="13">
        <f>IFERROR(IF($C62="","",IIP_Indices!Q62/IIP_Indices!Q50-1),"")</f>
        <v>0.17598125976054146</v>
      </c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>
        <v>0</v>
      </c>
    </row>
    <row r="63" spans="1:33" x14ac:dyDescent="0.2">
      <c r="A63" s="42"/>
      <c r="C63" s="9" t="str">
        <f>+IIP_Indices!C63</f>
        <v>Oct 2015</v>
      </c>
      <c r="D63" s="13">
        <f>IFERROR(IF($C63="","",IIP_Indices!D63/IIP_Indices!D51-1),"")</f>
        <v>0.21269364692145709</v>
      </c>
      <c r="E63" s="13">
        <f>IFERROR(IF($C63="","",IIP_Indices!E63/IIP_Indices!E51-1),"")</f>
        <v>0.105559771096146</v>
      </c>
      <c r="F63" s="13">
        <f>IFERROR(IF($C63="","",IIP_Indices!F63/IIP_Indices!F51-1),"")</f>
        <v>1.2955060094060444E-2</v>
      </c>
      <c r="G63" s="13">
        <f>IFERROR(IF($C63="","",IIP_Indices!G63/IIP_Indices!G51-1),"")</f>
        <v>0.13804669342911491</v>
      </c>
      <c r="H63" s="13">
        <f>IFERROR(IF($C63="","",IIP_Indices!H63/IIP_Indices!H51-1),"")</f>
        <v>0.29897335880961107</v>
      </c>
      <c r="I63" s="13">
        <f>IFERROR(IF($C63="","",IIP_Indices!I63/IIP_Indices!I51-1),"")</f>
        <v>0.10055109925670247</v>
      </c>
      <c r="J63" s="13">
        <f>IFERROR(IF($C63="","",IIP_Indices!J63/IIP_Indices!J51-1),"")</f>
        <v>0.90462353026338937</v>
      </c>
      <c r="K63" s="13">
        <f>IFERROR(IF($C63="","",IIP_Indices!K63/IIP_Indices!K51-1),"")</f>
        <v>3.8796191212099318E-2</v>
      </c>
      <c r="L63" s="13">
        <f>IFERROR(IF($C63="","",IIP_Indices!L63/IIP_Indices!L51-1),"")</f>
        <v>-4.1461996152641678E-2</v>
      </c>
      <c r="M63" s="13">
        <f>IFERROR(IF($C63="","",IIP_Indices!M63/IIP_Indices!M51-1),"")</f>
        <v>7.7408225971645539E-2</v>
      </c>
      <c r="N63" s="13">
        <f>IFERROR(IF($C63="","",IIP_Indices!N63/IIP_Indices!N51-1),"")</f>
        <v>9.5096298841359728E-2</v>
      </c>
      <c r="O63" s="13">
        <f>IFERROR(IF($C63="","",IIP_Indices!O63/IIP_Indices!O51-1),"")</f>
        <v>4.9546582906934145E-3</v>
      </c>
      <c r="P63" s="13"/>
      <c r="Q63" s="13">
        <f>IFERROR(IF($C63="","",IIP_Indices!Q63/IIP_Indices!Q51-1),"")</f>
        <v>0.14458209189273963</v>
      </c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>
        <v>2.2204460492503131E-16</v>
      </c>
    </row>
    <row r="64" spans="1:33" x14ac:dyDescent="0.2">
      <c r="A64" s="42"/>
      <c r="C64" s="9" t="str">
        <f>+IIP_Indices!C64</f>
        <v>Nov 2015</v>
      </c>
      <c r="D64" s="13">
        <f>IFERROR(IF($C64="","",IIP_Indices!D64/IIP_Indices!D52-1),"")</f>
        <v>-1.5347205187547397E-2</v>
      </c>
      <c r="E64" s="13">
        <f>IFERROR(IF($C64="","",IIP_Indices!E64/IIP_Indices!E52-1),"")</f>
        <v>0.19623881883823668</v>
      </c>
      <c r="F64" s="13">
        <f>IFERROR(IF($C64="","",IIP_Indices!F64/IIP_Indices!F52-1),"")</f>
        <v>-6.584646670055927E-2</v>
      </c>
      <c r="G64" s="13">
        <f>IFERROR(IF($C64="","",IIP_Indices!G64/IIP_Indices!G52-1),"")</f>
        <v>-0.58075663019156509</v>
      </c>
      <c r="H64" s="13">
        <f>IFERROR(IF($C64="","",IIP_Indices!H64/IIP_Indices!H52-1),"")</f>
        <v>0.20562123577961189</v>
      </c>
      <c r="I64" s="13">
        <f>IFERROR(IF($C64="","",IIP_Indices!I64/IIP_Indices!I52-1),"")</f>
        <v>0.51124607375842879</v>
      </c>
      <c r="J64" s="13">
        <f>IFERROR(IF($C64="","",IIP_Indices!J64/IIP_Indices!J52-1),"")</f>
        <v>0.3937921999395344</v>
      </c>
      <c r="K64" s="13">
        <f>IFERROR(IF($C64="","",IIP_Indices!K64/IIP_Indices!K52-1),"")</f>
        <v>0.97766248216142992</v>
      </c>
      <c r="L64" s="13">
        <f>IFERROR(IF($C64="","",IIP_Indices!L64/IIP_Indices!L52-1),"")</f>
        <v>0.20361266851636506</v>
      </c>
      <c r="M64" s="13">
        <f>IFERROR(IF($C64="","",IIP_Indices!M64/IIP_Indices!M52-1),"")</f>
        <v>0.21945882069742773</v>
      </c>
      <c r="N64" s="13">
        <f>IFERROR(IF($C64="","",IIP_Indices!N64/IIP_Indices!N52-1),"")</f>
        <v>4.7465733667078958E-2</v>
      </c>
      <c r="O64" s="13">
        <f>IFERROR(IF($C64="","",IIP_Indices!O64/IIP_Indices!O52-1),"")</f>
        <v>2.5938497390949333E-3</v>
      </c>
      <c r="P64" s="13"/>
      <c r="Q64" s="13">
        <f>IFERROR(IF($C64="","",IIP_Indices!Q64/IIP_Indices!Q52-1),"")</f>
        <v>7.3652469689697631E-2</v>
      </c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>
        <v>0</v>
      </c>
    </row>
    <row r="65" spans="1:33" x14ac:dyDescent="0.2">
      <c r="A65" s="42"/>
      <c r="C65" s="9" t="str">
        <f>+IIP_Indices!C65</f>
        <v>Dec 2015</v>
      </c>
      <c r="D65" s="13">
        <f>IFERROR(IF($C65="","",IIP_Indices!D65/IIP_Indices!D53-1),"")</f>
        <v>0.24566554809843399</v>
      </c>
      <c r="E65" s="13">
        <f>IFERROR(IF($C65="","",IIP_Indices!E65/IIP_Indices!E53-1),"")</f>
        <v>5.4029092588316674E-2</v>
      </c>
      <c r="F65" s="13">
        <f>IFERROR(IF($C65="","",IIP_Indices!F65/IIP_Indices!F53-1),"")</f>
        <v>-2.5196850393700787E-2</v>
      </c>
      <c r="G65" s="13">
        <f>IFERROR(IF($C65="","",IIP_Indices!G65/IIP_Indices!G53-1),"")</f>
        <v>0.38897460937499995</v>
      </c>
      <c r="H65" s="13">
        <f>IFERROR(IF($C65="","",IIP_Indices!H65/IIP_Indices!H53-1),"")</f>
        <v>0.11242850075079613</v>
      </c>
      <c r="I65" s="13">
        <f>IFERROR(IF($C65="","",IIP_Indices!I65/IIP_Indices!I53-1),"")</f>
        <v>0.18545972778835229</v>
      </c>
      <c r="J65" s="13">
        <f>IFERROR(IF($C65="","",IIP_Indices!J65/IIP_Indices!J53-1),"")</f>
        <v>0.41313221992614935</v>
      </c>
      <c r="K65" s="13">
        <f>IFERROR(IF($C65="","",IIP_Indices!K65/IIP_Indices!K53-1),"")</f>
        <v>0.22888142102736442</v>
      </c>
      <c r="L65" s="13">
        <f>IFERROR(IF($C65="","",IIP_Indices!L65/IIP_Indices!L53-1),"")</f>
        <v>0.35348458471387656</v>
      </c>
      <c r="M65" s="13">
        <f>IFERROR(IF($C65="","",IIP_Indices!M65/IIP_Indices!M53-1),"")</f>
        <v>8.4928347883379995E-2</v>
      </c>
      <c r="N65" s="13">
        <f>IFERROR(IF($C65="","",IIP_Indices!N65/IIP_Indices!N53-1),"")</f>
        <v>6.6687145421558514E-2</v>
      </c>
      <c r="O65" s="13">
        <f>IFERROR(IF($C65="","",IIP_Indices!O65/IIP_Indices!O53-1),"")</f>
        <v>3.3335022037590534E-3</v>
      </c>
      <c r="P65" s="13"/>
      <c r="Q65" s="13">
        <f>IFERROR(IF($C65="","",IIP_Indices!Q65/IIP_Indices!Q53-1),"")</f>
        <v>0.13529524539877302</v>
      </c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>
        <v>0</v>
      </c>
    </row>
    <row r="66" spans="1:33" x14ac:dyDescent="0.2">
      <c r="A66" s="42"/>
      <c r="C66" s="9" t="str">
        <f>+IIP_Indices!C66</f>
        <v>Jan 2016</v>
      </c>
      <c r="D66" s="13">
        <f>IFERROR(IF($C66="","",IIP_Indices!D66/IIP_Indices!D54-1),"")</f>
        <v>5.2073344715485304E-2</v>
      </c>
      <c r="E66" s="13">
        <f>IFERROR(IF($C66="","",IIP_Indices!E66/IIP_Indices!E54-1),"")</f>
        <v>0.2275976652165359</v>
      </c>
      <c r="F66" s="13">
        <f>IFERROR(IF($C66="","",IIP_Indices!F66/IIP_Indices!F54-1),"")</f>
        <v>-7.4161606725829055E-2</v>
      </c>
      <c r="G66" s="13">
        <f>IFERROR(IF($C66="","",IIP_Indices!G66/IIP_Indices!G54-1),"")</f>
        <v>-0.15542886659078103</v>
      </c>
      <c r="H66" s="13">
        <f>IFERROR(IF($C66="","",IIP_Indices!H66/IIP_Indices!H54-1),"")</f>
        <v>-5.2938918741090024E-2</v>
      </c>
      <c r="I66" s="13">
        <f>IFERROR(IF($C66="","",IIP_Indices!I66/IIP_Indices!I54-1),"")</f>
        <v>-3.0548371378237293E-2</v>
      </c>
      <c r="J66" s="13">
        <f>IFERROR(IF($C66="","",IIP_Indices!J66/IIP_Indices!J54-1),"")</f>
        <v>0.3120397505259993</v>
      </c>
      <c r="K66" s="13">
        <f>IFERROR(IF($C66="","",IIP_Indices!K66/IIP_Indices!K54-1),"")</f>
        <v>0.1865554748549576</v>
      </c>
      <c r="L66" s="13">
        <f>IFERROR(IF($C66="","",IIP_Indices!L66/IIP_Indices!L54-1),"")</f>
        <v>-0.10564675430828951</v>
      </c>
      <c r="M66" s="13">
        <f>IFERROR(IF($C66="","",IIP_Indices!M66/IIP_Indices!M54-1),"")</f>
        <v>7.7123950265586716E-2</v>
      </c>
      <c r="N66" s="13">
        <f>IFERROR(IF($C66="","",IIP_Indices!N66/IIP_Indices!N54-1),"")</f>
        <v>0.1423481554215178</v>
      </c>
      <c r="O66" s="13">
        <f>IFERROR(IF($C66="","",IIP_Indices!O66/IIP_Indices!O54-1),"")</f>
        <v>-2.8377305715149737E-2</v>
      </c>
      <c r="P66" s="13"/>
      <c r="Q66" s="13">
        <f>IFERROR(IF($C66="","",IIP_Indices!Q66/IIP_Indices!Q54-1),"")</f>
        <v>6.3341103341103322E-2</v>
      </c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>
        <v>0</v>
      </c>
    </row>
    <row r="67" spans="1:33" x14ac:dyDescent="0.2">
      <c r="A67" s="42"/>
      <c r="C67" s="9" t="str">
        <f>+IIP_Indices!C67</f>
        <v>Feb 2016</v>
      </c>
      <c r="D67" s="13">
        <f>IFERROR(IF($C67="","",IIP_Indices!D67/IIP_Indices!D55-1),"")</f>
        <v>8.0743496191008068E-2</v>
      </c>
      <c r="E67" s="13">
        <f>IFERROR(IF($C67="","",IIP_Indices!E67/IIP_Indices!E55-1),"")</f>
        <v>0.10005551726778461</v>
      </c>
      <c r="F67" s="13">
        <f>IFERROR(IF($C67="","",IIP_Indices!F67/IIP_Indices!F55-1),"")</f>
        <v>1.8296710338232769E-2</v>
      </c>
      <c r="G67" s="13">
        <f>IFERROR(IF($C67="","",IIP_Indices!G67/IIP_Indices!G55-1),"")</f>
        <v>0.20517215456322324</v>
      </c>
      <c r="H67" s="13">
        <f>IFERROR(IF($C67="","",IIP_Indices!H67/IIP_Indices!H55-1),"")</f>
        <v>0.22600821150377914</v>
      </c>
      <c r="I67" s="13">
        <f>IFERROR(IF($C67="","",IIP_Indices!I67/IIP_Indices!I55-1),"")</f>
        <v>4.4184477386834953E-2</v>
      </c>
      <c r="J67" s="13">
        <f>IFERROR(IF($C67="","",IIP_Indices!J67/IIP_Indices!J55-1),"")</f>
        <v>0.58535316157084027</v>
      </c>
      <c r="K67" s="13">
        <f>IFERROR(IF($C67="","",IIP_Indices!K67/IIP_Indices!K55-1),"")</f>
        <v>0.24144864200197724</v>
      </c>
      <c r="L67" s="13">
        <f>IFERROR(IF($C67="","",IIP_Indices!L67/IIP_Indices!L55-1),"")</f>
        <v>0.10334774303810201</v>
      </c>
      <c r="M67" s="13">
        <f>IFERROR(IF($C67="","",IIP_Indices!M67/IIP_Indices!M55-1),"")</f>
        <v>9.916870415647927E-2</v>
      </c>
      <c r="N67" s="13">
        <f>IFERROR(IF($C67="","",IIP_Indices!N67/IIP_Indices!N55-1),"")</f>
        <v>0.15036734020958442</v>
      </c>
      <c r="O67" s="13">
        <f>IFERROR(IF($C67="","",IIP_Indices!O67/IIP_Indices!O55-1),"")</f>
        <v>4.5923621540441939E-2</v>
      </c>
      <c r="P67" s="13"/>
      <c r="Q67" s="13">
        <f>IFERROR(IF($C67="","",IIP_Indices!Q67/IIP_Indices!Q55-1),"")</f>
        <v>0.100831968134657</v>
      </c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>
        <v>0</v>
      </c>
    </row>
    <row r="68" spans="1:33" x14ac:dyDescent="0.2">
      <c r="A68" s="42"/>
      <c r="C68" s="9" t="str">
        <f>+IIP_Indices!C68</f>
        <v>Mar 2016</v>
      </c>
      <c r="D68" s="13">
        <f>IFERROR(IF($C68="","",IIP_Indices!D68/IIP_Indices!D56-1),"")</f>
        <v>0.16278848101416643</v>
      </c>
      <c r="E68" s="13">
        <f>IFERROR(IF($C68="","",IIP_Indices!E68/IIP_Indices!E56-1),"")</f>
        <v>0.17881664908481842</v>
      </c>
      <c r="F68" s="13">
        <f>IFERROR(IF($C68="","",IIP_Indices!F68/IIP_Indices!F56-1),"")</f>
        <v>1.7217383289552357E-2</v>
      </c>
      <c r="G68" s="13">
        <f>IFERROR(IF($C68="","",IIP_Indices!G68/IIP_Indices!G56-1),"")</f>
        <v>1.2174285714285715</v>
      </c>
      <c r="H68" s="13">
        <f>IFERROR(IF($C68="","",IIP_Indices!H68/IIP_Indices!H56-1),"")</f>
        <v>4.3036474327891927E-2</v>
      </c>
      <c r="I68" s="13">
        <f>IFERROR(IF($C68="","",IIP_Indices!I68/IIP_Indices!I56-1),"")</f>
        <v>0.14240245667629003</v>
      </c>
      <c r="J68" s="13">
        <f>IFERROR(IF($C68="","",IIP_Indices!J68/IIP_Indices!J56-1),"")</f>
        <v>0.8198052495030157</v>
      </c>
      <c r="K68" s="13">
        <f>IFERROR(IF($C68="","",IIP_Indices!K68/IIP_Indices!K56-1),"")</f>
        <v>0.27537275143012496</v>
      </c>
      <c r="L68" s="13">
        <f>IFERROR(IF($C68="","",IIP_Indices!L68/IIP_Indices!L56-1),"")</f>
        <v>-0.11905991961682294</v>
      </c>
      <c r="M68" s="13">
        <f>IFERROR(IF($C68="","",IIP_Indices!M68/IIP_Indices!M56-1),"")</f>
        <v>0.13408229561451002</v>
      </c>
      <c r="N68" s="13">
        <f>IFERROR(IF($C68="","",IIP_Indices!N68/IIP_Indices!N56-1),"")</f>
        <v>0.19538114289589137</v>
      </c>
      <c r="O68" s="13">
        <f>IFERROR(IF($C68="","",IIP_Indices!O68/IIP_Indices!O56-1),"")</f>
        <v>0.10840622683469214</v>
      </c>
      <c r="P68" s="13"/>
      <c r="Q68" s="13">
        <f>IFERROR(IF($C68="","",IIP_Indices!Q68/IIP_Indices!Q56-1),"")</f>
        <v>0.15928092365173185</v>
      </c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>
        <v>0</v>
      </c>
    </row>
    <row r="69" spans="1:33" x14ac:dyDescent="0.2">
      <c r="A69" s="42"/>
      <c r="C69" s="9" t="str">
        <f>+IIP_Indices!C69</f>
        <v>Apr 2016</v>
      </c>
      <c r="D69" s="13">
        <f>IFERROR(IF($C69="","",IIP_Indices!D69/IIP_Indices!D57-1),"")</f>
        <v>-5.1165779550662482E-2</v>
      </c>
      <c r="E69" s="13">
        <f>IFERROR(IF($C69="","",IIP_Indices!E69/IIP_Indices!E57-1),"")</f>
        <v>-9.3898851883480572E-2</v>
      </c>
      <c r="F69" s="13">
        <f>IFERROR(IF($C69="","",IIP_Indices!F69/IIP_Indices!F57-1),"")</f>
        <v>-1.4656216147326595E-2</v>
      </c>
      <c r="G69" s="13">
        <f>IFERROR(IF($C69="","",IIP_Indices!G69/IIP_Indices!G57-1),"")</f>
        <v>0.95224817009410945</v>
      </c>
      <c r="H69" s="13">
        <f>IFERROR(IF($C69="","",IIP_Indices!H69/IIP_Indices!H57-1),"")</f>
        <v>0.11761588364036069</v>
      </c>
      <c r="I69" s="13">
        <f>IFERROR(IF($C69="","",IIP_Indices!I69/IIP_Indices!I57-1),"")</f>
        <v>0.17485811276719909</v>
      </c>
      <c r="J69" s="13">
        <f>IFERROR(IF($C69="","",IIP_Indices!J69/IIP_Indices!J57-1),"")</f>
        <v>0.55633160642530033</v>
      </c>
      <c r="K69" s="13">
        <f>IFERROR(IF($C69="","",IIP_Indices!K69/IIP_Indices!K57-1),"")</f>
        <v>7.1707773196192592E-2</v>
      </c>
      <c r="L69" s="13">
        <f>IFERROR(IF($C69="","",IIP_Indices!L69/IIP_Indices!L57-1),"")</f>
        <v>-0.24067100813656417</v>
      </c>
      <c r="M69" s="13">
        <f>IFERROR(IF($C69="","",IIP_Indices!M69/IIP_Indices!M57-1),"")</f>
        <v>-6.9171104422320884E-3</v>
      </c>
      <c r="N69" s="13">
        <f>IFERROR(IF($C69="","",IIP_Indices!N69/IIP_Indices!N57-1),"")</f>
        <v>0.1399642981950755</v>
      </c>
      <c r="O69" s="13">
        <f>IFERROR(IF($C69="","",IIP_Indices!O69/IIP_Indices!O57-1),"")</f>
        <v>0.11260394009720187</v>
      </c>
      <c r="P69" s="13"/>
      <c r="Q69" s="13">
        <f>IFERROR(IF($C69="","",IIP_Indices!Q69/IIP_Indices!Q57-1),"")</f>
        <v>1.2325660265378069E-2</v>
      </c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>
        <v>-2.2204460492503131E-16</v>
      </c>
    </row>
    <row r="70" spans="1:33" x14ac:dyDescent="0.2">
      <c r="A70" s="42"/>
      <c r="C70" s="9" t="str">
        <f>+IIP_Indices!C70</f>
        <v>May 2016</v>
      </c>
      <c r="D70" s="13">
        <f>IFERROR(IF($C70="","",IIP_Indices!D70/IIP_Indices!D58-1),"")</f>
        <v>0.15941634722393982</v>
      </c>
      <c r="E70" s="13">
        <f>IFERROR(IF($C70="","",IIP_Indices!E70/IIP_Indices!E58-1),"")</f>
        <v>0.15900981266726122</v>
      </c>
      <c r="F70" s="13">
        <f>IFERROR(IF($C70="","",IIP_Indices!F70/IIP_Indices!F58-1),"")</f>
        <v>5.0512022844823479E-2</v>
      </c>
      <c r="G70" s="13">
        <f>IFERROR(IF($C70="","",IIP_Indices!G70/IIP_Indices!G58-1),"")</f>
        <v>-0.21192903276009645</v>
      </c>
      <c r="H70" s="13">
        <f>IFERROR(IF($C70="","",IIP_Indices!H70/IIP_Indices!H58-1),"")</f>
        <v>-9.4946550048590872E-2</v>
      </c>
      <c r="I70" s="13">
        <f>IFERROR(IF($C70="","",IIP_Indices!I70/IIP_Indices!I58-1),"")</f>
        <v>9.6634093376764429E-2</v>
      </c>
      <c r="J70" s="13">
        <f>IFERROR(IF($C70="","",IIP_Indices!J70/IIP_Indices!J58-1),"")</f>
        <v>1.1743493484460168</v>
      </c>
      <c r="K70" s="13">
        <f>IFERROR(IF($C70="","",IIP_Indices!K70/IIP_Indices!K58-1),"")</f>
        <v>0.15564850431340327</v>
      </c>
      <c r="L70" s="13">
        <f>IFERROR(IF($C70="","",IIP_Indices!L70/IIP_Indices!L58-1),"")</f>
        <v>0.18377683012064061</v>
      </c>
      <c r="M70" s="13">
        <f>IFERROR(IF($C70="","",IIP_Indices!M70/IIP_Indices!M58-1),"")</f>
        <v>0.13652847567285398</v>
      </c>
      <c r="N70" s="13">
        <f>IFERROR(IF($C70="","",IIP_Indices!N70/IIP_Indices!N58-1),"")</f>
        <v>6.1768335390054219E-2</v>
      </c>
      <c r="O70" s="13">
        <f>IFERROR(IF($C70="","",IIP_Indices!O70/IIP_Indices!O58-1),"")</f>
        <v>0.10247459080980259</v>
      </c>
      <c r="P70" s="13"/>
      <c r="Q70" s="13">
        <f>IFERROR(IF($C70="","",IIP_Indices!Q70/IIP_Indices!Q58-1),"")</f>
        <v>0.13348556981639836</v>
      </c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>
        <v>0</v>
      </c>
    </row>
    <row r="71" spans="1:33" x14ac:dyDescent="0.2">
      <c r="A71" s="42"/>
      <c r="C71" s="9" t="str">
        <f>+IIP_Indices!C71</f>
        <v>Jun 2016</v>
      </c>
      <c r="D71" s="13">
        <f>IFERROR(IF($C71="","",IIP_Indices!D71/IIP_Indices!D59-1),"")</f>
        <v>0.31704864410900169</v>
      </c>
      <c r="E71" s="13">
        <f>IFERROR(IF($C71="","",IIP_Indices!E71/IIP_Indices!E59-1),"")</f>
        <v>-0.13241065588392709</v>
      </c>
      <c r="F71" s="13">
        <f>IFERROR(IF($C71="","",IIP_Indices!F71/IIP_Indices!F59-1),"")</f>
        <v>4.7439933130591028E-2</v>
      </c>
      <c r="G71" s="13">
        <f>IFERROR(IF($C71="","",IIP_Indices!G71/IIP_Indices!G59-1),"")</f>
        <v>-0.39543429628722282</v>
      </c>
      <c r="H71" s="13">
        <f>IFERROR(IF($C71="","",IIP_Indices!H71/IIP_Indices!H59-1),"")</f>
        <v>-9.3185965376724189E-2</v>
      </c>
      <c r="I71" s="13">
        <f>IFERROR(IF($C71="","",IIP_Indices!I71/IIP_Indices!I59-1),"")</f>
        <v>0.13267190525678307</v>
      </c>
      <c r="J71" s="13">
        <f>IFERROR(IF($C71="","",IIP_Indices!J71/IIP_Indices!J59-1),"")</f>
        <v>1.1305501696558409</v>
      </c>
      <c r="K71" s="13">
        <f>IFERROR(IF($C71="","",IIP_Indices!K71/IIP_Indices!K59-1),"")</f>
        <v>0.75166891812136893</v>
      </c>
      <c r="L71" s="13">
        <f>IFERROR(IF($C71="","",IIP_Indices!L71/IIP_Indices!L59-1),"")</f>
        <v>-0.16460874638733225</v>
      </c>
      <c r="M71" s="13">
        <f>IFERROR(IF($C71="","",IIP_Indices!M71/IIP_Indices!M59-1),"")</f>
        <v>9.3811169377250314E-2</v>
      </c>
      <c r="N71" s="13">
        <f>IFERROR(IF($C71="","",IIP_Indices!N71/IIP_Indices!N59-1),"")</f>
        <v>0.19027854822093659</v>
      </c>
      <c r="O71" s="13">
        <f>IFERROR(IF($C71="","",IIP_Indices!O71/IIP_Indices!O59-1),"")</f>
        <v>0.13972693905537859</v>
      </c>
      <c r="P71" s="13"/>
      <c r="Q71" s="13">
        <f>IFERROR(IF($C71="","",IIP_Indices!Q71/IIP_Indices!Q59-1),"")</f>
        <v>0.17370382159641995</v>
      </c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>
        <v>0</v>
      </c>
    </row>
    <row r="72" spans="1:33" x14ac:dyDescent="0.2">
      <c r="A72" s="42"/>
      <c r="C72" s="9" t="str">
        <f>+IIP_Indices!C72</f>
        <v>Jul 2016</v>
      </c>
      <c r="D72" s="13">
        <f>IFERROR(IF($C72="","",IIP_Indices!D72/IIP_Indices!D60-1),"")</f>
        <v>0.30609564100335174</v>
      </c>
      <c r="E72" s="13">
        <f>IFERROR(IF($C72="","",IIP_Indices!E72/IIP_Indices!E60-1),"")</f>
        <v>-5.1992672437515153E-2</v>
      </c>
      <c r="F72" s="13">
        <f>IFERROR(IF($C72="","",IIP_Indices!F72/IIP_Indices!F60-1),"")</f>
        <v>4.9977900371600992E-2</v>
      </c>
      <c r="G72" s="13">
        <f>IFERROR(IF($C72="","",IIP_Indices!G72/IIP_Indices!G60-1),"")</f>
        <v>0.37524418073938848</v>
      </c>
      <c r="H72" s="13">
        <f>IFERROR(IF($C72="","",IIP_Indices!H72/IIP_Indices!H60-1),"")</f>
        <v>2.2812222919054514</v>
      </c>
      <c r="I72" s="13">
        <f>IFERROR(IF($C72="","",IIP_Indices!I72/IIP_Indices!I60-1),"")</f>
        <v>4.5822405094764651E-2</v>
      </c>
      <c r="J72" s="13">
        <f>IFERROR(IF($C72="","",IIP_Indices!J72/IIP_Indices!J60-1),"")</f>
        <v>0.48161777409211837</v>
      </c>
      <c r="K72" s="13">
        <f>IFERROR(IF($C72="","",IIP_Indices!K72/IIP_Indices!K60-1),"")</f>
        <v>1.5579186906481191E-2</v>
      </c>
      <c r="L72" s="13">
        <f>IFERROR(IF($C72="","",IIP_Indices!L72/IIP_Indices!L60-1),"")</f>
        <v>-0.16356390281406186</v>
      </c>
      <c r="M72" s="13">
        <f>IFERROR(IF($C72="","",IIP_Indices!M72/IIP_Indices!M60-1),"")</f>
        <v>7.9428765176956961E-2</v>
      </c>
      <c r="N72" s="13">
        <f>IFERROR(IF($C72="","",IIP_Indices!N72/IIP_Indices!N60-1),"")</f>
        <v>9.0244542353867363E-2</v>
      </c>
      <c r="O72" s="13">
        <f>IFERROR(IF($C72="","",IIP_Indices!O72/IIP_Indices!O60-1),"")</f>
        <v>0.1586704694184522</v>
      </c>
      <c r="P72" s="13"/>
      <c r="Q72" s="13">
        <f>IFERROR(IF($C72="","",IIP_Indices!Q72/IIP_Indices!Q60-1),"")</f>
        <v>0.17348867611207308</v>
      </c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>
        <v>2.2204460492503131E-16</v>
      </c>
    </row>
    <row r="73" spans="1:33" x14ac:dyDescent="0.2">
      <c r="A73" s="42"/>
      <c r="C73" s="9" t="str">
        <f>+IIP_Indices!C73</f>
        <v>Aug 2016</v>
      </c>
      <c r="D73" s="13">
        <f>IFERROR(IF($C73="","",IIP_Indices!D73/IIP_Indices!D61-1),"")</f>
        <v>0.20165065398983817</v>
      </c>
      <c r="E73" s="13">
        <f>IFERROR(IF($C73="","",IIP_Indices!E73/IIP_Indices!E61-1),"")</f>
        <v>0.10928128414548843</v>
      </c>
      <c r="F73" s="13">
        <f>IFERROR(IF($C73="","",IIP_Indices!F73/IIP_Indices!F61-1),"")</f>
        <v>8.1533981207362549E-2</v>
      </c>
      <c r="G73" s="13">
        <f>IFERROR(IF($C73="","",IIP_Indices!G73/IIP_Indices!G61-1),"")</f>
        <v>0.37738874345549744</v>
      </c>
      <c r="H73" s="13">
        <f>IFERROR(IF($C73="","",IIP_Indices!H73/IIP_Indices!H61-1),"")</f>
        <v>-3.527004831381908E-2</v>
      </c>
      <c r="I73" s="13">
        <f>IFERROR(IF($C73="","",IIP_Indices!I73/IIP_Indices!I61-1),"")</f>
        <v>0.17062257830006966</v>
      </c>
      <c r="J73" s="13">
        <f>IFERROR(IF($C73="","",IIP_Indices!J73/IIP_Indices!J61-1),"")</f>
        <v>0.4359352803350367</v>
      </c>
      <c r="K73" s="13">
        <f>IFERROR(IF($C73="","",IIP_Indices!K73/IIP_Indices!K61-1),"")</f>
        <v>9.44380135276226E-2</v>
      </c>
      <c r="L73" s="13">
        <f>IFERROR(IF($C73="","",IIP_Indices!L73/IIP_Indices!L61-1),"")</f>
        <v>6.0122447934011447E-2</v>
      </c>
      <c r="M73" s="13">
        <f>IFERROR(IF($C73="","",IIP_Indices!M73/IIP_Indices!M61-1),"")</f>
        <v>0.11084225294386552</v>
      </c>
      <c r="N73" s="13">
        <f>IFERROR(IF($C73="","",IIP_Indices!N73/IIP_Indices!N61-1),"")</f>
        <v>0.17876676198672903</v>
      </c>
      <c r="O73" s="13">
        <f>IFERROR(IF($C73="","",IIP_Indices!O73/IIP_Indices!O61-1),"")</f>
        <v>0.18016512582192123</v>
      </c>
      <c r="P73" s="13"/>
      <c r="Q73" s="13">
        <f>IFERROR(IF($C73="","",IIP_Indices!Q73/IIP_Indices!Q61-1),"")</f>
        <v>0.15851209885018025</v>
      </c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>
        <v>-2.2204460492503131E-16</v>
      </c>
    </row>
    <row r="74" spans="1:33" x14ac:dyDescent="0.2">
      <c r="A74" s="42"/>
      <c r="C74" s="9" t="str">
        <f>+IIP_Indices!C74</f>
        <v>Sep 2016</v>
      </c>
      <c r="D74" s="13">
        <f>IFERROR(IF($C74="","",IIP_Indices!D74/IIP_Indices!D62-1),"")</f>
        <v>6.2475967084518746E-2</v>
      </c>
      <c r="E74" s="13">
        <f>IFERROR(IF($C74="","",IIP_Indices!E74/IIP_Indices!E62-1),"")</f>
        <v>0.10585880111719215</v>
      </c>
      <c r="F74" s="13">
        <f>IFERROR(IF($C74="","",IIP_Indices!F74/IIP_Indices!F62-1),"")</f>
        <v>-9.9265280600281391E-2</v>
      </c>
      <c r="G74" s="13">
        <f>IFERROR(IF($C74="","",IIP_Indices!G74/IIP_Indices!G62-1),"")</f>
        <v>-0.46156933150279855</v>
      </c>
      <c r="H74" s="13">
        <f>IFERROR(IF($C74="","",IIP_Indices!H74/IIP_Indices!H62-1),"")</f>
        <v>9.900677580909889E-2</v>
      </c>
      <c r="I74" s="13">
        <f>IFERROR(IF($C74="","",IIP_Indices!I74/IIP_Indices!I62-1),"")</f>
        <v>0.25329352401033356</v>
      </c>
      <c r="J74" s="13">
        <f>IFERROR(IF($C74="","",IIP_Indices!J74/IIP_Indices!J62-1),"")</f>
        <v>-0.22947208259240071</v>
      </c>
      <c r="K74" s="13">
        <f>IFERROR(IF($C74="","",IIP_Indices!K74/IIP_Indices!K62-1),"")</f>
        <v>-4.9753643284244919E-2</v>
      </c>
      <c r="L74" s="13">
        <f>IFERROR(IF($C74="","",IIP_Indices!L74/IIP_Indices!L62-1),"")</f>
        <v>-2.4745682517151812E-2</v>
      </c>
      <c r="M74" s="13">
        <f>IFERROR(IF($C74="","",IIP_Indices!M74/IIP_Indices!M62-1),"")</f>
        <v>9.8765432098764094E-3</v>
      </c>
      <c r="N74" s="13">
        <f>IFERROR(IF($C74="","",IIP_Indices!N74/IIP_Indices!N62-1),"")</f>
        <v>0.14458359125755904</v>
      </c>
      <c r="O74" s="13">
        <f>IFERROR(IF($C74="","",IIP_Indices!O74/IIP_Indices!O62-1),"")</f>
        <v>0.14551421193946945</v>
      </c>
      <c r="P74" s="13"/>
      <c r="Q74" s="13">
        <f>IFERROR(IF($C74="","",IIP_Indices!Q74/IIP_Indices!Q62-1),"")</f>
        <v>4.2831974361017267E-2</v>
      </c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>
        <v>0</v>
      </c>
    </row>
    <row r="75" spans="1:33" x14ac:dyDescent="0.2">
      <c r="A75" s="42"/>
      <c r="C75" s="9" t="str">
        <f>+IIP_Indices!C75</f>
        <v>Oct 2016</v>
      </c>
      <c r="D75" s="13">
        <f>IFERROR(IF($C75="","",IIP_Indices!D75/IIP_Indices!D63-1),"")</f>
        <v>-0.27856676180323925</v>
      </c>
      <c r="E75" s="13">
        <f>IFERROR(IF($C75="","",IIP_Indices!E75/IIP_Indices!E63-1),"")</f>
        <v>-0.17415332699415886</v>
      </c>
      <c r="F75" s="13">
        <f>IFERROR(IF($C75="","",IIP_Indices!F75/IIP_Indices!F63-1),"")</f>
        <v>-1.283236248737174E-2</v>
      </c>
      <c r="G75" s="13">
        <f>IFERROR(IF($C75="","",IIP_Indices!G75/IIP_Indices!G63-1),"")</f>
        <v>-6.6115894270265319E-2</v>
      </c>
      <c r="H75" s="13">
        <f>IFERROR(IF($C75="","",IIP_Indices!H75/IIP_Indices!H63-1),"")</f>
        <v>0.11246265471617578</v>
      </c>
      <c r="I75" s="13">
        <f>IFERROR(IF($C75="","",IIP_Indices!I75/IIP_Indices!I63-1),"")</f>
        <v>0.18681837622068587</v>
      </c>
      <c r="J75" s="13">
        <f>IFERROR(IF($C75="","",IIP_Indices!J75/IIP_Indices!J63-1),"")</f>
        <v>3.2251233854022621E-2</v>
      </c>
      <c r="K75" s="13">
        <f>IFERROR(IF($C75="","",IIP_Indices!K75/IIP_Indices!K63-1),"")</f>
        <v>8.092422845365288E-2</v>
      </c>
      <c r="L75" s="13">
        <f>IFERROR(IF($C75="","",IIP_Indices!L75/IIP_Indices!L63-1),"")</f>
        <v>-0.21994567398792142</v>
      </c>
      <c r="M75" s="13">
        <f>IFERROR(IF($C75="","",IIP_Indices!M75/IIP_Indices!M63-1),"")</f>
        <v>-4.5279431630559808E-2</v>
      </c>
      <c r="N75" s="13">
        <f>IFERROR(IF($C75="","",IIP_Indices!N75/IIP_Indices!N63-1),"")</f>
        <v>0.10546269020933918</v>
      </c>
      <c r="O75" s="13">
        <f>IFERROR(IF($C75="","",IIP_Indices!O75/IIP_Indices!O63-1),"")</f>
        <v>0.14698943377964202</v>
      </c>
      <c r="P75" s="13"/>
      <c r="Q75" s="13">
        <f>IFERROR(IF($C75="","",IIP_Indices!Q75/IIP_Indices!Q63-1),"")</f>
        <v>-0.11686532401698868</v>
      </c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>
        <v>-1.1102230246251565E-16</v>
      </c>
    </row>
    <row r="76" spans="1:33" x14ac:dyDescent="0.2">
      <c r="A76" s="42"/>
      <c r="C76" s="9" t="str">
        <f>+IIP_Indices!C76</f>
        <v>Nov 2016</v>
      </c>
      <c r="D76" s="13">
        <f>IFERROR(IF($C76="","",IIP_Indices!D76/IIP_Indices!D64-1),"")</f>
        <v>0.23758719292924924</v>
      </c>
      <c r="E76" s="13">
        <f>IFERROR(IF($C76="","",IIP_Indices!E76/IIP_Indices!E64-1),"")</f>
        <v>1.2846962585248756E-2</v>
      </c>
      <c r="F76" s="13">
        <f>IFERROR(IF($C76="","",IIP_Indices!F76/IIP_Indices!F64-1),"")</f>
        <v>-0.11476587500272106</v>
      </c>
      <c r="G76" s="13">
        <f>IFERROR(IF($C76="","",IIP_Indices!G76/IIP_Indices!G64-1),"")</f>
        <v>1.7674135795518522</v>
      </c>
      <c r="H76" s="13">
        <f>IFERROR(IF($C76="","",IIP_Indices!H76/IIP_Indices!H64-1),"")</f>
        <v>5.3933540556542203E-2</v>
      </c>
      <c r="I76" s="13">
        <f>IFERROR(IF($C76="","",IIP_Indices!I76/IIP_Indices!I64-1),"")</f>
        <v>8.8768576723229575E-2</v>
      </c>
      <c r="J76" s="13">
        <f>IFERROR(IF($C76="","",IIP_Indices!J76/IIP_Indices!J64-1),"")</f>
        <v>0.3129871444478185</v>
      </c>
      <c r="K76" s="13">
        <f>IFERROR(IF($C76="","",IIP_Indices!K76/IIP_Indices!K64-1),"")</f>
        <v>0.14696835346277326</v>
      </c>
      <c r="L76" s="13">
        <f>IFERROR(IF($C76="","",IIP_Indices!L76/IIP_Indices!L64-1),"")</f>
        <v>-0.15264904779668476</v>
      </c>
      <c r="M76" s="13">
        <f>IFERROR(IF($C76="","",IIP_Indices!M76/IIP_Indices!M64-1),"")</f>
        <v>3.1269627635711172E-2</v>
      </c>
      <c r="N76" s="13">
        <f>IFERROR(IF($C76="","",IIP_Indices!N76/IIP_Indices!N64-1),"")</f>
        <v>0.10320872716935559</v>
      </c>
      <c r="O76" s="13">
        <f>IFERROR(IF($C76="","",IIP_Indices!O76/IIP_Indices!O64-1),"")</f>
        <v>8.5335165890188414E-2</v>
      </c>
      <c r="P76" s="13"/>
      <c r="Q76" s="13">
        <f>IFERROR(IF($C76="","",IIP_Indices!Q76/IIP_Indices!Q64-1),"")</f>
        <v>0.11743326109561614</v>
      </c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>
        <v>2.2204460492503131E-16</v>
      </c>
    </row>
    <row r="77" spans="1:33" x14ac:dyDescent="0.2">
      <c r="A77" s="42"/>
      <c r="C77" s="9" t="str">
        <f>+IIP_Indices!C77</f>
        <v>Dec 2016</v>
      </c>
      <c r="D77" s="13">
        <f>IFERROR(IF($C77="","",IIP_Indices!D77/IIP_Indices!D65-1),"")</f>
        <v>6.3952183185542966E-2</v>
      </c>
      <c r="E77" s="13">
        <f>IFERROR(IF($C77="","",IIP_Indices!E77/IIP_Indices!E65-1),"")</f>
        <v>-0.15794792071511843</v>
      </c>
      <c r="F77" s="13">
        <f>IFERROR(IF($C77="","",IIP_Indices!F77/IIP_Indices!F65-1),"")</f>
        <v>-1.5229621451360087E-2</v>
      </c>
      <c r="G77" s="13">
        <f>IFERROR(IF($C77="","",IIP_Indices!G77/IIP_Indices!G65-1),"")</f>
        <v>1.0457143660664694</v>
      </c>
      <c r="H77" s="13">
        <f>IFERROR(IF($C77="","",IIP_Indices!H77/IIP_Indices!H65-1),"")</f>
        <v>-1.8359289660122791E-2</v>
      </c>
      <c r="I77" s="13">
        <f>IFERROR(IF($C77="","",IIP_Indices!I77/IIP_Indices!I65-1),"")</f>
        <v>1.5999548172114242E-2</v>
      </c>
      <c r="J77" s="13">
        <f>IFERROR(IF($C77="","",IIP_Indices!J77/IIP_Indices!J65-1),"")</f>
        <v>0.19865513583487648</v>
      </c>
      <c r="K77" s="13">
        <f>IFERROR(IF($C77="","",IIP_Indices!K77/IIP_Indices!K65-1),"")</f>
        <v>0.25975872738069206</v>
      </c>
      <c r="L77" s="13">
        <f>IFERROR(IF($C77="","",IIP_Indices!L77/IIP_Indices!L65-1),"")</f>
        <v>-0.14600059470710691</v>
      </c>
      <c r="M77" s="13">
        <f>IFERROR(IF($C77="","",IIP_Indices!M77/IIP_Indices!M65-1),"")</f>
        <v>-1.6837214951568202E-2</v>
      </c>
      <c r="N77" s="13">
        <f>IFERROR(IF($C77="","",IIP_Indices!N77/IIP_Indices!N65-1),"")</f>
        <v>0.15627249820014422</v>
      </c>
      <c r="O77" s="13">
        <f>IFERROR(IF($C77="","",IIP_Indices!O77/IIP_Indices!O65-1),"")</f>
        <v>0.15395257715301369</v>
      </c>
      <c r="P77" s="13"/>
      <c r="Q77" s="13">
        <f>IFERROR(IF($C77="","",IIP_Indices!Q77/IIP_Indices!Q65-1),"")</f>
        <v>4.1998074877146685E-2</v>
      </c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>
        <v>-2.2204460492503131E-16</v>
      </c>
    </row>
    <row r="78" spans="1:33" x14ac:dyDescent="0.2">
      <c r="A78" s="42"/>
      <c r="C78" s="9" t="str">
        <f>+IIP_Indices!C78</f>
        <v>Jan 2017</v>
      </c>
      <c r="D78" s="13">
        <f>IFERROR(IF($C78="","",IIP_Indices!D78/IIP_Indices!D66-1),"")</f>
        <v>0.36371922304662063</v>
      </c>
      <c r="E78" s="13">
        <f>IFERROR(IF($C78="","",IIP_Indices!E78/IIP_Indices!E66-1),"")</f>
        <v>7.6035003059270245E-2</v>
      </c>
      <c r="F78" s="13">
        <f>IFERROR(IF($C78="","",IIP_Indices!F78/IIP_Indices!F66-1),"")</f>
        <v>0.15505865132860097</v>
      </c>
      <c r="G78" s="13">
        <f>IFERROR(IF($C78="","",IIP_Indices!G78/IIP_Indices!G66-1),"")</f>
        <v>1.4618612397337829</v>
      </c>
      <c r="H78" s="13">
        <f>IFERROR(IF($C78="","",IIP_Indices!H78/IIP_Indices!H66-1),"")</f>
        <v>7.0014324757952773E-2</v>
      </c>
      <c r="I78" s="13">
        <f>IFERROR(IF($C78="","",IIP_Indices!I78/IIP_Indices!I66-1),"")</f>
        <v>0.37636280486952067</v>
      </c>
      <c r="J78" s="13">
        <f>IFERROR(IF($C78="","",IIP_Indices!J78/IIP_Indices!J66-1),"")</f>
        <v>0.24719161657022926</v>
      </c>
      <c r="K78" s="13">
        <f>IFERROR(IF($C78="","",IIP_Indices!K78/IIP_Indices!K66-1),"")</f>
        <v>0.18229078328742365</v>
      </c>
      <c r="L78" s="13">
        <f>IFERROR(IF($C78="","",IIP_Indices!L78/IIP_Indices!L66-1),"")</f>
        <v>9.2902982000203194E-2</v>
      </c>
      <c r="M78" s="13">
        <f>IFERROR(IF($C78="","",IIP_Indices!M78/IIP_Indices!M66-1),"")</f>
        <v>0.15660557047996693</v>
      </c>
      <c r="N78" s="13">
        <f>IFERROR(IF($C78="","",IIP_Indices!N78/IIP_Indices!N66-1),"")</f>
        <v>2.7098900638990342E-2</v>
      </c>
      <c r="O78" s="13">
        <f>IFERROR(IF($C78="","",IIP_Indices!O78/IIP_Indices!O66-1),"")</f>
        <v>0.10334538909579005</v>
      </c>
      <c r="P78" s="13"/>
      <c r="Q78" s="13">
        <f>IFERROR(IF($C78="","",IIP_Indices!Q78/IIP_Indices!Q66-1),"")</f>
        <v>0.22489785325646761</v>
      </c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>
        <v>-0.38834888359706621</v>
      </c>
    </row>
    <row r="79" spans="1:33" x14ac:dyDescent="0.2">
      <c r="A79" s="42"/>
      <c r="C79" s="9" t="str">
        <f>+IIP_Indices!C79</f>
        <v>Feb 2017</v>
      </c>
      <c r="D79" s="13">
        <f>IFERROR(IF($C79="","",IIP_Indices!D79/IIP_Indices!D67-1),"")</f>
        <v>6.1135000509329185E-2</v>
      </c>
      <c r="E79" s="13">
        <f>IFERROR(IF($C79="","",IIP_Indices!E79/IIP_Indices!E67-1),"")</f>
        <v>-0.10456900161113858</v>
      </c>
      <c r="F79" s="13">
        <f>IFERROR(IF($C79="","",IIP_Indices!F79/IIP_Indices!F67-1),"")</f>
        <v>-3.7856130739985616E-2</v>
      </c>
      <c r="G79" s="13">
        <f>IFERROR(IF($C79="","",IIP_Indices!G79/IIP_Indices!G67-1),"")</f>
        <v>0.63315003762194677</v>
      </c>
      <c r="H79" s="13">
        <f>IFERROR(IF($C79="","",IIP_Indices!H79/IIP_Indices!H67-1),"")</f>
        <v>-8.2127621996153088E-2</v>
      </c>
      <c r="I79" s="13">
        <f>IFERROR(IF($C79="","",IIP_Indices!I79/IIP_Indices!I67-1),"")</f>
        <v>0.16597110265454784</v>
      </c>
      <c r="J79" s="13">
        <f>IFERROR(IF($C79="","",IIP_Indices!J79/IIP_Indices!J67-1),"")</f>
        <v>0.2415046779522898</v>
      </c>
      <c r="K79" s="13">
        <f>IFERROR(IF($C79="","",IIP_Indices!K79/IIP_Indices!K67-1),"")</f>
        <v>9.3317711269946813E-4</v>
      </c>
      <c r="L79" s="13">
        <f>IFERROR(IF($C79="","",IIP_Indices!L79/IIP_Indices!L67-1),"")</f>
        <v>-0.26025753981385136</v>
      </c>
      <c r="M79" s="13">
        <f>IFERROR(IF($C79="","",IIP_Indices!M79/IIP_Indices!M67-1),"")</f>
        <v>-1.2190846898878727E-2</v>
      </c>
      <c r="N79" s="13">
        <f>IFERROR(IF($C79="","",IIP_Indices!N79/IIP_Indices!N67-1),"")</f>
        <v>4.6238629487389327E-2</v>
      </c>
      <c r="O79" s="13">
        <f>IFERROR(IF($C79="","",IIP_Indices!O79/IIP_Indices!O67-1),"")</f>
        <v>3.975009920325423E-2</v>
      </c>
      <c r="P79" s="13"/>
      <c r="Q79" s="13">
        <f>IFERROR(IF($C79="","",IIP_Indices!Q79/IIP_Indices!Q67-1),"")</f>
        <v>4.4880863858624442E-2</v>
      </c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>
        <v>-0.38837561949789734</v>
      </c>
    </row>
    <row r="80" spans="1:33" x14ac:dyDescent="0.2">
      <c r="A80" s="42"/>
      <c r="C80" s="9" t="str">
        <f>+IIP_Indices!C80</f>
        <v>Mar 2017</v>
      </c>
      <c r="D80" s="13">
        <f>IFERROR(IF($C80="","",IIP_Indices!D80/IIP_Indices!D68-1),"")</f>
        <v>0.50004371321963337</v>
      </c>
      <c r="E80" s="13">
        <f>IFERROR(IF($C80="","",IIP_Indices!E80/IIP_Indices!E68-1),"")</f>
        <v>-6.0519021859752109E-2</v>
      </c>
      <c r="F80" s="13">
        <f>IFERROR(IF($C80="","",IIP_Indices!F80/IIP_Indices!F68-1),"")</f>
        <v>5.8230480090495806E-2</v>
      </c>
      <c r="G80" s="13">
        <f>IFERROR(IF($C80="","",IIP_Indices!G80/IIP_Indices!G68-1),"")</f>
        <v>0.47482995783873161</v>
      </c>
      <c r="H80" s="13">
        <f>IFERROR(IF($C80="","",IIP_Indices!H80/IIP_Indices!H68-1),"")</f>
        <v>0.17373822056281019</v>
      </c>
      <c r="I80" s="13">
        <f>IFERROR(IF($C80="","",IIP_Indices!I80/IIP_Indices!I68-1),"")</f>
        <v>1.5770308960086243E-2</v>
      </c>
      <c r="J80" s="13">
        <f>IFERROR(IF($C80="","",IIP_Indices!J80/IIP_Indices!J68-1),"")</f>
        <v>5.6909883696362629E-2</v>
      </c>
      <c r="K80" s="13">
        <f>IFERROR(IF($C80="","",IIP_Indices!K80/IIP_Indices!K68-1),"")</f>
        <v>-6.8104472166821139E-2</v>
      </c>
      <c r="L80" s="13">
        <f>IFERROR(IF($C80="","",IIP_Indices!L80/IIP_Indices!L68-1),"")</f>
        <v>0.17757529896647806</v>
      </c>
      <c r="M80" s="13">
        <f>IFERROR(IF($C80="","",IIP_Indices!M80/IIP_Indices!M68-1),"")</f>
        <v>2.1815304901695809E-2</v>
      </c>
      <c r="N80" s="13">
        <f>IFERROR(IF($C80="","",IIP_Indices!N80/IIP_Indices!N68-1),"")</f>
        <v>7.4848225359205101E-2</v>
      </c>
      <c r="O80" s="13">
        <f>IFERROR(IF($C80="","",IIP_Indices!O80/IIP_Indices!O68-1),"")</f>
        <v>-1.9353378746294503E-2</v>
      </c>
      <c r="P80" s="13"/>
      <c r="Q80" s="13">
        <f>IFERROR(IF($C80="","",IIP_Indices!Q80/IIP_Indices!Q68-1),"")</f>
        <v>0.15830203011306465</v>
      </c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>
        <v>-0.30623939341272843</v>
      </c>
    </row>
    <row r="81" spans="1:33" x14ac:dyDescent="0.2">
      <c r="A81" s="42"/>
      <c r="C81" s="9" t="str">
        <f>+IIP_Indices!C81</f>
        <v>Apr 2017</v>
      </c>
      <c r="D81" s="13">
        <f>IFERROR(IF($C81="","",IIP_Indices!D81/IIP_Indices!D69-1),"")</f>
        <v>0.16498549602199342</v>
      </c>
      <c r="E81" s="13">
        <f>IFERROR(IF($C81="","",IIP_Indices!E81/IIP_Indices!E69-1),"")</f>
        <v>0.15381729960198509</v>
      </c>
      <c r="F81" s="13">
        <f>IFERROR(IF($C81="","",IIP_Indices!F81/IIP_Indices!F69-1),"")</f>
        <v>9.9336257865385358E-2</v>
      </c>
      <c r="G81" s="13">
        <f>IFERROR(IF($C81="","",IIP_Indices!G81/IIP_Indices!G69-1),"")</f>
        <v>-0.13883015971977664</v>
      </c>
      <c r="H81" s="13">
        <f>IFERROR(IF($C81="","",IIP_Indices!H81/IIP_Indices!H69-1),"")</f>
        <v>-0.21602459930030726</v>
      </c>
      <c r="I81" s="13">
        <f>IFERROR(IF($C81="","",IIP_Indices!I81/IIP_Indices!I69-1),"")</f>
        <v>0.29705829751637136</v>
      </c>
      <c r="J81" s="13">
        <f>IFERROR(IF($C81="","",IIP_Indices!J81/IIP_Indices!J69-1),"")</f>
        <v>0.1022506749794414</v>
      </c>
      <c r="K81" s="13">
        <f>IFERROR(IF($C81="","",IIP_Indices!K81/IIP_Indices!K69-1),"")</f>
        <v>-0.17049016242244996</v>
      </c>
      <c r="L81" s="13">
        <f>IFERROR(IF($C81="","",IIP_Indices!L81/IIP_Indices!L69-1),"")</f>
        <v>-3.5645065791633179E-2</v>
      </c>
      <c r="M81" s="13">
        <f>IFERROR(IF($C81="","",IIP_Indices!M81/IIP_Indices!M69-1),"")</f>
        <v>8.5507939358298701E-2</v>
      </c>
      <c r="N81" s="13">
        <f>IFERROR(IF($C81="","",IIP_Indices!N81/IIP_Indices!N69-1),"")</f>
        <v>5.4145693417564367E-2</v>
      </c>
      <c r="O81" s="13">
        <f>IFERROR(IF($C81="","",IIP_Indices!O81/IIP_Indices!O69-1),"")</f>
        <v>1.5855708757240405E-2</v>
      </c>
      <c r="P81" s="13"/>
      <c r="Q81" s="13">
        <f>IFERROR(IF($C81="","",IIP_Indices!Q81/IIP_Indices!Q69-1),"")</f>
        <v>0.15358877806301963</v>
      </c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>
        <v>-0.40822260991219395</v>
      </c>
    </row>
    <row r="82" spans="1:33" x14ac:dyDescent="0.2">
      <c r="A82" s="42"/>
      <c r="C82" s="9" t="str">
        <f>+IIP_Indices!C82</f>
        <v>May 2017</v>
      </c>
      <c r="D82" s="13">
        <f>IFERROR(IF($C82="","",IIP_Indices!D82/IIP_Indices!D70-1),"")</f>
        <v>0.92157474156002861</v>
      </c>
      <c r="E82" s="13">
        <f>IFERROR(IF($C82="","",IIP_Indices!E82/IIP_Indices!E70-1),"")</f>
        <v>-5.019203494473834E-2</v>
      </c>
      <c r="F82" s="13">
        <f>IFERROR(IF($C82="","",IIP_Indices!F82/IIP_Indices!F70-1),"")</f>
        <v>-4.3104673428310369E-2</v>
      </c>
      <c r="G82" s="13">
        <f>IFERROR(IF($C82="","",IIP_Indices!G82/IIP_Indices!G70-1),"")</f>
        <v>4.0082846152716485</v>
      </c>
      <c r="H82" s="13">
        <f>IFERROR(IF($C82="","",IIP_Indices!H82/IIP_Indices!H70-1),"")</f>
        <v>1.0418964414835004</v>
      </c>
      <c r="I82" s="13">
        <f>IFERROR(IF($C82="","",IIP_Indices!I82/IIP_Indices!I70-1),"")</f>
        <v>0.37489374736182723</v>
      </c>
      <c r="J82" s="13">
        <f>IFERROR(IF($C82="","",IIP_Indices!J82/IIP_Indices!J70-1),"")</f>
        <v>7.3815991158257432E-2</v>
      </c>
      <c r="K82" s="13">
        <f>IFERROR(IF($C82="","",IIP_Indices!K82/IIP_Indices!K70-1),"")</f>
        <v>9.2700271293632452E-2</v>
      </c>
      <c r="L82" s="13">
        <f>IFERROR(IF($C82="","",IIP_Indices!L82/IIP_Indices!L70-1),"")</f>
        <v>0.1381241740949497</v>
      </c>
      <c r="M82" s="13">
        <f>IFERROR(IF($C82="","",IIP_Indices!M82/IIP_Indices!M70-1),"")</f>
        <v>0.10908699677231981</v>
      </c>
      <c r="N82" s="13">
        <f>IFERROR(IF($C82="","",IIP_Indices!N82/IIP_Indices!N70-1),"")</f>
        <v>6.4148244551609501E-2</v>
      </c>
      <c r="O82" s="13">
        <f>IFERROR(IF($C82="","",IIP_Indices!O82/IIP_Indices!O70-1),"")</f>
        <v>4.2811991788837656E-2</v>
      </c>
      <c r="P82" s="13"/>
      <c r="Q82" s="13">
        <f>IFERROR(IF($C82="","",IIP_Indices!Q82/IIP_Indices!Q70-1),"")</f>
        <v>0.30725478824196872</v>
      </c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>
        <v>-0.32658235845893058</v>
      </c>
    </row>
    <row r="83" spans="1:33" x14ac:dyDescent="0.2">
      <c r="A83" s="42"/>
      <c r="C83" s="9" t="str">
        <f>+IIP_Indices!C83</f>
        <v>Jun 2017</v>
      </c>
      <c r="D83" s="13">
        <f>IFERROR(IF($C83="","",IIP_Indices!D83/IIP_Indices!D71-1),"")</f>
        <v>-0.12800094896997738</v>
      </c>
      <c r="E83" s="13">
        <f>IFERROR(IF($C83="","",IIP_Indices!E83/IIP_Indices!E71-1),"")</f>
        <v>-4.912838812395659E-2</v>
      </c>
      <c r="F83" s="13">
        <f>IFERROR(IF($C83="","",IIP_Indices!F83/IIP_Indices!F71-1),"")</f>
        <v>-9.0457018523854793E-2</v>
      </c>
      <c r="G83" s="13">
        <f>IFERROR(IF($C83="","",IIP_Indices!G83/IIP_Indices!G71-1),"")</f>
        <v>1.4352061965095597</v>
      </c>
      <c r="H83" s="13">
        <f>IFERROR(IF($C83="","",IIP_Indices!H83/IIP_Indices!H71-1),"")</f>
        <v>-2.7213908886561056E-2</v>
      </c>
      <c r="I83" s="13">
        <f>IFERROR(IF($C83="","",IIP_Indices!I83/IIP_Indices!I71-1),"")</f>
        <v>0.27356759591312385</v>
      </c>
      <c r="J83" s="13">
        <f>IFERROR(IF($C83="","",IIP_Indices!J83/IIP_Indices!J71-1),"")</f>
        <v>0.17837132375373632</v>
      </c>
      <c r="K83" s="13">
        <f>IFERROR(IF($C83="","",IIP_Indices!K83/IIP_Indices!K71-1),"")</f>
        <v>-9.6342769102397696E-2</v>
      </c>
      <c r="L83" s="13">
        <f>IFERROR(IF($C83="","",IIP_Indices!L83/IIP_Indices!L71-1),"")</f>
        <v>-4.4587706257461113E-2</v>
      </c>
      <c r="M83" s="13">
        <f>IFERROR(IF($C83="","",IIP_Indices!M83/IIP_Indices!M71-1),"")</f>
        <v>8.6379849606450509E-3</v>
      </c>
      <c r="N83" s="13">
        <f>IFERROR(IF($C83="","",IIP_Indices!N83/IIP_Indices!N71-1),"")</f>
        <v>6.9534870187844877E-2</v>
      </c>
      <c r="O83" s="13">
        <f>IFERROR(IF($C83="","",IIP_Indices!O83/IIP_Indices!O71-1),"")</f>
        <v>5.627808460406114E-2</v>
      </c>
      <c r="P83" s="13"/>
      <c r="Q83" s="13">
        <f>IFERROR(IF($C83="","",IIP_Indices!Q83/IIP_Indices!Q71-1),"")</f>
        <v>5.2578288275644258E-3</v>
      </c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>
        <v>-0.37056130063364845</v>
      </c>
    </row>
    <row r="84" spans="1:33" x14ac:dyDescent="0.2">
      <c r="A84" s="42"/>
      <c r="C84" s="9" t="str">
        <f>+IIP_Indices!C84</f>
        <v>Jul 2017</v>
      </c>
      <c r="D84" s="13">
        <f>IFERROR(IF($C84="","",IIP_Indices!D84/IIP_Indices!D72-1),"")</f>
        <v>0.13210286481974776</v>
      </c>
      <c r="E84" s="13">
        <f>IFERROR(IF($C84="","",IIP_Indices!E84/IIP_Indices!E72-1),"")</f>
        <v>1.3498659404323599E-2</v>
      </c>
      <c r="F84" s="13">
        <f>IFERROR(IF($C84="","",IIP_Indices!F84/IIP_Indices!F72-1),"")</f>
        <v>-0.17533896358466017</v>
      </c>
      <c r="G84" s="13">
        <f>IFERROR(IF($C84="","",IIP_Indices!G84/IIP_Indices!G72-1),"")</f>
        <v>2.8588661381235196</v>
      </c>
      <c r="H84" s="13">
        <f>IFERROR(IF($C84="","",IIP_Indices!H84/IIP_Indices!H72-1),"")</f>
        <v>-0.63124468166483827</v>
      </c>
      <c r="I84" s="13">
        <f>IFERROR(IF($C84="","",IIP_Indices!I84/IIP_Indices!I72-1),"")</f>
        <v>0.39180366886733498</v>
      </c>
      <c r="J84" s="13">
        <f>IFERROR(IF($C84="","",IIP_Indices!J84/IIP_Indices!J72-1),"")</f>
        <v>5.9767993219633553E-2</v>
      </c>
      <c r="K84" s="13">
        <f>IFERROR(IF($C84="","",IIP_Indices!K84/IIP_Indices!K72-1),"")</f>
        <v>3.0397330440908643E-2</v>
      </c>
      <c r="L84" s="13">
        <f>IFERROR(IF($C84="","",IIP_Indices!L84/IIP_Indices!L72-1),"")</f>
        <v>0.48939554495927839</v>
      </c>
      <c r="M84" s="13">
        <f>IFERROR(IF($C84="","",IIP_Indices!M84/IIP_Indices!M72-1),"")</f>
        <v>-3.0184335283308994E-2</v>
      </c>
      <c r="N84" s="13">
        <f>IFERROR(IF($C84="","",IIP_Indices!N84/IIP_Indices!N72-1),"")</f>
        <v>0.1293438176478523</v>
      </c>
      <c r="O84" s="13">
        <f>IFERROR(IF($C84="","",IIP_Indices!O84/IIP_Indices!O72-1),"")</f>
        <v>2.6115843091830904E-2</v>
      </c>
      <c r="P84" s="13"/>
      <c r="Q84" s="13">
        <f>IFERROR(IF($C84="","",IIP_Indices!Q84/IIP_Indices!Q72-1),"")</f>
        <v>2.3173159690367928E-2</v>
      </c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>
        <v>-0.44642188873028577</v>
      </c>
    </row>
    <row r="85" spans="1:33" x14ac:dyDescent="0.2">
      <c r="A85" s="42"/>
      <c r="C85" s="9" t="str">
        <f>+IIP_Indices!C85</f>
        <v>Aug 2017</v>
      </c>
      <c r="D85" s="13">
        <f>IFERROR(IF($C85="","",IIP_Indices!D85/IIP_Indices!D73-1),"")</f>
        <v>6.1118405523755248E-2</v>
      </c>
      <c r="E85" s="13">
        <f>IFERROR(IF($C85="","",IIP_Indices!E85/IIP_Indices!E73-1),"")</f>
        <v>-0.1303525833880308</v>
      </c>
      <c r="F85" s="13">
        <f>IFERROR(IF($C85="","",IIP_Indices!F85/IIP_Indices!F73-1),"")</f>
        <v>-0.22415117650880356</v>
      </c>
      <c r="G85" s="13">
        <f>IFERROR(IF($C85="","",IIP_Indices!G85/IIP_Indices!G73-1),"")</f>
        <v>2.1215402257711888</v>
      </c>
      <c r="H85" s="13">
        <f>IFERROR(IF($C85="","",IIP_Indices!H85/IIP_Indices!H73-1),"")</f>
        <v>-5.4803454562552534E-2</v>
      </c>
      <c r="I85" s="13">
        <f>IFERROR(IF($C85="","",IIP_Indices!I85/IIP_Indices!I73-1),"")</f>
        <v>0.11144941125667129</v>
      </c>
      <c r="J85" s="13">
        <f>IFERROR(IF($C85="","",IIP_Indices!J85/IIP_Indices!J73-1),"")</f>
        <v>0.40798538572649279</v>
      </c>
      <c r="K85" s="13">
        <f>IFERROR(IF($C85="","",IIP_Indices!K85/IIP_Indices!K73-1),"")</f>
        <v>-4.0884959908044971E-2</v>
      </c>
      <c r="L85" s="13">
        <f>IFERROR(IF($C85="","",IIP_Indices!L85/IIP_Indices!L73-1),"")</f>
        <v>-4.1324319486675365E-2</v>
      </c>
      <c r="M85" s="13">
        <f>IFERROR(IF($C85="","",IIP_Indices!M85/IIP_Indices!M73-1),"")</f>
        <v>-6.4317662796543162E-2</v>
      </c>
      <c r="N85" s="13">
        <f>IFERROR(IF($C85="","",IIP_Indices!N85/IIP_Indices!N73-1),"")</f>
        <v>9.6299744862869296E-2</v>
      </c>
      <c r="O85" s="13">
        <f>IFERROR(IF($C85="","",IIP_Indices!O85/IIP_Indices!O73-1),"")</f>
        <v>4.1396274184113402E-3</v>
      </c>
      <c r="P85" s="13"/>
      <c r="Q85" s="13">
        <f>IFERROR(IF($C85="","",IIP_Indices!Q85/IIP_Indices!Q73-1),"")</f>
        <v>-1.0640326617929463E-2</v>
      </c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>
        <v>-0.44574846878034469</v>
      </c>
    </row>
    <row r="86" spans="1:33" x14ac:dyDescent="0.2">
      <c r="A86" s="42"/>
      <c r="C86" s="9" t="str">
        <f>+IIP_Indices!C86</f>
        <v>Sep 2017</v>
      </c>
      <c r="D86" s="13">
        <f>IFERROR(IF($C86="","",IIP_Indices!D86/IIP_Indices!D74-1),"")</f>
        <v>2.61523586152137E-2</v>
      </c>
      <c r="E86" s="13">
        <f>IFERROR(IF($C86="","",IIP_Indices!E86/IIP_Indices!E74-1),"")</f>
        <v>-2.990719233325978E-2</v>
      </c>
      <c r="F86" s="13">
        <f>IFERROR(IF($C86="","",IIP_Indices!F86/IIP_Indices!F74-1),"")</f>
        <v>-0.16677484012364752</v>
      </c>
      <c r="G86" s="13">
        <f>IFERROR(IF($C86="","",IIP_Indices!G86/IIP_Indices!G74-1),"")</f>
        <v>0.51500236367939767</v>
      </c>
      <c r="H86" s="13">
        <f>IFERROR(IF($C86="","",IIP_Indices!H86/IIP_Indices!H74-1),"")</f>
        <v>8.3738227594216674E-2</v>
      </c>
      <c r="I86" s="13">
        <f>IFERROR(IF($C86="","",IIP_Indices!I86/IIP_Indices!I74-1),"")</f>
        <v>-0.11659231593030905</v>
      </c>
      <c r="J86" s="13">
        <f>IFERROR(IF($C86="","",IIP_Indices!J86/IIP_Indices!J74-1),"")</f>
        <v>0.36787284800794007</v>
      </c>
      <c r="K86" s="13">
        <f>IFERROR(IF($C86="","",IIP_Indices!K86/IIP_Indices!K74-1),"")</f>
        <v>-3.9289166231590955E-2</v>
      </c>
      <c r="L86" s="13">
        <f>IFERROR(IF($C86="","",IIP_Indices!L86/IIP_Indices!L74-1),"")</f>
        <v>5.2754329688482704E-2</v>
      </c>
      <c r="M86" s="13">
        <f>IFERROR(IF($C86="","",IIP_Indices!M86/IIP_Indices!M74-1),"")</f>
        <v>-3.5347820115209094E-2</v>
      </c>
      <c r="N86" s="13">
        <f>IFERROR(IF($C86="","",IIP_Indices!N86/IIP_Indices!N74-1),"")</f>
        <v>0.12096553707496738</v>
      </c>
      <c r="O86" s="13">
        <f>IFERROR(IF($C86="","",IIP_Indices!O86/IIP_Indices!O74-1),"")</f>
        <v>1.8863222253439726E-2</v>
      </c>
      <c r="P86" s="13"/>
      <c r="Q86" s="13">
        <f>IFERROR(IF($C86="","",IIP_Indices!Q86/IIP_Indices!Q74-1),"")</f>
        <v>1.7447722738703542E-2</v>
      </c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>
        <v>-0.63119390453802593</v>
      </c>
    </row>
    <row r="87" spans="1:33" x14ac:dyDescent="0.2">
      <c r="A87" s="42"/>
      <c r="C87" s="9" t="str">
        <f>+IIP_Indices!C87</f>
        <v>Oct 2017</v>
      </c>
      <c r="D87" s="13">
        <f>IFERROR(IF($C87="","",IIP_Indices!D87/IIP_Indices!D75-1),"")</f>
        <v>0.84595946891070595</v>
      </c>
      <c r="E87" s="13">
        <f>IFERROR(IF($C87="","",IIP_Indices!E87/IIP_Indices!E75-1),"")</f>
        <v>0.3309626301716766</v>
      </c>
      <c r="F87" s="13">
        <f>IFERROR(IF($C87="","",IIP_Indices!F87/IIP_Indices!F75-1),"")</f>
        <v>-0.12426574214710762</v>
      </c>
      <c r="G87" s="13">
        <f>IFERROR(IF($C87="","",IIP_Indices!G87/IIP_Indices!G75-1),"")</f>
        <v>0.44911846539435984</v>
      </c>
      <c r="H87" s="13">
        <f>IFERROR(IF($C87="","",IIP_Indices!H87/IIP_Indices!H75-1),"")</f>
        <v>-0.1191452090541375</v>
      </c>
      <c r="I87" s="13">
        <f>IFERROR(IF($C87="","",IIP_Indices!I87/IIP_Indices!I75-1),"")</f>
        <v>0.14997879651972146</v>
      </c>
      <c r="J87" s="13">
        <f>IFERROR(IF($C87="","",IIP_Indices!J87/IIP_Indices!J75-1),"")</f>
        <v>2.1985169044993258E-2</v>
      </c>
      <c r="K87" s="13">
        <f>IFERROR(IF($C87="","",IIP_Indices!K87/IIP_Indices!K75-1),"")</f>
        <v>0.17551078571422107</v>
      </c>
      <c r="L87" s="13">
        <f>IFERROR(IF($C87="","",IIP_Indices!L87/IIP_Indices!L75-1),"")</f>
        <v>0.91202789364469394</v>
      </c>
      <c r="M87" s="13">
        <f>IFERROR(IF($C87="","",IIP_Indices!M87/IIP_Indices!M75-1),"")</f>
        <v>0.13684252121859308</v>
      </c>
      <c r="N87" s="13">
        <f>IFERROR(IF($C87="","",IIP_Indices!N87/IIP_Indices!N75-1),"")</f>
        <v>0.10463881184185375</v>
      </c>
      <c r="O87" s="13">
        <f>IFERROR(IF($C87="","",IIP_Indices!O87/IIP_Indices!O75-1),"")</f>
        <v>-3.6799457373395628E-2</v>
      </c>
      <c r="P87" s="13"/>
      <c r="Q87" s="13">
        <f>IFERROR(IF($C87="","",IIP_Indices!Q87/IIP_Indices!Q75-1),"")</f>
        <v>0.2969611138116619</v>
      </c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>
        <v>-0.65356890813266721</v>
      </c>
    </row>
    <row r="88" spans="1:33" x14ac:dyDescent="0.2">
      <c r="A88" s="42"/>
      <c r="C88" s="9" t="str">
        <f>+IIP_Indices!C88</f>
        <v>Nov 2017</v>
      </c>
      <c r="D88" s="13">
        <f>IFERROR(IF($C88="","",IIP_Indices!D88/IIP_Indices!D76-1),"")</f>
        <v>0.11899819620767982</v>
      </c>
      <c r="E88" s="13">
        <f>IFERROR(IF($C88="","",IIP_Indices!E88/IIP_Indices!E76-1),"")</f>
        <v>0.35414021091939896</v>
      </c>
      <c r="F88" s="13">
        <f>IFERROR(IF($C88="","",IIP_Indices!F88/IIP_Indices!F76-1),"")</f>
        <v>-6.2547499772855897E-2</v>
      </c>
      <c r="G88" s="13">
        <f>IFERROR(IF($C88="","",IIP_Indices!G88/IIP_Indices!G76-1),"")</f>
        <v>0.41270369514011085</v>
      </c>
      <c r="H88" s="13">
        <f>IFERROR(IF($C88="","",IIP_Indices!H88/IIP_Indices!H76-1),"")</f>
        <v>0.43825074212356752</v>
      </c>
      <c r="I88" s="13">
        <f>IFERROR(IF($C88="","",IIP_Indices!I88/IIP_Indices!I76-1),"")</f>
        <v>0.30503342458686467</v>
      </c>
      <c r="J88" s="13">
        <f>IFERROR(IF($C88="","",IIP_Indices!J88/IIP_Indices!J76-1),"")</f>
        <v>0.22013771302465046</v>
      </c>
      <c r="K88" s="13">
        <f>IFERROR(IF($C88="","",IIP_Indices!K88/IIP_Indices!K76-1),"")</f>
        <v>-0.11315694960170852</v>
      </c>
      <c r="L88" s="13">
        <f>IFERROR(IF($C88="","",IIP_Indices!L88/IIP_Indices!L76-1),"")</f>
        <v>0.23690168598701056</v>
      </c>
      <c r="M88" s="13">
        <f>IFERROR(IF($C88="","",IIP_Indices!M88/IIP_Indices!M76-1),"")</f>
        <v>0.16127883489565109</v>
      </c>
      <c r="N88" s="13">
        <f>IFERROR(IF($C88="","",IIP_Indices!N88/IIP_Indices!N76-1),"")</f>
        <v>8.4081072584238248E-2</v>
      </c>
      <c r="O88" s="13">
        <f>IFERROR(IF($C88="","",IIP_Indices!O88/IIP_Indices!O76-1),"")</f>
        <v>4.9171760054318225E-2</v>
      </c>
      <c r="P88" s="13"/>
      <c r="Q88" s="13">
        <f>IFERROR(IF($C88="","",IIP_Indices!Q88/IIP_Indices!Q76-1),"")</f>
        <v>0.1443735963250623</v>
      </c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>
        <v>-0.55458618197284359</v>
      </c>
    </row>
    <row r="89" spans="1:33" x14ac:dyDescent="0.2">
      <c r="A89" s="42"/>
      <c r="C89" s="9" t="str">
        <f>+IIP_Indices!C89</f>
        <v>Dec 2017</v>
      </c>
      <c r="D89" s="13">
        <f>IFERROR(IF($C89="","",IIP_Indices!D89/IIP_Indices!D77-1),"")</f>
        <v>8.627116681481084E-6</v>
      </c>
      <c r="E89" s="13">
        <f>IFERROR(IF($C89="","",IIP_Indices!E89/IIP_Indices!E77-1),"")</f>
        <v>0.46460494322334922</v>
      </c>
      <c r="F89" s="13">
        <f>IFERROR(IF($C89="","",IIP_Indices!F89/IIP_Indices!F77-1),"")</f>
        <v>-0.12794888105445545</v>
      </c>
      <c r="G89" s="13">
        <f>IFERROR(IF($C89="","",IIP_Indices!G89/IIP_Indices!G77-1),"")</f>
        <v>0.20220851166594933</v>
      </c>
      <c r="H89" s="13">
        <f>IFERROR(IF($C89="","",IIP_Indices!H89/IIP_Indices!H77-1),"")</f>
        <v>-8.0622922616919945E-2</v>
      </c>
      <c r="I89" s="13">
        <f>IFERROR(IF($C89="","",IIP_Indices!I89/IIP_Indices!I77-1),"")</f>
        <v>0.46108880316316436</v>
      </c>
      <c r="J89" s="13">
        <f>IFERROR(IF($C89="","",IIP_Indices!J89/IIP_Indices!J77-1),"")</f>
        <v>6.5874423497563228E-2</v>
      </c>
      <c r="K89" s="13">
        <f>IFERROR(IF($C89="","",IIP_Indices!K89/IIP_Indices!K77-1),"")</f>
        <v>0.1259130158153019</v>
      </c>
      <c r="L89" s="13">
        <f>IFERROR(IF($C89="","",IIP_Indices!L89/IIP_Indices!L77-1),"")</f>
        <v>0.28957990932704014</v>
      </c>
      <c r="M89" s="13">
        <f>IFERROR(IF($C89="","",IIP_Indices!M89/IIP_Indices!M77-1),"")</f>
        <v>0.20852916987651304</v>
      </c>
      <c r="N89" s="13">
        <f>IFERROR(IF($C89="","",IIP_Indices!N89/IIP_Indices!N77-1),"")</f>
        <v>7.5855338941233974E-2</v>
      </c>
      <c r="O89" s="13">
        <f>IFERROR(IF($C89="","",IIP_Indices!O89/IIP_Indices!O77-1),"")</f>
        <v>3.1043487583155782E-2</v>
      </c>
      <c r="P89" s="13"/>
      <c r="Q89" s="13">
        <f>IFERROR(IF($C89="","",IIP_Indices!Q89/IIP_Indices!Q77-1),"")</f>
        <v>0.19132032674363986</v>
      </c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>
        <v>-0.45689017148365851</v>
      </c>
    </row>
    <row r="90" spans="1:33" x14ac:dyDescent="0.2">
      <c r="A90" s="42"/>
      <c r="C90" s="9" t="str">
        <f>+IIP_Indices!C90</f>
        <v>Jan 2018</v>
      </c>
      <c r="D90" s="13">
        <f>IFERROR(IF($C90="","",IIP_Indices!D90/IIP_Indices!D78-1),"")</f>
        <v>-0.10923698272214877</v>
      </c>
      <c r="E90" s="13">
        <f>IFERROR(IF($C90="","",IIP_Indices!E90/IIP_Indices!E78-1),"")</f>
        <v>0.45423955037226982</v>
      </c>
      <c r="F90" s="13">
        <f>IFERROR(IF($C90="","",IIP_Indices!F90/IIP_Indices!F78-1),"")</f>
        <v>-0.16715492338100413</v>
      </c>
      <c r="G90" s="13">
        <f>IFERROR(IF($C90="","",IIP_Indices!G90/IIP_Indices!G78-1),"")</f>
        <v>0.90916338138007857</v>
      </c>
      <c r="H90" s="13">
        <f>IFERROR(IF($C90="","",IIP_Indices!H90/IIP_Indices!H78-1),"")</f>
        <v>0.72731872881051451</v>
      </c>
      <c r="I90" s="13">
        <f>IFERROR(IF($C90="","",IIP_Indices!I90/IIP_Indices!I78-1),"")</f>
        <v>0.36424151090890344</v>
      </c>
      <c r="J90" s="13">
        <f>IFERROR(IF($C90="","",IIP_Indices!J90/IIP_Indices!J78-1),"")</f>
        <v>0.12920395182289401</v>
      </c>
      <c r="K90" s="13">
        <f>IFERROR(IF($C90="","",IIP_Indices!K90/IIP_Indices!K78-1),"")</f>
        <v>7.1244596926641313E-2</v>
      </c>
      <c r="L90" s="13">
        <f>IFERROR(IF($C90="","",IIP_Indices!L90/IIP_Indices!L78-1),"")</f>
        <v>0.30488523234639575</v>
      </c>
      <c r="M90" s="13">
        <f>IFERROR(IF($C90="","",IIP_Indices!M90/IIP_Indices!M78-1),"")</f>
        <v>0.25859258857510081</v>
      </c>
      <c r="N90" s="13">
        <f>IFERROR(IF($C90="","",IIP_Indices!N90/IIP_Indices!N78-1),"")</f>
        <v>0.11273611021928343</v>
      </c>
      <c r="O90" s="13">
        <f>IFERROR(IF($C90="","",IIP_Indices!O90/IIP_Indices!O78-1),"")</f>
        <v>3.8362826743544298E-2</v>
      </c>
      <c r="P90" s="13"/>
      <c r="Q90" s="13">
        <f>IFERROR(IF($C90="","",IIP_Indices!Q90/IIP_Indices!Q78-1),"")</f>
        <v>0.17530527855030531</v>
      </c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>
        <v>4.9157217690082744E-2</v>
      </c>
    </row>
    <row r="91" spans="1:33" x14ac:dyDescent="0.2">
      <c r="A91" s="42"/>
      <c r="C91" s="9" t="str">
        <f>+IIP_Indices!C91</f>
        <v>Feb 2018</v>
      </c>
      <c r="D91" s="13">
        <f>IFERROR(IF($C91="","",IIP_Indices!D91/IIP_Indices!D79-1),"")</f>
        <v>7.6596756163711532E-2</v>
      </c>
      <c r="E91" s="13">
        <f>IFERROR(IF($C91="","",IIP_Indices!E91/IIP_Indices!E79-1),"")</f>
        <v>0.75783145952189357</v>
      </c>
      <c r="F91" s="13">
        <f>IFERROR(IF($C91="","",IIP_Indices!F91/IIP_Indices!F79-1),"")</f>
        <v>-6.412128224136282E-2</v>
      </c>
      <c r="G91" s="13">
        <f>IFERROR(IF($C91="","",IIP_Indices!G91/IIP_Indices!G79-1),"")</f>
        <v>2.9170397207554122</v>
      </c>
      <c r="H91" s="13">
        <f>IFERROR(IF($C91="","",IIP_Indices!H91/IIP_Indices!H79-1),"")</f>
        <v>0.4227688524428721</v>
      </c>
      <c r="I91" s="13">
        <f>IFERROR(IF($C91="","",IIP_Indices!I91/IIP_Indices!I79-1),"")</f>
        <v>0.17424813286294283</v>
      </c>
      <c r="J91" s="13">
        <f>IFERROR(IF($C91="","",IIP_Indices!J91/IIP_Indices!J79-1),"")</f>
        <v>-8.9769363753620546E-2</v>
      </c>
      <c r="K91" s="13">
        <f>IFERROR(IF($C91="","",IIP_Indices!K91/IIP_Indices!K79-1),"")</f>
        <v>0.11407879154675626</v>
      </c>
      <c r="L91" s="13">
        <f>IFERROR(IF($C91="","",IIP_Indices!L91/IIP_Indices!L79-1),"")</f>
        <v>0.90879591754518407</v>
      </c>
      <c r="M91" s="13">
        <f>IFERROR(IF($C91="","",IIP_Indices!M91/IIP_Indices!M79-1),"")</f>
        <v>0.37921928272679661</v>
      </c>
      <c r="N91" s="13">
        <f>IFERROR(IF($C91="","",IIP_Indices!N91/IIP_Indices!N79-1),"")</f>
        <v>0.1272711265027624</v>
      </c>
      <c r="O91" s="13">
        <f>IFERROR(IF($C91="","",IIP_Indices!O91/IIP_Indices!O79-1),"")</f>
        <v>2.0264389833827501E-2</v>
      </c>
      <c r="P91" s="13"/>
      <c r="Q91" s="13">
        <f>IFERROR(IF($C91="","",IIP_Indices!Q91/IIP_Indices!Q79-1),"")</f>
        <v>0.33194377681243226</v>
      </c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>
        <v>0.20526530621856698</v>
      </c>
    </row>
    <row r="92" spans="1:33" x14ac:dyDescent="0.2">
      <c r="A92" s="42"/>
      <c r="C92" s="9" t="str">
        <f>+IIP_Indices!C92</f>
        <v>Mar 2018</v>
      </c>
      <c r="D92" s="13">
        <f>IFERROR(IF($C92="","",IIP_Indices!D92/IIP_Indices!D80-1),"")</f>
        <v>-0.39778892393119558</v>
      </c>
      <c r="E92" s="13">
        <f>IFERROR(IF($C92="","",IIP_Indices!E92/IIP_Indices!E80-1),"")</f>
        <v>0.53750526720756486</v>
      </c>
      <c r="F92" s="13">
        <f>IFERROR(IF($C92="","",IIP_Indices!F92/IIP_Indices!F80-1),"")</f>
        <v>-0.12348518793239105</v>
      </c>
      <c r="G92" s="13">
        <f>IFERROR(IF($C92="","",IIP_Indices!G92/IIP_Indices!G80-1),"")</f>
        <v>0.31939437509430779</v>
      </c>
      <c r="H92" s="13">
        <f>IFERROR(IF($C92="","",IIP_Indices!H92/IIP_Indices!H80-1),"")</f>
        <v>-8.6061541217207993E-2</v>
      </c>
      <c r="I92" s="13">
        <f>IFERROR(IF($C92="","",IIP_Indices!I92/IIP_Indices!I80-1),"")</f>
        <v>0.24869822680682097</v>
      </c>
      <c r="J92" s="13">
        <f>IFERROR(IF($C92="","",IIP_Indices!J92/IIP_Indices!J80-1),"")</f>
        <v>4.8079701922407514E-2</v>
      </c>
      <c r="K92" s="13">
        <f>IFERROR(IF($C92="","",IIP_Indices!K92/IIP_Indices!K80-1),"")</f>
        <v>0.13142780987330593</v>
      </c>
      <c r="L92" s="13">
        <f>IFERROR(IF($C92="","",IIP_Indices!L92/IIP_Indices!L80-1),"")</f>
        <v>4.4524826216978619E-2</v>
      </c>
      <c r="M92" s="13">
        <f>IFERROR(IF($C92="","",IIP_Indices!M92/IIP_Indices!M80-1),"")</f>
        <v>0.23878622510166725</v>
      </c>
      <c r="N92" s="13">
        <f>IFERROR(IF($C92="","",IIP_Indices!N92/IIP_Indices!N80-1),"")</f>
        <v>9.2422487622213945E-2</v>
      </c>
      <c r="O92" s="13">
        <f>IFERROR(IF($C92="","",IIP_Indices!O92/IIP_Indices!O80-1),"")</f>
        <v>2.6700470378064445E-2</v>
      </c>
      <c r="P92" s="13"/>
      <c r="Q92" s="13">
        <f>IFERROR(IF($C92="","",IIP_Indices!Q92/IIP_Indices!Q80-1),"")</f>
        <v>8.8952627148448871E-2</v>
      </c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>
        <v>4.9550035450667274E-2</v>
      </c>
    </row>
    <row r="93" spans="1:33" x14ac:dyDescent="0.2">
      <c r="A93" s="42"/>
      <c r="C93" s="9" t="str">
        <f>+IIP_Indices!C93</f>
        <v>Apr 2018</v>
      </c>
      <c r="D93" s="13">
        <f>IFERROR(IF($C93="","",IIP_Indices!D93/IIP_Indices!D81-1),"")</f>
        <v>-2.9094296482863324E-2</v>
      </c>
      <c r="E93" s="13">
        <f>IFERROR(IF($C93="","",IIP_Indices!E93/IIP_Indices!E81-1),"")</f>
        <v>0.67420432169849565</v>
      </c>
      <c r="F93" s="13">
        <f>IFERROR(IF($C93="","",IIP_Indices!F93/IIP_Indices!F81-1),"")</f>
        <v>-9.5737428742878716E-2</v>
      </c>
      <c r="G93" s="13">
        <f>IFERROR(IF($C93="","",IIP_Indices!G93/IIP_Indices!G81-1),"")</f>
        <v>5.3761704461221331</v>
      </c>
      <c r="H93" s="13">
        <f>IFERROR(IF($C93="","",IIP_Indices!H93/IIP_Indices!H81-1),"")</f>
        <v>0.2105352865093133</v>
      </c>
      <c r="I93" s="13">
        <f>IFERROR(IF($C93="","",IIP_Indices!I93/IIP_Indices!I81-1),"")</f>
        <v>0.15688018499603551</v>
      </c>
      <c r="J93" s="13">
        <f>IFERROR(IF($C93="","",IIP_Indices!J93/IIP_Indices!J81-1),"")</f>
        <v>-0.66033008249531977</v>
      </c>
      <c r="K93" s="13">
        <f>IFERROR(IF($C93="","",IIP_Indices!K93/IIP_Indices!K81-1),"")</f>
        <v>0.58415047013646815</v>
      </c>
      <c r="L93" s="13">
        <f>IFERROR(IF($C93="","",IIP_Indices!L93/IIP_Indices!L81-1),"")</f>
        <v>0.3955093360011781</v>
      </c>
      <c r="M93" s="13">
        <f>IFERROR(IF($C93="","",IIP_Indices!M93/IIP_Indices!M81-1),"")</f>
        <v>0.31567161540548705</v>
      </c>
      <c r="N93" s="13">
        <f>IFERROR(IF($C93="","",IIP_Indices!N93/IIP_Indices!N81-1),"")</f>
        <v>4.6113029555359786E-2</v>
      </c>
      <c r="O93" s="13">
        <f>IFERROR(IF($C93="","",IIP_Indices!O93/IIP_Indices!O81-1),"")</f>
        <v>-2.3085341653028224E-2</v>
      </c>
      <c r="P93" s="13"/>
      <c r="Q93" s="13">
        <f>IFERROR(IF($C93="","",IIP_Indices!Q93/IIP_Indices!Q81-1),"")</f>
        <v>0.25971930326308557</v>
      </c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>
        <v>0.14965476628501295</v>
      </c>
    </row>
    <row r="94" spans="1:33" x14ac:dyDescent="0.2">
      <c r="A94" s="42"/>
      <c r="C94" s="9" t="str">
        <f>+IIP_Indices!C94</f>
        <v>May 2018</v>
      </c>
      <c r="D94" s="13">
        <f>IFERROR(IF($C94="","",IIP_Indices!D94/IIP_Indices!D82-1),"")</f>
        <v>-0.42883816590005763</v>
      </c>
      <c r="E94" s="13">
        <f>IFERROR(IF($C94="","",IIP_Indices!E94/IIP_Indices!E82-1),"")</f>
        <v>0.57119791199980097</v>
      </c>
      <c r="F94" s="13">
        <f>IFERROR(IF($C94="","",IIP_Indices!F94/IIP_Indices!F82-1),"")</f>
        <v>-1.4502490752771435E-2</v>
      </c>
      <c r="G94" s="13">
        <f>IFERROR(IF($C94="","",IIP_Indices!G94/IIP_Indices!G82-1),"")</f>
        <v>8.7952431422684274E-2</v>
      </c>
      <c r="H94" s="13">
        <f>IFERROR(IF($C94="","",IIP_Indices!H94/IIP_Indices!H82-1),"")</f>
        <v>-0.22243063212597669</v>
      </c>
      <c r="I94" s="13">
        <f>IFERROR(IF($C94="","",IIP_Indices!I94/IIP_Indices!I82-1),"")</f>
        <v>0.28933820124866316</v>
      </c>
      <c r="J94" s="13">
        <f>IFERROR(IF($C94="","",IIP_Indices!J94/IIP_Indices!J82-1),"")</f>
        <v>-0.18980605305847809</v>
      </c>
      <c r="K94" s="13">
        <f>IFERROR(IF($C94="","",IIP_Indices!K94/IIP_Indices!K82-1),"")</f>
        <v>0.34256505592523112</v>
      </c>
      <c r="L94" s="13">
        <f>IFERROR(IF($C94="","",IIP_Indices!L94/IIP_Indices!L82-1),"")</f>
        <v>-4.356963639304634E-2</v>
      </c>
      <c r="M94" s="13">
        <f>IFERROR(IF($C94="","",IIP_Indices!M94/IIP_Indices!M82-1),"")</f>
        <v>0.22734283910504738</v>
      </c>
      <c r="N94" s="13">
        <f>IFERROR(IF($C94="","",IIP_Indices!N94/IIP_Indices!N82-1),"")</f>
        <v>9.5672116216981795E-2</v>
      </c>
      <c r="O94" s="13">
        <f>IFERROR(IF($C94="","",IIP_Indices!O94/IIP_Indices!O82-1),"")</f>
        <v>-6.595165728405683E-3</v>
      </c>
      <c r="P94" s="13"/>
      <c r="Q94" s="13">
        <f>IFERROR(IF($C94="","",IIP_Indices!Q94/IIP_Indices!Q82-1),"")</f>
        <v>7.5526595185383405E-2</v>
      </c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>
        <v>1.0242224456200821E-2</v>
      </c>
    </row>
    <row r="95" spans="1:33" x14ac:dyDescent="0.2">
      <c r="A95" s="42"/>
      <c r="C95" s="9" t="str">
        <f>+IIP_Indices!C95</f>
        <v>Jun 2018</v>
      </c>
      <c r="D95" s="13">
        <f>IFERROR(IF($C95="","",IIP_Indices!D95/IIP_Indices!D83-1),"")</f>
        <v>-0.25369461116166847</v>
      </c>
      <c r="E95" s="13">
        <f>IFERROR(IF($C95="","",IIP_Indices!E95/IIP_Indices!E83-1),"")</f>
        <v>0.42685865077893803</v>
      </c>
      <c r="F95" s="13">
        <f>IFERROR(IF($C95="","",IIP_Indices!F95/IIP_Indices!F83-1),"")</f>
        <v>2.1560932174292446E-2</v>
      </c>
      <c r="G95" s="13">
        <f>IFERROR(IF($C95="","",IIP_Indices!G95/IIP_Indices!G83-1),"")</f>
        <v>0.63385449891236711</v>
      </c>
      <c r="H95" s="13">
        <f>IFERROR(IF($C95="","",IIP_Indices!H95/IIP_Indices!H83-1),"")</f>
        <v>0.70270282406236406</v>
      </c>
      <c r="I95" s="13">
        <f>IFERROR(IF($C95="","",IIP_Indices!I95/IIP_Indices!I83-1),"")</f>
        <v>-5.7711347696518644E-2</v>
      </c>
      <c r="J95" s="13">
        <f>IFERROR(IF($C95="","",IIP_Indices!J95/IIP_Indices!J83-1),"")</f>
        <v>0.16316246593247619</v>
      </c>
      <c r="K95" s="13">
        <f>IFERROR(IF($C95="","",IIP_Indices!K95/IIP_Indices!K83-1),"")</f>
        <v>0.28380170819466377</v>
      </c>
      <c r="L95" s="13">
        <f>IFERROR(IF($C95="","",IIP_Indices!L95/IIP_Indices!L83-1),"")</f>
        <v>0.12102445118638516</v>
      </c>
      <c r="M95" s="13">
        <f>IFERROR(IF($C95="","",IIP_Indices!M95/IIP_Indices!M83-1),"")</f>
        <v>0.2604229133100513</v>
      </c>
      <c r="N95" s="13">
        <f>IFERROR(IF($C95="","",IIP_Indices!N95/IIP_Indices!N83-1),"")</f>
        <v>0.13600321086101452</v>
      </c>
      <c r="O95" s="13">
        <f>IFERROR(IF($C95="","",IIP_Indices!O95/IIP_Indices!O83-1),"")</f>
        <v>-1.5722821104562135E-2</v>
      </c>
      <c r="P95" s="13"/>
      <c r="Q95" s="13">
        <f>IFERROR(IF($C95="","",IIP_Indices!Q95/IIP_Indices!Q83-1),"")</f>
        <v>0.16469809011616077</v>
      </c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>
        <v>-5.7615972997627329E-2</v>
      </c>
    </row>
    <row r="96" spans="1:33" x14ac:dyDescent="0.2">
      <c r="A96" s="42"/>
      <c r="C96" s="9" t="str">
        <f>+IIP_Indices!C96</f>
        <v>Jul 2018</v>
      </c>
      <c r="D96" s="13">
        <f>IFERROR(IF($C96="","",IIP_Indices!D96/IIP_Indices!D84-1),"")</f>
        <v>-0.54297612000176432</v>
      </c>
      <c r="E96" s="13">
        <f>IFERROR(IF($C96="","",IIP_Indices!E96/IIP_Indices!E84-1),"")</f>
        <v>0.38394541481316113</v>
      </c>
      <c r="F96" s="13">
        <f>IFERROR(IF($C96="","",IIP_Indices!F96/IIP_Indices!F84-1),"")</f>
        <v>0.16551340314165386</v>
      </c>
      <c r="G96" s="13">
        <f>IFERROR(IF($C96="","",IIP_Indices!G96/IIP_Indices!G84-1),"")</f>
        <v>0.44791138405149122</v>
      </c>
      <c r="H96" s="13">
        <f>IFERROR(IF($C96="","",IIP_Indices!H96/IIP_Indices!H84-1),"")</f>
        <v>0.1550820635147534</v>
      </c>
      <c r="I96" s="13">
        <f>IFERROR(IF($C96="","",IIP_Indices!I96/IIP_Indices!I84-1),"")</f>
        <v>1.2339846707987157E-4</v>
      </c>
      <c r="J96" s="13">
        <f>IFERROR(IF($C96="","",IIP_Indices!J96/IIP_Indices!J84-1),"")</f>
        <v>0.52286995284459348</v>
      </c>
      <c r="K96" s="13">
        <f>IFERROR(IF($C96="","",IIP_Indices!K96/IIP_Indices!K84-1),"")</f>
        <v>0.53419371710789498</v>
      </c>
      <c r="L96" s="13">
        <f>IFERROR(IF($C96="","",IIP_Indices!L96/IIP_Indices!L84-1),"")</f>
        <v>-6.371267105651468E-2</v>
      </c>
      <c r="M96" s="13">
        <f>IFERROR(IF($C96="","",IIP_Indices!M96/IIP_Indices!M84-1),"")</f>
        <v>0.33773720080024372</v>
      </c>
      <c r="N96" s="13">
        <f>IFERROR(IF($C96="","",IIP_Indices!N96/IIP_Indices!N84-1),"")</f>
        <v>0.12260190686725281</v>
      </c>
      <c r="O96" s="13">
        <f>IFERROR(IF($C96="","",IIP_Indices!O96/IIP_Indices!O84-1),"")</f>
        <v>5.6282909136153414E-2</v>
      </c>
      <c r="P96" s="13"/>
      <c r="Q96" s="13">
        <f>IFERROR(IF($C96="","",IIP_Indices!Q96/IIP_Indices!Q84-1),"")</f>
        <v>0.12697135457763142</v>
      </c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>
        <v>8.4062335882065797E-2</v>
      </c>
    </row>
    <row r="97" spans="1:33" x14ac:dyDescent="0.2">
      <c r="A97" s="42"/>
      <c r="C97" s="9" t="str">
        <f>+IIP_Indices!C97</f>
        <v>Aug 2018</v>
      </c>
      <c r="D97" s="13">
        <f>IFERROR(IF($C97="","",IIP_Indices!D97/IIP_Indices!D85-1),"")</f>
        <v>-0.45624928419810606</v>
      </c>
      <c r="E97" s="13">
        <f>IFERROR(IF($C97="","",IIP_Indices!E97/IIP_Indices!E85-1),"")</f>
        <v>0.48901149676895894</v>
      </c>
      <c r="F97" s="13">
        <f>IFERROR(IF($C97="","",IIP_Indices!F97/IIP_Indices!F85-1),"")</f>
        <v>0.20848148185009285</v>
      </c>
      <c r="G97" s="13">
        <f>IFERROR(IF($C97="","",IIP_Indices!G97/IIP_Indices!G85-1),"")</f>
        <v>0.55453795470193801</v>
      </c>
      <c r="H97" s="13">
        <f>IFERROR(IF($C97="","",IIP_Indices!H97/IIP_Indices!H85-1),"")</f>
        <v>0.49520780973477074</v>
      </c>
      <c r="I97" s="13">
        <f>IFERROR(IF($C97="","",IIP_Indices!I97/IIP_Indices!I85-1),"")</f>
        <v>0.2155792851747147</v>
      </c>
      <c r="J97" s="13">
        <f>IFERROR(IF($C97="","",IIP_Indices!J97/IIP_Indices!J85-1),"")</f>
        <v>0.2549675689869435</v>
      </c>
      <c r="K97" s="13">
        <f>IFERROR(IF($C97="","",IIP_Indices!K97/IIP_Indices!K85-1),"")</f>
        <v>0.40527179397808122</v>
      </c>
      <c r="L97" s="13">
        <f>IFERROR(IF($C97="","",IIP_Indices!L97/IIP_Indices!L85-1),"")</f>
        <v>0.22550214253465883</v>
      </c>
      <c r="M97" s="13">
        <f>IFERROR(IF($C97="","",IIP_Indices!M97/IIP_Indices!M85-1),"")</f>
        <v>0.38461596651119545</v>
      </c>
      <c r="N97" s="13">
        <f>IFERROR(IF($C97="","",IIP_Indices!N97/IIP_Indices!N85-1),"")</f>
        <v>0.10058558643513082</v>
      </c>
      <c r="O97" s="13">
        <f>IFERROR(IF($C97="","",IIP_Indices!O97/IIP_Indices!O85-1),"")</f>
        <v>5.4568179791638638E-2</v>
      </c>
      <c r="P97" s="13"/>
      <c r="Q97" s="13">
        <f>IFERROR(IF($C97="","",IIP_Indices!Q97/IIP_Indices!Q85-1),"")</f>
        <v>0.19286838675475981</v>
      </c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>
        <v>-3.1055460198690987E-2</v>
      </c>
    </row>
    <row r="98" spans="1:33" x14ac:dyDescent="0.2">
      <c r="A98" s="42"/>
      <c r="C98" s="9" t="str">
        <f>+IIP_Indices!C98</f>
        <v>Sep 2018</v>
      </c>
      <c r="D98" s="13">
        <f>IFERROR(IF($C98="","",IIP_Indices!D98/IIP_Indices!D86-1),"")</f>
        <v>-0.23739667421398658</v>
      </c>
      <c r="E98" s="13">
        <f>IFERROR(IF($C98="","",IIP_Indices!E98/IIP_Indices!E86-1),"")</f>
        <v>0.25288230655769062</v>
      </c>
      <c r="F98" s="13">
        <f>IFERROR(IF($C98="","",IIP_Indices!F98/IIP_Indices!F86-1),"")</f>
        <v>0.34944011439506628</v>
      </c>
      <c r="G98" s="13">
        <f>IFERROR(IF($C98="","",IIP_Indices!G98/IIP_Indices!G86-1),"")</f>
        <v>7.1805767346766984</v>
      </c>
      <c r="H98" s="13">
        <f>IFERROR(IF($C98="","",IIP_Indices!H98/IIP_Indices!H86-1),"")</f>
        <v>0.26169718115000418</v>
      </c>
      <c r="I98" s="13">
        <f>IFERROR(IF($C98="","",IIP_Indices!I98/IIP_Indices!I86-1),"")</f>
        <v>0.26549440110356848</v>
      </c>
      <c r="J98" s="13">
        <f>IFERROR(IF($C98="","",IIP_Indices!J98/IIP_Indices!J86-1),"")</f>
        <v>0.37957194143532735</v>
      </c>
      <c r="K98" s="13">
        <f>IFERROR(IF($C98="","",IIP_Indices!K98/IIP_Indices!K86-1),"")</f>
        <v>0.30610468039603922</v>
      </c>
      <c r="L98" s="13">
        <f>IFERROR(IF($C98="","",IIP_Indices!L98/IIP_Indices!L86-1),"")</f>
        <v>0.14997704263042566</v>
      </c>
      <c r="M98" s="13">
        <f>IFERROR(IF($C98="","",IIP_Indices!M98/IIP_Indices!M86-1),"")</f>
        <v>0.3672085776271754</v>
      </c>
      <c r="N98" s="13">
        <f>IFERROR(IF($C98="","",IIP_Indices!N98/IIP_Indices!N86-1),"")</f>
        <v>9.9007555269787551E-2</v>
      </c>
      <c r="O98" s="13">
        <f>IFERROR(IF($C98="","",IIP_Indices!O98/IIP_Indices!O86-1),"")</f>
        <v>8.9176256303284962E-2</v>
      </c>
      <c r="P98" s="13"/>
      <c r="Q98" s="13">
        <f>IFERROR(IF($C98="","",IIP_Indices!Q98/IIP_Indices!Q86-1),"")</f>
        <v>0.29609754506988217</v>
      </c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>
        <v>0.11284961175021291</v>
      </c>
    </row>
    <row r="99" spans="1:33" x14ac:dyDescent="0.2">
      <c r="A99" s="42"/>
      <c r="C99" s="9" t="str">
        <f>+IIP_Indices!C99</f>
        <v>Oct 2018</v>
      </c>
      <c r="D99" s="13">
        <f>IFERROR(IF($C99="","",IIP_Indices!D99/IIP_Indices!D87-1),"")</f>
        <v>-0.49510615336336805</v>
      </c>
      <c r="E99" s="13">
        <f>IFERROR(IF($C99="","",IIP_Indices!E99/IIP_Indices!E87-1),"")</f>
        <v>0.12956000390603206</v>
      </c>
      <c r="F99" s="13">
        <f>IFERROR(IF($C99="","",IIP_Indices!F99/IIP_Indices!F87-1),"")</f>
        <v>0.33242025830722066</v>
      </c>
      <c r="G99" s="13">
        <f>IFERROR(IF($C99="","",IIP_Indices!G99/IIP_Indices!G87-1),"")</f>
        <v>3.9794463141606178</v>
      </c>
      <c r="H99" s="13">
        <f>IFERROR(IF($C99="","",IIP_Indices!H99/IIP_Indices!H87-1),"")</f>
        <v>0.37923444693150676</v>
      </c>
      <c r="I99" s="13">
        <f>IFERROR(IF($C99="","",IIP_Indices!I99/IIP_Indices!I87-1),"")</f>
        <v>0.30400870797899149</v>
      </c>
      <c r="J99" s="13">
        <f>IFERROR(IF($C99="","",IIP_Indices!J99/IIP_Indices!J87-1),"")</f>
        <v>0.45577546294734339</v>
      </c>
      <c r="K99" s="13">
        <f>IFERROR(IF($C99="","",IIP_Indices!K99/IIP_Indices!K87-1),"")</f>
        <v>0.28505484105240919</v>
      </c>
      <c r="L99" s="13">
        <f>IFERROR(IF($C99="","",IIP_Indices!L99/IIP_Indices!L87-1),"")</f>
        <v>-0.17349691270611023</v>
      </c>
      <c r="M99" s="13">
        <f>IFERROR(IF($C99="","",IIP_Indices!M99/IIP_Indices!M87-1),"")</f>
        <v>0.32425082676039962</v>
      </c>
      <c r="N99" s="13">
        <f>IFERROR(IF($C99="","",IIP_Indices!N99/IIP_Indices!N87-1),"")</f>
        <v>0.10122532297072073</v>
      </c>
      <c r="O99" s="13">
        <f>IFERROR(IF($C99="","",IIP_Indices!O99/IIP_Indices!O87-1),"")</f>
        <v>0.13806791346897973</v>
      </c>
      <c r="P99" s="13"/>
      <c r="Q99" s="13">
        <f>IFERROR(IF($C99="","",IIP_Indices!Q99/IIP_Indices!Q87-1),"")</f>
        <v>0.16895857709391948</v>
      </c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>
        <v>7.2910779866754094E-2</v>
      </c>
    </row>
    <row r="100" spans="1:33" x14ac:dyDescent="0.2">
      <c r="A100" s="42"/>
      <c r="C100" s="9" t="str">
        <f>+IIP_Indices!C100</f>
        <v>Nov 2018</v>
      </c>
      <c r="D100" s="13">
        <f>IFERROR(IF($C100="","",IIP_Indices!D100/IIP_Indices!D88-1),"")</f>
        <v>-0.3635520678747276</v>
      </c>
      <c r="E100" s="13">
        <f>IFERROR(IF($C100="","",IIP_Indices!E100/IIP_Indices!E88-1),"")</f>
        <v>0.27690971094918138</v>
      </c>
      <c r="F100" s="13">
        <f>IFERROR(IF($C100="","",IIP_Indices!F100/IIP_Indices!F88-1),"")</f>
        <v>0.30611448566393107</v>
      </c>
      <c r="G100" s="13">
        <f>IFERROR(IF($C100="","",IIP_Indices!G100/IIP_Indices!G88-1),"")</f>
        <v>1.7874626415506456</v>
      </c>
      <c r="H100" s="13">
        <f>IFERROR(IF($C100="","",IIP_Indices!H100/IIP_Indices!H88-1),"")</f>
        <v>-3.5674145654533751E-2</v>
      </c>
      <c r="I100" s="13">
        <f>IFERROR(IF($C100="","",IIP_Indices!I100/IIP_Indices!I88-1),"")</f>
        <v>0.20356076071858431</v>
      </c>
      <c r="J100" s="13">
        <f>IFERROR(IF($C100="","",IIP_Indices!J100/IIP_Indices!J88-1),"")</f>
        <v>0.22452784749539645</v>
      </c>
      <c r="K100" s="13">
        <f>IFERROR(IF($C100="","",IIP_Indices!K100/IIP_Indices!K88-1),"")</f>
        <v>0.1107561221667952</v>
      </c>
      <c r="L100" s="13">
        <f>IFERROR(IF($C100="","",IIP_Indices!L100/IIP_Indices!L88-1),"")</f>
        <v>0.22553375877707582</v>
      </c>
      <c r="M100" s="13">
        <f>IFERROR(IF($C100="","",IIP_Indices!M100/IIP_Indices!M88-1),"")</f>
        <v>0.30603659888205592</v>
      </c>
      <c r="N100" s="13">
        <f>IFERROR(IF($C100="","",IIP_Indices!N100/IIP_Indices!N88-1),"")</f>
        <v>7.9981661010532834E-2</v>
      </c>
      <c r="O100" s="13">
        <f>IFERROR(IF($C100="","",IIP_Indices!O100/IIP_Indices!O88-1),"")</f>
        <v>7.4483123343889401E-2</v>
      </c>
      <c r="P100" s="13"/>
      <c r="Q100" s="13">
        <f>IFERROR(IF($C100="","",IIP_Indices!Q100/IIP_Indices!Q88-1),"")</f>
        <v>0.18353363377601384</v>
      </c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>
        <v>0.10602304537599982</v>
      </c>
    </row>
    <row r="101" spans="1:33" x14ac:dyDescent="0.2">
      <c r="A101" s="42"/>
      <c r="C101" s="9" t="str">
        <f>+IIP_Indices!C101</f>
        <v>Dec 2018</v>
      </c>
      <c r="D101" s="13">
        <f>IFERROR(IF($C101="","",IIP_Indices!D101/IIP_Indices!D89-1),"")</f>
        <v>-0.19871163286584848</v>
      </c>
      <c r="E101" s="13">
        <f>IFERROR(IF($C101="","",IIP_Indices!E101/IIP_Indices!E89-1),"")</f>
        <v>3.9135266529268131E-2</v>
      </c>
      <c r="F101" s="13">
        <f>IFERROR(IF($C101="","",IIP_Indices!F101/IIP_Indices!F89-1),"")</f>
        <v>9.5373390875882036E-2</v>
      </c>
      <c r="G101" s="13">
        <f>IFERROR(IF($C101="","",IIP_Indices!G101/IIP_Indices!G89-1),"")</f>
        <v>0.3296474087773309</v>
      </c>
      <c r="H101" s="13">
        <f>IFERROR(IF($C101="","",IIP_Indices!H101/IIP_Indices!H89-1),"")</f>
        <v>0.29981961972366866</v>
      </c>
      <c r="I101" s="13">
        <f>IFERROR(IF($C101="","",IIP_Indices!I101/IIP_Indices!I89-1),"")</f>
        <v>0.11299358031548357</v>
      </c>
      <c r="J101" s="13">
        <f>IFERROR(IF($C101="","",IIP_Indices!J101/IIP_Indices!J89-1),"")</f>
        <v>0.13002417276622302</v>
      </c>
      <c r="K101" s="13">
        <f>IFERROR(IF($C101="","",IIP_Indices!K101/IIP_Indices!K89-1),"")</f>
        <v>4.1576904784182078E-2</v>
      </c>
      <c r="L101" s="13">
        <f>IFERROR(IF($C101="","",IIP_Indices!L101/IIP_Indices!L89-1),"")</f>
        <v>-0.25267774208209048</v>
      </c>
      <c r="M101" s="13">
        <f>IFERROR(IF($C101="","",IIP_Indices!M101/IIP_Indices!M89-1),"")</f>
        <v>0.10697114207593938</v>
      </c>
      <c r="N101" s="13">
        <f>IFERROR(IF($C101="","",IIP_Indices!N101/IIP_Indices!N89-1),"")</f>
        <v>7.0450732625931156E-2</v>
      </c>
      <c r="O101" s="13">
        <f>IFERROR(IF($C101="","",IIP_Indices!O101/IIP_Indices!O89-1),"")</f>
        <v>6.4963605559680504E-2</v>
      </c>
      <c r="P101" s="13"/>
      <c r="Q101" s="13">
        <f>IFERROR(IF($C101="","",IIP_Indices!Q101/IIP_Indices!Q89-1),"")</f>
        <v>5.0934147712294875E-2</v>
      </c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>
        <v>4.8287913931704507E-2</v>
      </c>
    </row>
    <row r="102" spans="1:33" x14ac:dyDescent="0.2">
      <c r="A102" s="42"/>
      <c r="C102" s="9" t="str">
        <f>+IIP_Indices!C102</f>
        <v>Jan 2019</v>
      </c>
      <c r="D102" s="13">
        <f>IFERROR(IF($C102="","",IIP_Indices!D102/IIP_Indices!D90-1),"")</f>
        <v>-0.17092949190086693</v>
      </c>
      <c r="E102" s="13">
        <f>IFERROR(IF($C102="","",IIP_Indices!E102/IIP_Indices!E90-1),"")</f>
        <v>-5.5842523894649276E-2</v>
      </c>
      <c r="F102" s="13">
        <f>IFERROR(IF($C102="","",IIP_Indices!F102/IIP_Indices!F90-1),"")</f>
        <v>0.24414835593221751</v>
      </c>
      <c r="G102" s="13">
        <f>IFERROR(IF($C102="","",IIP_Indices!G102/IIP_Indices!G90-1),"")</f>
        <v>8.3916729312020655E-2</v>
      </c>
      <c r="H102" s="13">
        <f>IFERROR(IF($C102="","",IIP_Indices!H102/IIP_Indices!H90-1),"")</f>
        <v>-0.23829382903654162</v>
      </c>
      <c r="I102" s="13">
        <f>IFERROR(IF($C102="","",IIP_Indices!I102/IIP_Indices!I90-1),"")</f>
        <v>0.21489691928720855</v>
      </c>
      <c r="J102" s="13">
        <f>IFERROR(IF($C102="","",IIP_Indices!J102/IIP_Indices!J90-1),"")</f>
        <v>-7.8831939380800131E-3</v>
      </c>
      <c r="K102" s="13">
        <f>IFERROR(IF($C102="","",IIP_Indices!K102/IIP_Indices!K90-1),"")</f>
        <v>9.0390854036573653E-2</v>
      </c>
      <c r="L102" s="13">
        <f>IFERROR(IF($C102="","",IIP_Indices!L102/IIP_Indices!L90-1),"")</f>
        <v>-0.20486872867230443</v>
      </c>
      <c r="M102" s="13">
        <f>IFERROR(IF($C102="","",IIP_Indices!M102/IIP_Indices!M90-1),"")</f>
        <v>5.2638956871421172E-2</v>
      </c>
      <c r="N102" s="13">
        <f>IFERROR(IF($C102="","",IIP_Indices!N102/IIP_Indices!N90-1),"")</f>
        <v>9.3372849619924203E-2</v>
      </c>
      <c r="O102" s="13">
        <f>IFERROR(IF($C102="","",IIP_Indices!O102/IIP_Indices!O90-1),"")</f>
        <v>5.9899059260842158E-2</v>
      </c>
      <c r="P102" s="13"/>
      <c r="Q102" s="13">
        <f>IFERROR(IF($C102="","",IIP_Indices!Q102/IIP_Indices!Q90-1),"")</f>
        <v>2.5134426449040959E-2</v>
      </c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>
        <v>-3.7556481522737384E-2</v>
      </c>
    </row>
    <row r="103" spans="1:33" x14ac:dyDescent="0.2">
      <c r="A103" s="42"/>
      <c r="C103" s="9" t="str">
        <f>+IIP_Indices!C103</f>
        <v>Feb 2019</v>
      </c>
      <c r="D103" s="13">
        <f>IFERROR(IF($C103="","",IIP_Indices!D103/IIP_Indices!D91-1),"")</f>
        <v>-0.21890064184495128</v>
      </c>
      <c r="E103" s="13">
        <f>IFERROR(IF($C103="","",IIP_Indices!E103/IIP_Indices!E91-1),"")</f>
        <v>-0.15312877762203536</v>
      </c>
      <c r="F103" s="13">
        <f>IFERROR(IF($C103="","",IIP_Indices!F103/IIP_Indices!F91-1),"")</f>
        <v>0.16541331334361642</v>
      </c>
      <c r="G103" s="13">
        <f>IFERROR(IF($C103="","",IIP_Indices!G103/IIP_Indices!G91-1),"")</f>
        <v>-0.16490363110324735</v>
      </c>
      <c r="H103" s="13">
        <f>IFERROR(IF($C103="","",IIP_Indices!H103/IIP_Indices!H91-1),"")</f>
        <v>0.32190807180644576</v>
      </c>
      <c r="I103" s="13">
        <f>IFERROR(IF($C103="","",IIP_Indices!I103/IIP_Indices!I91-1),"")</f>
        <v>0.3432285558722683</v>
      </c>
      <c r="J103" s="13">
        <f>IFERROR(IF($C103="","",IIP_Indices!J103/IIP_Indices!J91-1),"")</f>
        <v>0.21554638924172376</v>
      </c>
      <c r="K103" s="13">
        <f>IFERROR(IF($C103="","",IIP_Indices!K103/IIP_Indices!K91-1),"")</f>
        <v>0.15532189686068154</v>
      </c>
      <c r="L103" s="13">
        <f>IFERROR(IF($C103="","",IIP_Indices!L103/IIP_Indices!L91-1),"")</f>
        <v>0.18314447599314132</v>
      </c>
      <c r="M103" s="13">
        <f>IFERROR(IF($C103="","",IIP_Indices!M103/IIP_Indices!M91-1),"")</f>
        <v>3.1087404774358118E-2</v>
      </c>
      <c r="N103" s="13">
        <f>IFERROR(IF($C103="","",IIP_Indices!N103/IIP_Indices!N91-1),"")</f>
        <v>7.2624637872922282E-2</v>
      </c>
      <c r="O103" s="13">
        <f>IFERROR(IF($C103="","",IIP_Indices!O103/IIP_Indices!O91-1),"")</f>
        <v>0.10679031743100187</v>
      </c>
      <c r="P103" s="13"/>
      <c r="Q103" s="13">
        <f>IFERROR(IF($C103="","",IIP_Indices!Q103/IIP_Indices!Q91-1),"")</f>
        <v>-6.2642254138223219E-4</v>
      </c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>
        <v>-0.11222078548427261</v>
      </c>
    </row>
    <row r="104" spans="1:33" x14ac:dyDescent="0.2">
      <c r="A104" s="42"/>
      <c r="C104" s="9" t="str">
        <f>+IIP_Indices!C104</f>
        <v>Mar 2019</v>
      </c>
      <c r="D104" s="13">
        <f>IFERROR(IF($C104="","",IIP_Indices!D104/IIP_Indices!D92-1),"")</f>
        <v>-0.21289171878165691</v>
      </c>
      <c r="E104" s="13">
        <f>IFERROR(IF($C104="","",IIP_Indices!E104/IIP_Indices!E92-1),"")</f>
        <v>-0.10111815851907391</v>
      </c>
      <c r="F104" s="13">
        <f>IFERROR(IF($C104="","",IIP_Indices!F104/IIP_Indices!F92-1),"")</f>
        <v>-3.3602789062148197E-3</v>
      </c>
      <c r="G104" s="13">
        <f>IFERROR(IF($C104="","",IIP_Indices!G104/IIP_Indices!G92-1),"")</f>
        <v>0.66029746846130055</v>
      </c>
      <c r="H104" s="13">
        <f>IFERROR(IF($C104="","",IIP_Indices!H104/IIP_Indices!H92-1),"")</f>
        <v>0.84459159090405844</v>
      </c>
      <c r="I104" s="13">
        <f>IFERROR(IF($C104="","",IIP_Indices!I104/IIP_Indices!I92-1),"")</f>
        <v>0.19790185568204866</v>
      </c>
      <c r="J104" s="13">
        <f>IFERROR(IF($C104="","",IIP_Indices!J104/IIP_Indices!J92-1),"")</f>
        <v>0.80747270886086064</v>
      </c>
      <c r="K104" s="13">
        <f>IFERROR(IF($C104="","",IIP_Indices!K104/IIP_Indices!K92-1),"")</f>
        <v>0.27148785462084568</v>
      </c>
      <c r="L104" s="13">
        <f>IFERROR(IF($C104="","",IIP_Indices!L104/IIP_Indices!L92-1),"")</f>
        <v>0.10084049671402995</v>
      </c>
      <c r="M104" s="13">
        <f>IFERROR(IF($C104="","",IIP_Indices!M104/IIP_Indices!M92-1),"")</f>
        <v>7.8412007967582964E-2</v>
      </c>
      <c r="N104" s="13">
        <f>IFERROR(IF($C104="","",IIP_Indices!N104/IIP_Indices!N92-1),"")</f>
        <v>6.3427280103899086E-2</v>
      </c>
      <c r="O104" s="13">
        <f>IFERROR(IF($C104="","",IIP_Indices!O104/IIP_Indices!O92-1),"")</f>
        <v>9.4848856042974772E-2</v>
      </c>
      <c r="P104" s="13"/>
      <c r="Q104" s="13">
        <f>IFERROR(IF($C104="","",IIP_Indices!Q104/IIP_Indices!Q92-1),"")</f>
        <v>8.2759391340150534E-2</v>
      </c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>
        <v>-6.2384721583524483E-2</v>
      </c>
    </row>
    <row r="105" spans="1:33" x14ac:dyDescent="0.2">
      <c r="A105" s="42"/>
      <c r="C105" s="9" t="str">
        <f>+IIP_Indices!C105</f>
        <v>Apr 2019</v>
      </c>
      <c r="D105" s="13">
        <f>IFERROR(IF($C105="","",IIP_Indices!D105/IIP_Indices!D93-1),"")</f>
        <v>0.19161702765995359</v>
      </c>
      <c r="E105" s="13">
        <f>IFERROR(IF($C105="","",IIP_Indices!E105/IIP_Indices!E93-1),"")</f>
        <v>-6.4774661934004274E-2</v>
      </c>
      <c r="F105" s="13">
        <f>IFERROR(IF($C105="","",IIP_Indices!F105/IIP_Indices!F93-1),"")</f>
        <v>0.38137256777712847</v>
      </c>
      <c r="G105" s="13">
        <f>IFERROR(IF($C105="","",IIP_Indices!G105/IIP_Indices!G93-1),"")</f>
        <v>-9.3240512473511505E-2</v>
      </c>
      <c r="H105" s="13">
        <f>IFERROR(IF($C105="","",IIP_Indices!H105/IIP_Indices!H93-1),"")</f>
        <v>0.96147481650452704</v>
      </c>
      <c r="I105" s="13">
        <f>IFERROR(IF($C105="","",IIP_Indices!I105/IIP_Indices!I93-1),"")</f>
        <v>0.69777552475534699</v>
      </c>
      <c r="J105" s="13">
        <f>IFERROR(IF($C105="","",IIP_Indices!J105/IIP_Indices!J93-1),"")</f>
        <v>2.8133974856382018</v>
      </c>
      <c r="K105" s="13">
        <f>IFERROR(IF($C105="","",IIP_Indices!K105/IIP_Indices!K93-1),"")</f>
        <v>0.14163470111079524</v>
      </c>
      <c r="L105" s="13">
        <f>IFERROR(IF($C105="","",IIP_Indices!L105/IIP_Indices!L93-1),"")</f>
        <v>0.1151178139441551</v>
      </c>
      <c r="M105" s="13">
        <f>IFERROR(IF($C105="","",IIP_Indices!M105/IIP_Indices!M93-1),"")</f>
        <v>0.17954137745675891</v>
      </c>
      <c r="N105" s="13">
        <f>IFERROR(IF($C105="","",IIP_Indices!N105/IIP_Indices!N93-1),"")</f>
        <v>0.13547676118546637</v>
      </c>
      <c r="O105" s="13">
        <f>IFERROR(IF($C105="","",IIP_Indices!O105/IIP_Indices!O93-1),"")</f>
        <v>0.12358151056486855</v>
      </c>
      <c r="P105" s="13"/>
      <c r="Q105" s="13">
        <f>IFERROR(IF($C105="","",IIP_Indices!Q105/IIP_Indices!Q93-1),"")</f>
        <v>0.17671375642659282</v>
      </c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>
        <v>-6.9048443217525346E-3</v>
      </c>
    </row>
    <row r="106" spans="1:33" x14ac:dyDescent="0.2">
      <c r="A106" s="42"/>
      <c r="C106" s="9" t="str">
        <f>+IIP_Indices!C106</f>
        <v>May 2019</v>
      </c>
      <c r="D106" s="13">
        <f>IFERROR(IF($C106="","",IIP_Indices!D106/IIP_Indices!D94-1),"")</f>
        <v>0.28760775499493474</v>
      </c>
      <c r="E106" s="13">
        <f>IFERROR(IF($C106="","",IIP_Indices!E106/IIP_Indices!E94-1),"")</f>
        <v>-0.13087854982975577</v>
      </c>
      <c r="F106" s="13">
        <f>IFERROR(IF($C106="","",IIP_Indices!F106/IIP_Indices!F94-1),"")</f>
        <v>0.37139896377913661</v>
      </c>
      <c r="G106" s="13">
        <f>IFERROR(IF($C106="","",IIP_Indices!G106/IIP_Indices!G94-1),"")</f>
        <v>0.13057520338216477</v>
      </c>
      <c r="H106" s="13">
        <f>IFERROR(IF($C106="","",IIP_Indices!H106/IIP_Indices!H94-1),"")</f>
        <v>0.63853706871655747</v>
      </c>
      <c r="I106" s="13">
        <f>IFERROR(IF($C106="","",IIP_Indices!I106/IIP_Indices!I94-1),"")</f>
        <v>0.43415672866997301</v>
      </c>
      <c r="J106" s="13">
        <f>IFERROR(IF($C106="","",IIP_Indices!J106/IIP_Indices!J94-1),"")</f>
        <v>0.52034419477599947</v>
      </c>
      <c r="K106" s="13">
        <f>IFERROR(IF($C106="","",IIP_Indices!K106/IIP_Indices!K94-1),"")</f>
        <v>0.21253511255963065</v>
      </c>
      <c r="L106" s="13">
        <f>IFERROR(IF($C106="","",IIP_Indices!L106/IIP_Indices!L94-1),"")</f>
        <v>0.2475872979092355</v>
      </c>
      <c r="M106" s="13">
        <f>IFERROR(IF($C106="","",IIP_Indices!M106/IIP_Indices!M94-1),"")</f>
        <v>0.13950673460874796</v>
      </c>
      <c r="N106" s="13">
        <f>IFERROR(IF($C106="","",IIP_Indices!N106/IIP_Indices!N94-1),"")</f>
        <v>8.4994085736637359E-2</v>
      </c>
      <c r="O106" s="13">
        <f>IFERROR(IF($C106="","",IIP_Indices!O106/IIP_Indices!O94-1),"")</f>
        <v>9.107380118110675E-2</v>
      </c>
      <c r="P106" s="13"/>
      <c r="Q106" s="13">
        <f>IFERROR(IF($C106="","",IIP_Indices!Q106/IIP_Indices!Q94-1),"")</f>
        <v>0.14978805824248531</v>
      </c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>
        <v>3.1114724470824306E-3</v>
      </c>
    </row>
    <row r="107" spans="1:33" x14ac:dyDescent="0.2">
      <c r="A107" s="42"/>
      <c r="C107" s="9" t="str">
        <f>+IIP_Indices!C107</f>
        <v>Jun 2019</v>
      </c>
      <c r="D107" s="13">
        <f>IFERROR(IF($C107="","",IIP_Indices!D107/IIP_Indices!D95-1),"")</f>
        <v>-0.13352536089406231</v>
      </c>
      <c r="E107" s="13">
        <f>IFERROR(IF($C107="","",IIP_Indices!E107/IIP_Indices!E95-1),"")</f>
        <v>-0.11193362710075827</v>
      </c>
      <c r="F107" s="13">
        <f>IFERROR(IF($C107="","",IIP_Indices!F107/IIP_Indices!F95-1),"")</f>
        <v>0.32890572266599505</v>
      </c>
      <c r="G107" s="13">
        <f>IFERROR(IF($C107="","",IIP_Indices!G107/IIP_Indices!G95-1),"")</f>
        <v>0.47400584657210043</v>
      </c>
      <c r="H107" s="13">
        <f>IFERROR(IF($C107="","",IIP_Indices!H107/IIP_Indices!H95-1),"")</f>
        <v>0.28790375756777697</v>
      </c>
      <c r="I107" s="13">
        <f>IFERROR(IF($C107="","",IIP_Indices!I107/IIP_Indices!I95-1),"")</f>
        <v>0.36299498120274265</v>
      </c>
      <c r="J107" s="13">
        <f>IFERROR(IF($C107="","",IIP_Indices!J107/IIP_Indices!J95-1),"")</f>
        <v>0.24898090390955518</v>
      </c>
      <c r="K107" s="13">
        <f>IFERROR(IF($C107="","",IIP_Indices!K107/IIP_Indices!K95-1),"")</f>
        <v>0.38207735258439546</v>
      </c>
      <c r="L107" s="13">
        <f>IFERROR(IF($C107="","",IIP_Indices!L107/IIP_Indices!L95-1),"")</f>
        <v>0.32568691420481399</v>
      </c>
      <c r="M107" s="13">
        <f>IFERROR(IF($C107="","",IIP_Indices!M107/IIP_Indices!M95-1),"")</f>
        <v>0.20092633072149857</v>
      </c>
      <c r="N107" s="13">
        <f>IFERROR(IF($C107="","",IIP_Indices!N107/IIP_Indices!N95-1),"")</f>
        <v>4.7406380981500629E-2</v>
      </c>
      <c r="O107" s="13">
        <f>IFERROR(IF($C107="","",IIP_Indices!O107/IIP_Indices!O95-1),"")</f>
        <v>5.8793566797975982E-2</v>
      </c>
      <c r="P107" s="13"/>
      <c r="Q107" s="13">
        <f>IFERROR(IF($C107="","",IIP_Indices!Q107/IIP_Indices!Q95-1),"")</f>
        <v>0.13735632702836442</v>
      </c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>
        <v>0.10568723887046105</v>
      </c>
    </row>
    <row r="108" spans="1:33" x14ac:dyDescent="0.2">
      <c r="A108" s="42"/>
      <c r="C108" s="9" t="str">
        <f>+IIP_Indices!C108</f>
        <v>Jul 2019</v>
      </c>
      <c r="D108" s="13">
        <f>IFERROR(IF($C108="","",IIP_Indices!D108/IIP_Indices!D96-1),"")</f>
        <v>0.19885354222772733</v>
      </c>
      <c r="E108" s="13">
        <f>IFERROR(IF($C108="","",IIP_Indices!E108/IIP_Indices!E96-1),"")</f>
        <v>-0.13785338197723607</v>
      </c>
      <c r="F108" s="13">
        <f>IFERROR(IF($C108="","",IIP_Indices!F108/IIP_Indices!F96-1),"")</f>
        <v>0.21794676531636625</v>
      </c>
      <c r="G108" s="13">
        <f>IFERROR(IF($C108="","",IIP_Indices!G108/IIP_Indices!G96-1),"")</f>
        <v>0.34743352619196055</v>
      </c>
      <c r="H108" s="13">
        <f>IFERROR(IF($C108="","",IIP_Indices!H108/IIP_Indices!H96-1),"")</f>
        <v>0.41743039313687502</v>
      </c>
      <c r="I108" s="13">
        <f>IFERROR(IF($C108="","",IIP_Indices!I108/IIP_Indices!I96-1),"")</f>
        <v>0.4185307995187062</v>
      </c>
      <c r="J108" s="13">
        <f>IFERROR(IF($C108="","",IIP_Indices!J108/IIP_Indices!J96-1),"")</f>
        <v>4.6657081671336531E-2</v>
      </c>
      <c r="K108" s="13">
        <f>IFERROR(IF($C108="","",IIP_Indices!K108/IIP_Indices!K96-1),"")</f>
        <v>-1.2760745648954241E-2</v>
      </c>
      <c r="L108" s="13">
        <f>IFERROR(IF($C108="","",IIP_Indices!L108/IIP_Indices!L96-1),"")</f>
        <v>0.32179148762822285</v>
      </c>
      <c r="M108" s="13">
        <f>IFERROR(IF($C108="","",IIP_Indices!M108/IIP_Indices!M96-1),"")</f>
        <v>5.4153543022015027E-2</v>
      </c>
      <c r="N108" s="13">
        <f>IFERROR(IF($C108="","",IIP_Indices!N108/IIP_Indices!N96-1),"")</f>
        <v>6.1198809644688934E-2</v>
      </c>
      <c r="O108" s="13">
        <f>IFERROR(IF($C108="","",IIP_Indices!O108/IIP_Indices!O96-1),"")</f>
        <v>4.6094810935719321E-2</v>
      </c>
      <c r="P108" s="13"/>
      <c r="Q108" s="13">
        <f>IFERROR(IF($C108="","",IIP_Indices!Q108/IIP_Indices!Q96-1),"")</f>
        <v>9.5823464746055409E-2</v>
      </c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>
        <v>5.9725917039895382E-2</v>
      </c>
    </row>
    <row r="109" spans="1:33" x14ac:dyDescent="0.2">
      <c r="A109" s="42"/>
      <c r="C109" s="9" t="str">
        <f>+IIP_Indices!C109</f>
        <v>Aug 2019</v>
      </c>
      <c r="D109" s="13">
        <f>IFERROR(IF($C109="","",IIP_Indices!D109/IIP_Indices!D97-1),"")</f>
        <v>0.37385217142963789</v>
      </c>
      <c r="E109" s="13">
        <f>IFERROR(IF($C109="","",IIP_Indices!E109/IIP_Indices!E97-1),"")</f>
        <v>-7.8000629495123208E-2</v>
      </c>
      <c r="F109" s="13">
        <f>IFERROR(IF($C109="","",IIP_Indices!F109/IIP_Indices!F97-1),"")</f>
        <v>0.12555775371206934</v>
      </c>
      <c r="G109" s="13">
        <f>IFERROR(IF($C109="","",IIP_Indices!G109/IIP_Indices!G97-1),"")</f>
        <v>0.62289880298584177</v>
      </c>
      <c r="H109" s="13">
        <f>IFERROR(IF($C109="","",IIP_Indices!H109/IIP_Indices!H97-1),"")</f>
        <v>0.13782328726392001</v>
      </c>
      <c r="I109" s="13">
        <f>IFERROR(IF($C109="","",IIP_Indices!I109/IIP_Indices!I97-1),"")</f>
        <v>0.23033402682026316</v>
      </c>
      <c r="J109" s="13">
        <f>IFERROR(IF($C109="","",IIP_Indices!J109/IIP_Indices!J97-1),"")</f>
        <v>-0.11095992436730129</v>
      </c>
      <c r="K109" s="13">
        <f>IFERROR(IF($C109="","",IIP_Indices!K109/IIP_Indices!K97-1),"")</f>
        <v>-3.0276866608816011E-3</v>
      </c>
      <c r="L109" s="13">
        <f>IFERROR(IF($C109="","",IIP_Indices!L109/IIP_Indices!L97-1),"")</f>
        <v>7.5723695962644388E-2</v>
      </c>
      <c r="M109" s="13">
        <f>IFERROR(IF($C109="","",IIP_Indices!M109/IIP_Indices!M97-1),"")</f>
        <v>4.9784541061472121E-2</v>
      </c>
      <c r="N109" s="13">
        <f>IFERROR(IF($C109="","",IIP_Indices!N109/IIP_Indices!N97-1),"")</f>
        <v>6.0899892543078149E-2</v>
      </c>
      <c r="O109" s="13">
        <f>IFERROR(IF($C109="","",IIP_Indices!O109/IIP_Indices!O97-1),"")</f>
        <v>5.929632969842924E-2</v>
      </c>
      <c r="P109" s="13"/>
      <c r="Q109" s="13">
        <f>IFERROR(IF($C109="","",IIP_Indices!Q109/IIP_Indices!Q97-1),"")</f>
        <v>8.9545349474035918E-2</v>
      </c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>
        <v>0.25966256537816901</v>
      </c>
    </row>
    <row r="110" spans="1:33" x14ac:dyDescent="0.2">
      <c r="A110" s="42"/>
      <c r="C110" s="9" t="str">
        <f>+IIP_Indices!C110</f>
        <v>Sep 2019</v>
      </c>
      <c r="D110" s="13">
        <f>IFERROR(IF($C110="","",IIP_Indices!D110/IIP_Indices!D98-1),"")</f>
        <v>0.46113561206097042</v>
      </c>
      <c r="E110" s="13">
        <f>IFERROR(IF($C110="","",IIP_Indices!E110/IIP_Indices!E98-1),"")</f>
        <v>-0.11243520775284732</v>
      </c>
      <c r="F110" s="13">
        <f>IFERROR(IF($C110="","",IIP_Indices!F110/IIP_Indices!F98-1),"")</f>
        <v>7.9444518903482697E-2</v>
      </c>
      <c r="G110" s="13">
        <f>IFERROR(IF($C110="","",IIP_Indices!G110/IIP_Indices!G98-1),"")</f>
        <v>-1.4278077677195355E-2</v>
      </c>
      <c r="H110" s="13">
        <f>IFERROR(IF($C110="","",IIP_Indices!H110/IIP_Indices!H98-1),"")</f>
        <v>5.4880637924098474E-2</v>
      </c>
      <c r="I110" s="13">
        <f>IFERROR(IF($C110="","",IIP_Indices!I110/IIP_Indices!I98-1),"")</f>
        <v>0.31507356603248926</v>
      </c>
      <c r="J110" s="13">
        <f>IFERROR(IF($C110="","",IIP_Indices!J110/IIP_Indices!J98-1),"")</f>
        <v>-0.12136736724594688</v>
      </c>
      <c r="K110" s="13">
        <f>IFERROR(IF($C110="","",IIP_Indices!K110/IIP_Indices!K98-1),"")</f>
        <v>0.26812039095365892</v>
      </c>
      <c r="L110" s="13">
        <f>IFERROR(IF($C110="","",IIP_Indices!L110/IIP_Indices!L98-1),"")</f>
        <v>0.19264474041620017</v>
      </c>
      <c r="M110" s="13">
        <f>IFERROR(IF($C110="","",IIP_Indices!M110/IIP_Indices!M98-1),"")</f>
        <v>8.067052227263849E-2</v>
      </c>
      <c r="N110" s="13">
        <f>IFERROR(IF($C110="","",IIP_Indices!N110/IIP_Indices!N98-1),"")</f>
        <v>7.2926080422189621E-2</v>
      </c>
      <c r="O110" s="13">
        <f>IFERROR(IF($C110="","",IIP_Indices!O110/IIP_Indices!O98-1),"")</f>
        <v>-2.3684851364402904E-2</v>
      </c>
      <c r="P110" s="13"/>
      <c r="Q110" s="13">
        <f>IFERROR(IF($C110="","",IIP_Indices!Q110/IIP_Indices!Q98-1),"")</f>
        <v>5.5510415358646537E-2</v>
      </c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>
        <v>0.29722205000712765</v>
      </c>
    </row>
    <row r="111" spans="1:33" x14ac:dyDescent="0.2">
      <c r="A111" s="42"/>
      <c r="C111" s="9" t="str">
        <f>+IIP_Indices!C111</f>
        <v>Oct 2019</v>
      </c>
      <c r="D111" s="13">
        <f>IFERROR(IF($C111="","",IIP_Indices!D111/IIP_Indices!D99-1),"")</f>
        <v>1.0027906034983203</v>
      </c>
      <c r="E111" s="13">
        <f>IFERROR(IF($C111="","",IIP_Indices!E111/IIP_Indices!E99-1),"")</f>
        <v>-2.351759680089005E-2</v>
      </c>
      <c r="F111" s="13">
        <f>IFERROR(IF($C111="","",IIP_Indices!F111/IIP_Indices!F99-1),"")</f>
        <v>0.11430906791122575</v>
      </c>
      <c r="G111" s="13">
        <f>IFERROR(IF($C111="","",IIP_Indices!G111/IIP_Indices!G99-1),"")</f>
        <v>4.6790890307609745E-2</v>
      </c>
      <c r="H111" s="13">
        <f>IFERROR(IF($C111="","",IIP_Indices!H111/IIP_Indices!H99-1),"")</f>
        <v>-8.1470332061460704E-2</v>
      </c>
      <c r="I111" s="13">
        <f>IFERROR(IF($C111="","",IIP_Indices!I111/IIP_Indices!I99-1),"")</f>
        <v>0.18773938576800853</v>
      </c>
      <c r="J111" s="13">
        <f>IFERROR(IF($C111="","",IIP_Indices!J111/IIP_Indices!J99-1),"")</f>
        <v>-0.20257413719159167</v>
      </c>
      <c r="K111" s="13">
        <f>IFERROR(IF($C111="","",IIP_Indices!K111/IIP_Indices!K99-1),"")</f>
        <v>0.21800802429973842</v>
      </c>
      <c r="L111" s="13">
        <f>IFERROR(IF($C111="","",IIP_Indices!L111/IIP_Indices!L99-1),"")</f>
        <v>0.29674496815101947</v>
      </c>
      <c r="M111" s="13">
        <f>IFERROR(IF($C111="","",IIP_Indices!M111/IIP_Indices!M99-1),"")</f>
        <v>7.935935617969081E-2</v>
      </c>
      <c r="N111" s="13">
        <f>IFERROR(IF($C111="","",IIP_Indices!N111/IIP_Indices!N99-1),"")</f>
        <v>4.2509739428825188E-2</v>
      </c>
      <c r="O111" s="13">
        <f>IFERROR(IF($C111="","",IIP_Indices!O111/IIP_Indices!O99-1),"")</f>
        <v>5.7434520399468614E-3</v>
      </c>
      <c r="P111" s="13"/>
      <c r="Q111" s="13">
        <f>IFERROR(IF($C111="","",IIP_Indices!Q111/IIP_Indices!Q99-1),"")</f>
        <v>0.10350481013785418</v>
      </c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>
        <v>0.24772028682619651</v>
      </c>
    </row>
    <row r="112" spans="1:33" x14ac:dyDescent="0.2">
      <c r="A112" s="42"/>
      <c r="C112" s="9" t="str">
        <f>+IIP_Indices!C112</f>
        <v>Nov 2019</v>
      </c>
      <c r="D112" s="13">
        <f>IFERROR(IF($C112="","",IIP_Indices!D112/IIP_Indices!D100-1),"")</f>
        <v>1.8416970545179017</v>
      </c>
      <c r="E112" s="13">
        <f>IFERROR(IF($C112="","",IIP_Indices!E112/IIP_Indices!E100-1),"")</f>
        <v>-9.8337816140294132E-2</v>
      </c>
      <c r="F112" s="13">
        <f>IFERROR(IF($C112="","",IIP_Indices!F112/IIP_Indices!F100-1),"")</f>
        <v>0.11540761033351865</v>
      </c>
      <c r="G112" s="13">
        <f>IFERROR(IF($C112="","",IIP_Indices!G112/IIP_Indices!G100-1),"")</f>
        <v>0.3810309793235771</v>
      </c>
      <c r="H112" s="13">
        <f>IFERROR(IF($C112="","",IIP_Indices!H112/IIP_Indices!H100-1),"")</f>
        <v>-0.23989608614468994</v>
      </c>
      <c r="I112" s="13">
        <f>IFERROR(IF($C112="","",IIP_Indices!I112/IIP_Indices!I100-1),"")</f>
        <v>0.13506055080581736</v>
      </c>
      <c r="J112" s="13">
        <f>IFERROR(IF($C112="","",IIP_Indices!J112/IIP_Indices!J100-1),"")</f>
        <v>-2.731354345992576E-2</v>
      </c>
      <c r="K112" s="13">
        <f>IFERROR(IF($C112="","",IIP_Indices!K112/IIP_Indices!K100-1),"")</f>
        <v>0.2431014543586949</v>
      </c>
      <c r="L112" s="13">
        <f>IFERROR(IF($C112="","",IIP_Indices!L112/IIP_Indices!L100-1),"")</f>
        <v>0.13164226009678903</v>
      </c>
      <c r="M112" s="13">
        <f>IFERROR(IF($C112="","",IIP_Indices!M112/IIP_Indices!M100-1),"")</f>
        <v>5.5808758066850706E-2</v>
      </c>
      <c r="N112" s="13">
        <f>IFERROR(IF($C112="","",IIP_Indices!N112/IIP_Indices!N100-1),"")</f>
        <v>6.2391876555920156E-2</v>
      </c>
      <c r="O112" s="13">
        <f>IFERROR(IF($C112="","",IIP_Indices!O112/IIP_Indices!O100-1),"")</f>
        <v>-9.3103024663520051E-3</v>
      </c>
      <c r="P112" s="13"/>
      <c r="Q112" s="13">
        <f>IFERROR(IF($C112="","",IIP_Indices!Q112/IIP_Indices!Q100-1),"")</f>
        <v>0.16790654860800558</v>
      </c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>
        <v>0.14255075942700368</v>
      </c>
    </row>
    <row r="113" spans="1:33" x14ac:dyDescent="0.2">
      <c r="A113" s="42"/>
      <c r="C113" s="9" t="str">
        <f>+IIP_Indices!C113</f>
        <v>Dec 2019</v>
      </c>
      <c r="D113" s="13">
        <f>IFERROR(IF($C113="","",IIP_Indices!D113/IIP_Indices!D101-1),"")</f>
        <v>0.8619306208468791</v>
      </c>
      <c r="E113" s="13">
        <f>IFERROR(IF($C113="","",IIP_Indices!E113/IIP_Indices!E101-1),"")</f>
        <v>-0.1521773606144623</v>
      </c>
      <c r="F113" s="13">
        <f>IFERROR(IF($C113="","",IIP_Indices!F113/IIP_Indices!F101-1),"")</f>
        <v>0.24937026781571281</v>
      </c>
      <c r="G113" s="13">
        <f>IFERROR(IF($C113="","",IIP_Indices!G113/IIP_Indices!G101-1),"")</f>
        <v>0.80819945818365224</v>
      </c>
      <c r="H113" s="13">
        <f>IFERROR(IF($C113="","",IIP_Indices!H113/IIP_Indices!H101-1),"")</f>
        <v>4.9589480751175419E-2</v>
      </c>
      <c r="I113" s="13">
        <f>IFERROR(IF($C113="","",IIP_Indices!I113/IIP_Indices!I101-1),"")</f>
        <v>0.26990143827298274</v>
      </c>
      <c r="J113" s="13">
        <f>IFERROR(IF($C113="","",IIP_Indices!J113/IIP_Indices!J101-1),"")</f>
        <v>-0.17284840662593293</v>
      </c>
      <c r="K113" s="13">
        <f>IFERROR(IF($C113="","",IIP_Indices!K113/IIP_Indices!K101-1),"")</f>
        <v>0.18135852182011347</v>
      </c>
      <c r="L113" s="13">
        <f>IFERROR(IF($C113="","",IIP_Indices!L113/IIP_Indices!L101-1),"")</f>
        <v>0.37454073540153865</v>
      </c>
      <c r="M113" s="13">
        <f>IFERROR(IF($C113="","",IIP_Indices!M113/IIP_Indices!M101-1),"")</f>
        <v>6.6735394901435541E-2</v>
      </c>
      <c r="N113" s="13">
        <f>IFERROR(IF($C113="","",IIP_Indices!N113/IIP_Indices!N101-1),"")</f>
        <v>7.9123944986615014E-2</v>
      </c>
      <c r="O113" s="13">
        <f>IFERROR(IF($C113="","",IIP_Indices!O113/IIP_Indices!O101-1),"")</f>
        <v>-4.7971716946987653E-2</v>
      </c>
      <c r="P113" s="13"/>
      <c r="Q113" s="13">
        <f>IFERROR(IF($C113="","",IIP_Indices!Q113/IIP_Indices!Q101-1),"")</f>
        <v>0.16693184891676416</v>
      </c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>
        <v>5.2956904149376927E-2</v>
      </c>
    </row>
    <row r="114" spans="1:33" x14ac:dyDescent="0.2">
      <c r="A114" s="42"/>
      <c r="C114" s="9" t="str">
        <f>+IIP_Indices!C114</f>
        <v>Jan 2020</v>
      </c>
      <c r="D114" s="13">
        <f>IFERROR(IF($C114="","",IIP_Indices!D114/IIP_Indices!D102-1),"")</f>
        <v>1.01481055618288</v>
      </c>
      <c r="E114" s="13">
        <f>IFERROR(IF($C114="","",IIP_Indices!E114/IIP_Indices!E102-1),"")</f>
        <v>-9.7165005122457626E-2</v>
      </c>
      <c r="F114" s="13">
        <f>IFERROR(IF($C114="","",IIP_Indices!F114/IIP_Indices!F102-1),"")</f>
        <v>0.10437742970931851</v>
      </c>
      <c r="G114" s="13">
        <f>IFERROR(IF($C114="","",IIP_Indices!G114/IIP_Indices!G102-1),"")</f>
        <v>0.27997736366742831</v>
      </c>
      <c r="H114" s="13">
        <f>IFERROR(IF($C114="","",IIP_Indices!H114/IIP_Indices!H102-1),"")</f>
        <v>3.8650720330977606E-2</v>
      </c>
      <c r="I114" s="13">
        <f>IFERROR(IF($C114="","",IIP_Indices!I114/IIP_Indices!I102-1),"")</f>
        <v>0.10613365422666932</v>
      </c>
      <c r="J114" s="13">
        <f>IFERROR(IF($C114="","",IIP_Indices!J114/IIP_Indices!J102-1),"")</f>
        <v>0.32017493921917572</v>
      </c>
      <c r="K114" s="13">
        <f>IFERROR(IF($C114="","",IIP_Indices!K114/IIP_Indices!K102-1),"")</f>
        <v>0.25080889821173136</v>
      </c>
      <c r="L114" s="13">
        <f>IFERROR(IF($C114="","",IIP_Indices!L114/IIP_Indices!L102-1),"")</f>
        <v>0.42676841107174002</v>
      </c>
      <c r="M114" s="13">
        <f>IFERROR(IF($C114="","",IIP_Indices!M114/IIP_Indices!M102-1),"")</f>
        <v>7.6706513977252255E-2</v>
      </c>
      <c r="N114" s="13">
        <f>IFERROR(IF($C114="","",IIP_Indices!N114/IIP_Indices!N102-1),"")</f>
        <v>3.2039519956504225E-2</v>
      </c>
      <c r="O114" s="13">
        <f>IFERROR(IF($C114="","",IIP_Indices!O114/IIP_Indices!O102-1),"")</f>
        <v>1.8303669975496595E-2</v>
      </c>
      <c r="P114" s="13"/>
      <c r="Q114" s="13">
        <f>IFERROR(IF($C114="","",IIP_Indices!Q114/IIP_Indices!Q102-1),"")</f>
        <v>0.14408122843165283</v>
      </c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>
        <v>4.3990386600723408E-2</v>
      </c>
    </row>
    <row r="115" spans="1:33" x14ac:dyDescent="0.2">
      <c r="A115" s="42"/>
      <c r="C115" s="9" t="str">
        <f>+IIP_Indices!C115</f>
        <v>Feb 2020</v>
      </c>
      <c r="D115" s="13">
        <f>IFERROR(IF($C115="","",IIP_Indices!D115/IIP_Indices!D103-1),"")</f>
        <v>0.98637094130808545</v>
      </c>
      <c r="E115" s="13">
        <f>IFERROR(IF($C115="","",IIP_Indices!E115/IIP_Indices!E103-1),"")</f>
        <v>-0.17549674613130894</v>
      </c>
      <c r="F115" s="13">
        <f>IFERROR(IF($C115="","",IIP_Indices!F115/IIP_Indices!F103-1),"")</f>
        <v>0.13813607875725964</v>
      </c>
      <c r="G115" s="13">
        <f>IFERROR(IF($C115="","",IIP_Indices!G115/IIP_Indices!G103-1),"")</f>
        <v>0.58648379471788603</v>
      </c>
      <c r="H115" s="13">
        <f>IFERROR(IF($C115="","",IIP_Indices!H115/IIP_Indices!H103-1),"")</f>
        <v>-0.16315744970634993</v>
      </c>
      <c r="I115" s="13">
        <f>IFERROR(IF($C115="","",IIP_Indices!I115/IIP_Indices!I103-1),"")</f>
        <v>0.33406813119305667</v>
      </c>
      <c r="J115" s="13">
        <f>IFERROR(IF($C115="","",IIP_Indices!J115/IIP_Indices!J103-1),"")</f>
        <v>0.29680547305193272</v>
      </c>
      <c r="K115" s="13">
        <f>IFERROR(IF($C115="","",IIP_Indices!K115/IIP_Indices!K103-1),"")</f>
        <v>0.15191669897975557</v>
      </c>
      <c r="L115" s="13">
        <f>IFERROR(IF($C115="","",IIP_Indices!L115/IIP_Indices!L103-1),"")</f>
        <v>-0.34329265522684826</v>
      </c>
      <c r="M115" s="13">
        <f>IFERROR(IF($C115="","",IIP_Indices!M115/IIP_Indices!M103-1),"")</f>
        <v>3.0529390940490453E-2</v>
      </c>
      <c r="N115" s="13">
        <f>IFERROR(IF($C115="","",IIP_Indices!N115/IIP_Indices!N103-1),"")</f>
        <v>8.9788973689098217E-2</v>
      </c>
      <c r="O115" s="13">
        <f>IFERROR(IF($C115="","",IIP_Indices!O115/IIP_Indices!O103-1),"")</f>
        <v>8.1722263928167838E-3</v>
      </c>
      <c r="P115" s="13" t="str">
        <f>IFERROR(IF($C115="","",IIP_Indices!P115/IIP_Indices!P103-1),"")</f>
        <v/>
      </c>
      <c r="Q115" s="13">
        <f>IFERROR(IF($C115="","",IIP_Indices!Q115/IIP_Indices!Q103-1),"")</f>
        <v>0.13203101998161815</v>
      </c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</row>
    <row r="116" spans="1:33" x14ac:dyDescent="0.2">
      <c r="A116" s="42"/>
      <c r="C116" s="9" t="str">
        <f>+IIP_Indices!C116</f>
        <v>Mar 2020</v>
      </c>
      <c r="D116" s="13">
        <f>IFERROR(IF($C116="","",IIP_Indices!D116/IIP_Indices!D104-1),"")</f>
        <v>0.187459831280542</v>
      </c>
      <c r="E116" s="13">
        <f>IFERROR(IF($C116="","",IIP_Indices!E116/IIP_Indices!E104-1),"")</f>
        <v>-0.21687654954594437</v>
      </c>
      <c r="F116" s="13">
        <f>IFERROR(IF($C116="","",IIP_Indices!F116/IIP_Indices!F104-1),"")</f>
        <v>-5.8579064986395646E-2</v>
      </c>
      <c r="G116" s="13">
        <f>IFERROR(IF($C116="","",IIP_Indices!G116/IIP_Indices!G104-1),"")</f>
        <v>-0.35562642924321453</v>
      </c>
      <c r="H116" s="13">
        <f>IFERROR(IF($C116="","",IIP_Indices!H116/IIP_Indices!H104-1),"")</f>
        <v>-0.59846065266274628</v>
      </c>
      <c r="I116" s="13">
        <f>IFERROR(IF($C116="","",IIP_Indices!I116/IIP_Indices!I104-1),"")</f>
        <v>0.10677342975504511</v>
      </c>
      <c r="J116" s="13">
        <f>IFERROR(IF($C116="","",IIP_Indices!J116/IIP_Indices!J104-1),"")</f>
        <v>-0.45632515476933455</v>
      </c>
      <c r="K116" s="13">
        <f>IFERROR(IF($C116="","",IIP_Indices!K116/IIP_Indices!K104-1),"")</f>
        <v>-2.9055955420859814E-2</v>
      </c>
      <c r="L116" s="13">
        <f>IFERROR(IF($C116="","",IIP_Indices!L116/IIP_Indices!L104-1),"")</f>
        <v>-0.21479635167287447</v>
      </c>
      <c r="M116" s="13">
        <f>IFERROR(IF($C116="","",IIP_Indices!M116/IIP_Indices!M104-1),"")</f>
        <v>-0.14959817478450677</v>
      </c>
      <c r="N116" s="13">
        <f>IFERROR(IF($C116="","",IIP_Indices!N116/IIP_Indices!N104-1),"")</f>
        <v>1.6517475546816041E-2</v>
      </c>
      <c r="O116" s="13">
        <f>IFERROR(IF($C116="","",IIP_Indices!O116/IIP_Indices!O104-1),"")</f>
        <v>-7.6195440622062183E-3</v>
      </c>
      <c r="P116" s="13" t="str">
        <f>IFERROR(IF($C116="","",IIP_Indices!P116/IIP_Indices!P104-1),"")</f>
        <v/>
      </c>
      <c r="Q116" s="13">
        <f>IFERROR(IF($C116="","",IIP_Indices!Q116/IIP_Indices!Q104-1),"")</f>
        <v>-0.13877077734002374</v>
      </c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</row>
    <row r="117" spans="1:33" x14ac:dyDescent="0.2">
      <c r="A117" s="42"/>
      <c r="C117" s="9"/>
      <c r="D117" s="13"/>
      <c r="E117" s="13"/>
      <c r="F117" s="13"/>
      <c r="G117" s="13"/>
      <c r="H117" s="13"/>
      <c r="I117" s="13"/>
      <c r="J117" s="13"/>
      <c r="K117" s="13"/>
      <c r="L117" s="13"/>
      <c r="M117" s="12"/>
      <c r="N117" s="13"/>
      <c r="O117" s="13"/>
      <c r="P117" s="12"/>
      <c r="Q117" s="12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</row>
    <row r="118" spans="1:33" x14ac:dyDescent="0.2">
      <c r="A118" s="42"/>
      <c r="C118" s="9"/>
      <c r="D118" s="13"/>
      <c r="E118" s="13"/>
      <c r="F118" s="13"/>
      <c r="G118" s="13"/>
      <c r="H118" s="13"/>
      <c r="I118" s="13"/>
      <c r="J118" s="13"/>
      <c r="K118" s="13"/>
      <c r="L118" s="13"/>
      <c r="M118" s="12"/>
      <c r="N118" s="13"/>
      <c r="O118" s="13"/>
      <c r="P118" s="12"/>
      <c r="Q118" s="12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</row>
    <row r="119" spans="1:33" x14ac:dyDescent="0.2">
      <c r="A119" s="42"/>
      <c r="C119" s="9"/>
      <c r="D119" s="13"/>
      <c r="E119" s="13"/>
      <c r="F119" s="13"/>
      <c r="G119" s="13"/>
      <c r="H119" s="13"/>
      <c r="I119" s="13"/>
      <c r="J119" s="13"/>
      <c r="K119" s="13"/>
      <c r="L119" s="13"/>
      <c r="M119" s="12"/>
      <c r="N119" s="13"/>
      <c r="O119" s="13"/>
      <c r="P119" s="12"/>
      <c r="Q119" s="12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</row>
    <row r="120" spans="1:33" x14ac:dyDescent="0.2">
      <c r="A120" s="42"/>
      <c r="C120" s="9"/>
      <c r="D120" s="13"/>
      <c r="E120" s="13"/>
      <c r="F120" s="13"/>
      <c r="G120" s="13"/>
      <c r="H120" s="13"/>
      <c r="I120" s="13"/>
      <c r="J120" s="13"/>
      <c r="K120" s="13"/>
      <c r="L120" s="13"/>
      <c r="M120" s="12"/>
      <c r="N120" s="13"/>
      <c r="O120" s="13"/>
      <c r="P120" s="12"/>
      <c r="Q120" s="12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</row>
    <row r="121" spans="1:33" x14ac:dyDescent="0.2">
      <c r="A121" s="42"/>
      <c r="C121" s="9"/>
      <c r="D121" s="13"/>
      <c r="E121" s="13"/>
      <c r="F121" s="13"/>
      <c r="G121" s="13"/>
      <c r="H121" s="13"/>
      <c r="I121" s="13"/>
      <c r="J121" s="13"/>
      <c r="K121" s="13"/>
      <c r="L121" s="13"/>
      <c r="M121" s="12"/>
      <c r="N121" s="13"/>
      <c r="O121" s="13"/>
      <c r="P121" s="12"/>
      <c r="Q121" s="12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</row>
    <row r="122" spans="1:33" x14ac:dyDescent="0.2">
      <c r="A122" s="42"/>
      <c r="C122" s="9"/>
      <c r="D122" s="13"/>
      <c r="E122" s="13"/>
      <c r="F122" s="13"/>
      <c r="G122" s="13"/>
      <c r="H122" s="13"/>
      <c r="I122" s="13"/>
      <c r="J122" s="13"/>
      <c r="K122" s="13"/>
      <c r="L122" s="13"/>
      <c r="M122" s="12"/>
      <c r="N122" s="13"/>
      <c r="O122" s="13"/>
      <c r="P122" s="12"/>
      <c r="Q122" s="12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</row>
    <row r="123" spans="1:33" x14ac:dyDescent="0.2">
      <c r="A123" s="42"/>
      <c r="C123" s="9"/>
      <c r="D123" s="13"/>
      <c r="E123" s="13"/>
      <c r="F123" s="13"/>
      <c r="G123" s="13"/>
      <c r="H123" s="13"/>
      <c r="I123" s="13"/>
      <c r="J123" s="13"/>
      <c r="K123" s="13"/>
      <c r="L123" s="13"/>
      <c r="M123" s="12"/>
      <c r="N123" s="13"/>
      <c r="O123" s="13"/>
      <c r="P123" s="12"/>
      <c r="Q123" s="12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</row>
    <row r="124" spans="1:33" x14ac:dyDescent="0.2">
      <c r="A124" s="42"/>
      <c r="C124" s="9"/>
      <c r="D124" s="13"/>
      <c r="E124" s="13"/>
      <c r="F124" s="13"/>
      <c r="G124" s="13"/>
      <c r="H124" s="13"/>
      <c r="I124" s="13"/>
      <c r="J124" s="13"/>
      <c r="K124" s="13"/>
      <c r="L124" s="13"/>
      <c r="M124" s="12"/>
      <c r="N124" s="13"/>
      <c r="O124" s="13"/>
      <c r="P124" s="12"/>
      <c r="Q124" s="12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</row>
    <row r="125" spans="1:33" x14ac:dyDescent="0.2">
      <c r="A125" s="42"/>
      <c r="C125" s="9"/>
      <c r="D125" s="13"/>
      <c r="E125" s="13"/>
      <c r="F125" s="13"/>
      <c r="G125" s="13"/>
      <c r="H125" s="13"/>
      <c r="I125" s="13"/>
      <c r="J125" s="13"/>
      <c r="K125" s="13"/>
      <c r="L125" s="13"/>
      <c r="M125" s="12"/>
      <c r="N125" s="13"/>
      <c r="O125" s="13"/>
      <c r="P125" s="12"/>
      <c r="Q125" s="12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</row>
    <row r="126" spans="1:33" x14ac:dyDescent="0.2">
      <c r="A126" s="42"/>
      <c r="C126" s="9"/>
      <c r="D126" s="13"/>
      <c r="E126" s="13"/>
      <c r="F126" s="13"/>
      <c r="G126" s="13"/>
      <c r="H126" s="13"/>
      <c r="I126" s="13"/>
      <c r="J126" s="13"/>
      <c r="K126" s="13"/>
      <c r="L126" s="13"/>
      <c r="M126" s="12"/>
      <c r="N126" s="13"/>
      <c r="O126" s="13"/>
      <c r="P126" s="12"/>
      <c r="Q126" s="12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</row>
    <row r="127" spans="1:33" x14ac:dyDescent="0.2">
      <c r="A127" s="42"/>
      <c r="C127" s="9"/>
      <c r="D127" s="13"/>
      <c r="E127" s="13"/>
      <c r="F127" s="13"/>
      <c r="G127" s="13"/>
      <c r="H127" s="13"/>
      <c r="I127" s="13"/>
      <c r="J127" s="13"/>
      <c r="K127" s="13"/>
      <c r="L127" s="13"/>
      <c r="M127" s="12"/>
      <c r="N127" s="13"/>
      <c r="O127" s="13"/>
      <c r="P127" s="12"/>
      <c r="Q127" s="12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</row>
    <row r="128" spans="1:33" x14ac:dyDescent="0.2">
      <c r="A128" s="42"/>
      <c r="C128" s="9"/>
      <c r="D128" s="13"/>
      <c r="E128" s="13"/>
      <c r="F128" s="13"/>
      <c r="G128" s="13"/>
      <c r="H128" s="13"/>
      <c r="I128" s="13"/>
      <c r="J128" s="13"/>
      <c r="K128" s="13"/>
      <c r="L128" s="13"/>
      <c r="M128" s="12"/>
      <c r="N128" s="13"/>
      <c r="O128" s="13"/>
      <c r="P128" s="12"/>
      <c r="Q128" s="12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</row>
    <row r="129" spans="1:33" x14ac:dyDescent="0.2">
      <c r="A129" s="42"/>
      <c r="C129" s="9"/>
      <c r="D129" s="13"/>
      <c r="E129" s="13"/>
      <c r="F129" s="13"/>
      <c r="G129" s="13"/>
      <c r="H129" s="13"/>
      <c r="I129" s="13"/>
      <c r="J129" s="13"/>
      <c r="K129" s="13"/>
      <c r="L129" s="13"/>
      <c r="M129" s="12"/>
      <c r="N129" s="13"/>
      <c r="O129" s="13"/>
      <c r="P129" s="12"/>
      <c r="Q129" s="12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</row>
    <row r="130" spans="1:33" x14ac:dyDescent="0.2">
      <c r="A130" s="42"/>
      <c r="C130" s="9"/>
      <c r="D130" s="13"/>
      <c r="E130" s="13"/>
      <c r="F130" s="13"/>
      <c r="G130" s="13"/>
      <c r="H130" s="13"/>
      <c r="I130" s="13"/>
      <c r="J130" s="13"/>
      <c r="K130" s="13"/>
      <c r="L130" s="13"/>
      <c r="M130" s="12"/>
      <c r="N130" s="13"/>
      <c r="O130" s="13"/>
      <c r="P130" s="12"/>
      <c r="Q130" s="12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</row>
    <row r="131" spans="1:33" x14ac:dyDescent="0.2">
      <c r="A131" s="42"/>
      <c r="C131" s="9"/>
      <c r="D131" s="13"/>
      <c r="E131" s="13"/>
      <c r="F131" s="13"/>
      <c r="G131" s="13"/>
      <c r="H131" s="13"/>
      <c r="I131" s="13"/>
      <c r="J131" s="13"/>
      <c r="K131" s="13"/>
      <c r="L131" s="13"/>
      <c r="M131" s="12"/>
      <c r="N131" s="13"/>
      <c r="O131" s="13"/>
      <c r="P131" s="12"/>
      <c r="Q131" s="12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</row>
    <row r="132" spans="1:33" x14ac:dyDescent="0.2">
      <c r="A132" s="42"/>
      <c r="C132" s="9"/>
      <c r="D132" s="13"/>
      <c r="E132" s="13"/>
      <c r="F132" s="13"/>
      <c r="G132" s="13"/>
      <c r="H132" s="13"/>
      <c r="I132" s="13"/>
      <c r="J132" s="13"/>
      <c r="K132" s="13"/>
      <c r="L132" s="13"/>
      <c r="M132" s="12"/>
      <c r="N132" s="13"/>
      <c r="O132" s="13"/>
      <c r="P132" s="12"/>
      <c r="Q132" s="12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</row>
    <row r="133" spans="1:33" x14ac:dyDescent="0.2">
      <c r="A133" s="42"/>
      <c r="C133" s="9"/>
      <c r="D133" s="13"/>
      <c r="E133" s="13"/>
      <c r="F133" s="13"/>
      <c r="G133" s="13"/>
      <c r="H133" s="13"/>
      <c r="I133" s="13"/>
      <c r="J133" s="13"/>
      <c r="K133" s="13"/>
      <c r="L133" s="13"/>
      <c r="M133" s="12"/>
      <c r="N133" s="13"/>
      <c r="O133" s="13"/>
      <c r="P133" s="12"/>
      <c r="Q133" s="12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</row>
    <row r="134" spans="1:33" x14ac:dyDescent="0.2">
      <c r="A134" s="42"/>
      <c r="C134" s="9"/>
      <c r="D134" s="13"/>
      <c r="E134" s="13"/>
      <c r="F134" s="13"/>
      <c r="G134" s="13"/>
      <c r="H134" s="13"/>
      <c r="I134" s="13"/>
      <c r="J134" s="13"/>
      <c r="K134" s="13"/>
      <c r="L134" s="13"/>
      <c r="M134" s="12"/>
      <c r="N134" s="13"/>
      <c r="O134" s="13"/>
      <c r="P134" s="12"/>
      <c r="Q134" s="12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</row>
    <row r="135" spans="1:33" x14ac:dyDescent="0.2">
      <c r="A135" s="42"/>
      <c r="C135" s="9"/>
      <c r="D135" s="13"/>
      <c r="E135" s="13"/>
      <c r="F135" s="13"/>
      <c r="G135" s="13"/>
      <c r="H135" s="13"/>
      <c r="I135" s="13"/>
      <c r="J135" s="13"/>
      <c r="K135" s="13"/>
      <c r="L135" s="13"/>
      <c r="M135" s="12"/>
      <c r="N135" s="13"/>
      <c r="O135" s="13"/>
      <c r="P135" s="12"/>
      <c r="Q135" s="12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</row>
    <row r="136" spans="1:33" x14ac:dyDescent="0.2">
      <c r="A136" s="42"/>
      <c r="C136" s="9"/>
      <c r="D136" s="13"/>
      <c r="E136" s="13"/>
      <c r="F136" s="13"/>
      <c r="G136" s="13"/>
      <c r="H136" s="13"/>
      <c r="I136" s="13"/>
      <c r="J136" s="13"/>
      <c r="K136" s="13"/>
      <c r="L136" s="13"/>
      <c r="M136" s="12"/>
      <c r="N136" s="13"/>
      <c r="O136" s="13"/>
      <c r="P136" s="12"/>
      <c r="Q136" s="12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</row>
    <row r="137" spans="1:33" x14ac:dyDescent="0.2">
      <c r="A137" s="42"/>
      <c r="C137" s="9"/>
      <c r="D137" s="13"/>
      <c r="E137" s="13"/>
      <c r="F137" s="13"/>
      <c r="G137" s="13"/>
      <c r="H137" s="13"/>
      <c r="I137" s="13"/>
      <c r="J137" s="13"/>
      <c r="K137" s="13"/>
      <c r="L137" s="13"/>
      <c r="M137" s="12"/>
      <c r="N137" s="13"/>
      <c r="O137" s="13"/>
      <c r="P137" s="12"/>
      <c r="Q137" s="12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</row>
    <row r="138" spans="1:33" x14ac:dyDescent="0.2">
      <c r="A138" s="42"/>
      <c r="C138" s="9"/>
      <c r="D138" s="13"/>
      <c r="E138" s="13"/>
      <c r="F138" s="13"/>
      <c r="G138" s="13"/>
      <c r="H138" s="13"/>
      <c r="I138" s="13"/>
      <c r="J138" s="13"/>
      <c r="K138" s="13"/>
      <c r="L138" s="13"/>
      <c r="M138" s="12"/>
      <c r="N138" s="13"/>
      <c r="O138" s="13"/>
      <c r="P138" s="12"/>
      <c r="Q138" s="12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</row>
    <row r="139" spans="1:33" x14ac:dyDescent="0.2">
      <c r="A139" s="42"/>
      <c r="C139" s="9"/>
      <c r="D139" s="13"/>
      <c r="E139" s="13"/>
      <c r="F139" s="13"/>
      <c r="G139" s="13"/>
      <c r="H139" s="13"/>
      <c r="I139" s="13"/>
      <c r="J139" s="13"/>
      <c r="K139" s="13"/>
      <c r="L139" s="13"/>
      <c r="M139" s="12"/>
      <c r="N139" s="13"/>
      <c r="O139" s="13"/>
      <c r="P139" s="12"/>
      <c r="Q139" s="12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</row>
    <row r="140" spans="1:33" x14ac:dyDescent="0.2">
      <c r="A140" s="42"/>
      <c r="C140" s="9"/>
      <c r="D140" s="13"/>
      <c r="E140" s="13"/>
      <c r="F140" s="13"/>
      <c r="G140" s="13"/>
      <c r="H140" s="13"/>
      <c r="I140" s="13"/>
      <c r="J140" s="13"/>
      <c r="K140" s="13"/>
      <c r="L140" s="13"/>
      <c r="M140" s="12"/>
      <c r="N140" s="13"/>
      <c r="O140" s="13"/>
      <c r="P140" s="12"/>
      <c r="Q140" s="12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</row>
    <row r="141" spans="1:33" x14ac:dyDescent="0.2">
      <c r="A141" s="42"/>
      <c r="C141" s="9"/>
      <c r="D141" s="13"/>
      <c r="E141" s="13"/>
      <c r="F141" s="13"/>
      <c r="G141" s="13"/>
      <c r="H141" s="13"/>
      <c r="I141" s="13"/>
      <c r="J141" s="13"/>
      <c r="K141" s="13"/>
      <c r="L141" s="13"/>
      <c r="M141" s="12"/>
      <c r="N141" s="13"/>
      <c r="O141" s="13"/>
      <c r="P141" s="12"/>
      <c r="Q141" s="12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</row>
    <row r="142" spans="1:33" x14ac:dyDescent="0.2">
      <c r="A142" s="42"/>
      <c r="C142" s="9"/>
      <c r="D142" s="13"/>
      <c r="E142" s="13"/>
      <c r="F142" s="13"/>
      <c r="G142" s="13"/>
      <c r="H142" s="13"/>
      <c r="I142" s="13"/>
      <c r="J142" s="13"/>
      <c r="K142" s="13"/>
      <c r="L142" s="13"/>
      <c r="M142" s="12"/>
      <c r="N142" s="13"/>
      <c r="O142" s="13"/>
      <c r="P142" s="12"/>
      <c r="Q142" s="12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</row>
    <row r="143" spans="1:33" x14ac:dyDescent="0.2">
      <c r="A143" s="42"/>
      <c r="C143" s="9"/>
      <c r="D143" s="13"/>
      <c r="E143" s="13"/>
      <c r="F143" s="13"/>
      <c r="G143" s="13"/>
      <c r="H143" s="13"/>
      <c r="I143" s="13"/>
      <c r="J143" s="13"/>
      <c r="K143" s="13"/>
      <c r="L143" s="13"/>
      <c r="M143" s="12"/>
      <c r="N143" s="13"/>
      <c r="O143" s="13"/>
      <c r="P143" s="12"/>
      <c r="Q143" s="12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</row>
    <row r="144" spans="1:33" x14ac:dyDescent="0.2">
      <c r="A144" s="42"/>
      <c r="C144" s="9"/>
      <c r="D144" s="13"/>
      <c r="E144" s="13"/>
      <c r="F144" s="13"/>
      <c r="G144" s="13"/>
      <c r="H144" s="13"/>
      <c r="I144" s="13"/>
      <c r="J144" s="13"/>
      <c r="K144" s="13"/>
      <c r="L144" s="13"/>
      <c r="M144" s="12"/>
      <c r="N144" s="13"/>
      <c r="O144" s="13"/>
      <c r="P144" s="12"/>
      <c r="Q144" s="12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</row>
    <row r="145" spans="1:33" x14ac:dyDescent="0.2">
      <c r="A145" s="42"/>
      <c r="C145" s="9"/>
      <c r="D145" s="13"/>
      <c r="E145" s="13"/>
      <c r="F145" s="13"/>
      <c r="G145" s="13"/>
      <c r="H145" s="13"/>
      <c r="I145" s="13"/>
      <c r="J145" s="13"/>
      <c r="K145" s="13"/>
      <c r="L145" s="13"/>
      <c r="M145" s="12"/>
      <c r="N145" s="13"/>
      <c r="O145" s="13"/>
      <c r="P145" s="12"/>
      <c r="Q145" s="12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</row>
    <row r="146" spans="1:33" x14ac:dyDescent="0.2">
      <c r="A146" s="42"/>
      <c r="C146" s="9"/>
      <c r="D146" s="13"/>
      <c r="E146" s="13"/>
      <c r="F146" s="13"/>
      <c r="G146" s="13"/>
      <c r="H146" s="13"/>
      <c r="I146" s="13"/>
      <c r="J146" s="13"/>
      <c r="K146" s="13"/>
      <c r="L146" s="13"/>
      <c r="M146" s="12"/>
      <c r="N146" s="13"/>
      <c r="O146" s="13"/>
      <c r="P146" s="12"/>
      <c r="Q146" s="12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</row>
    <row r="147" spans="1:33" x14ac:dyDescent="0.2">
      <c r="A147" s="42"/>
      <c r="C147" s="9"/>
      <c r="D147" s="13"/>
      <c r="E147" s="13"/>
      <c r="F147" s="13"/>
      <c r="G147" s="13"/>
      <c r="H147" s="13"/>
      <c r="I147" s="13"/>
      <c r="J147" s="13"/>
      <c r="K147" s="13"/>
      <c r="L147" s="13"/>
      <c r="M147" s="12"/>
      <c r="N147" s="13"/>
      <c r="O147" s="13"/>
      <c r="P147" s="12"/>
      <c r="Q147" s="12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</row>
    <row r="148" spans="1:33" x14ac:dyDescent="0.2">
      <c r="A148" s="42"/>
      <c r="C148" s="9"/>
      <c r="D148" s="13"/>
      <c r="E148" s="13"/>
      <c r="F148" s="13"/>
      <c r="G148" s="13"/>
      <c r="H148" s="13"/>
      <c r="I148" s="13"/>
      <c r="J148" s="13"/>
      <c r="K148" s="13"/>
      <c r="L148" s="13"/>
      <c r="M148" s="12"/>
      <c r="N148" s="13"/>
      <c r="O148" s="13"/>
      <c r="P148" s="12"/>
      <c r="Q148" s="12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</row>
    <row r="149" spans="1:33" x14ac:dyDescent="0.2">
      <c r="A149" s="42"/>
      <c r="C149" s="9"/>
      <c r="D149" s="13"/>
      <c r="E149" s="13"/>
      <c r="F149" s="13"/>
      <c r="G149" s="13"/>
      <c r="H149" s="13"/>
      <c r="I149" s="13"/>
      <c r="J149" s="13"/>
      <c r="K149" s="13"/>
      <c r="L149" s="13"/>
      <c r="M149" s="12"/>
      <c r="N149" s="13"/>
      <c r="O149" s="13"/>
      <c r="P149" s="12"/>
      <c r="Q149" s="12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</row>
    <row r="150" spans="1:33" x14ac:dyDescent="0.2">
      <c r="A150" s="42"/>
      <c r="C150" s="9"/>
      <c r="D150" s="13"/>
      <c r="E150" s="13"/>
      <c r="F150" s="13"/>
      <c r="G150" s="13"/>
      <c r="H150" s="13"/>
      <c r="I150" s="13"/>
      <c r="J150" s="13"/>
      <c r="K150" s="13"/>
      <c r="L150" s="13"/>
      <c r="M150" s="12"/>
      <c r="N150" s="13"/>
      <c r="O150" s="13"/>
      <c r="P150" s="12"/>
      <c r="Q150" s="12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</row>
    <row r="151" spans="1:33" x14ac:dyDescent="0.2">
      <c r="A151" s="42"/>
      <c r="C151" s="9"/>
      <c r="D151" s="13"/>
      <c r="E151" s="13"/>
      <c r="F151" s="13"/>
      <c r="G151" s="13"/>
      <c r="H151" s="13"/>
      <c r="I151" s="13"/>
      <c r="J151" s="13"/>
      <c r="K151" s="13"/>
      <c r="L151" s="13"/>
      <c r="M151" s="12"/>
      <c r="N151" s="13"/>
      <c r="O151" s="13"/>
      <c r="P151" s="12"/>
      <c r="Q151" s="12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</row>
    <row r="152" spans="1:33" x14ac:dyDescent="0.2">
      <c r="A152" s="42"/>
      <c r="C152" s="9"/>
      <c r="D152" s="13"/>
      <c r="E152" s="13"/>
      <c r="F152" s="13"/>
      <c r="G152" s="13"/>
      <c r="H152" s="13"/>
      <c r="I152" s="13"/>
      <c r="J152" s="13"/>
      <c r="K152" s="13"/>
      <c r="L152" s="13"/>
      <c r="M152" s="12"/>
      <c r="N152" s="13"/>
      <c r="O152" s="13"/>
      <c r="P152" s="12"/>
      <c r="Q152" s="12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</row>
    <row r="153" spans="1:33" x14ac:dyDescent="0.2">
      <c r="A153" s="42"/>
      <c r="C153" s="9"/>
      <c r="D153" s="13"/>
      <c r="E153" s="13"/>
      <c r="F153" s="13"/>
      <c r="G153" s="13"/>
      <c r="H153" s="13"/>
      <c r="I153" s="13"/>
      <c r="J153" s="13"/>
      <c r="K153" s="13"/>
      <c r="L153" s="13"/>
      <c r="M153" s="12"/>
      <c r="N153" s="13"/>
      <c r="O153" s="13"/>
      <c r="P153" s="12"/>
      <c r="Q153" s="12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</row>
    <row r="154" spans="1:33" x14ac:dyDescent="0.2">
      <c r="A154" s="42"/>
      <c r="C154" s="9"/>
      <c r="D154" s="13"/>
      <c r="E154" s="13"/>
      <c r="F154" s="13"/>
      <c r="G154" s="13"/>
      <c r="H154" s="13"/>
      <c r="I154" s="13"/>
      <c r="J154" s="13"/>
      <c r="K154" s="13"/>
      <c r="L154" s="13"/>
      <c r="M154" s="12"/>
      <c r="N154" s="13"/>
      <c r="O154" s="13"/>
      <c r="P154" s="12"/>
      <c r="Q154" s="12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</row>
    <row r="155" spans="1:33" x14ac:dyDescent="0.2">
      <c r="A155" s="42"/>
      <c r="C155" s="9"/>
      <c r="D155" s="13"/>
      <c r="E155" s="13"/>
      <c r="F155" s="13"/>
      <c r="G155" s="13"/>
      <c r="H155" s="13"/>
      <c r="I155" s="13"/>
      <c r="J155" s="13"/>
      <c r="K155" s="13"/>
      <c r="L155" s="13"/>
      <c r="M155" s="12"/>
      <c r="N155" s="13"/>
      <c r="O155" s="13"/>
      <c r="P155" s="12"/>
      <c r="Q155" s="12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</row>
    <row r="156" spans="1:33" x14ac:dyDescent="0.2">
      <c r="A156" s="42"/>
      <c r="C156" s="9"/>
      <c r="D156" s="13"/>
      <c r="E156" s="13"/>
      <c r="F156" s="13"/>
      <c r="G156" s="13"/>
      <c r="H156" s="13"/>
      <c r="I156" s="13"/>
      <c r="J156" s="13"/>
      <c r="K156" s="13"/>
      <c r="L156" s="13"/>
      <c r="M156" s="12"/>
      <c r="N156" s="13"/>
      <c r="O156" s="13"/>
      <c r="P156" s="12"/>
      <c r="Q156" s="12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</row>
    <row r="157" spans="1:33" x14ac:dyDescent="0.2">
      <c r="A157" s="42"/>
      <c r="C157" s="9"/>
      <c r="D157" s="13"/>
      <c r="E157" s="13"/>
      <c r="F157" s="13"/>
      <c r="G157" s="13"/>
      <c r="H157" s="13"/>
      <c r="I157" s="13"/>
      <c r="J157" s="13"/>
      <c r="K157" s="13"/>
      <c r="L157" s="13"/>
      <c r="M157" s="12"/>
      <c r="N157" s="13"/>
      <c r="O157" s="13"/>
      <c r="P157" s="12"/>
      <c r="Q157" s="12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</row>
    <row r="158" spans="1:33" x14ac:dyDescent="0.2">
      <c r="A158" s="42"/>
      <c r="C158" s="9"/>
      <c r="D158" s="13"/>
      <c r="E158" s="13"/>
      <c r="F158" s="13"/>
      <c r="G158" s="13"/>
      <c r="H158" s="13"/>
      <c r="I158" s="13"/>
      <c r="J158" s="13"/>
      <c r="K158" s="13"/>
      <c r="L158" s="13"/>
      <c r="M158" s="12"/>
      <c r="N158" s="13"/>
      <c r="O158" s="13"/>
      <c r="P158" s="12"/>
      <c r="Q158" s="12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</row>
    <row r="159" spans="1:33" x14ac:dyDescent="0.2">
      <c r="A159" s="42"/>
      <c r="C159" s="9"/>
      <c r="D159" s="13"/>
      <c r="E159" s="13"/>
      <c r="F159" s="13"/>
      <c r="G159" s="13"/>
      <c r="H159" s="13"/>
      <c r="I159" s="13"/>
      <c r="J159" s="13"/>
      <c r="K159" s="13"/>
      <c r="L159" s="13"/>
      <c r="M159" s="12"/>
      <c r="N159" s="13"/>
      <c r="O159" s="13"/>
      <c r="P159" s="12"/>
      <c r="Q159" s="12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</row>
    <row r="160" spans="1:33" x14ac:dyDescent="0.2">
      <c r="A160" s="42"/>
      <c r="C160" s="9"/>
      <c r="D160" s="13"/>
      <c r="E160" s="13"/>
      <c r="F160" s="13"/>
      <c r="G160" s="13"/>
      <c r="H160" s="13"/>
      <c r="I160" s="13"/>
      <c r="J160" s="13"/>
      <c r="K160" s="13"/>
      <c r="L160" s="13"/>
      <c r="M160" s="12"/>
      <c r="N160" s="13"/>
      <c r="O160" s="13"/>
      <c r="P160" s="12"/>
      <c r="Q160" s="12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</row>
    <row r="161" spans="1:33" x14ac:dyDescent="0.2">
      <c r="A161" s="42"/>
      <c r="C161" s="9"/>
      <c r="D161" s="13"/>
      <c r="E161" s="13"/>
      <c r="F161" s="13"/>
      <c r="G161" s="13"/>
      <c r="H161" s="13"/>
      <c r="I161" s="13"/>
      <c r="J161" s="13"/>
      <c r="K161" s="13"/>
      <c r="L161" s="13"/>
      <c r="M161" s="12"/>
      <c r="N161" s="13"/>
      <c r="O161" s="13"/>
      <c r="P161" s="12"/>
      <c r="Q161" s="12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</row>
    <row r="162" spans="1:33" x14ac:dyDescent="0.2">
      <c r="A162" s="42"/>
      <c r="C162" s="9"/>
      <c r="D162" s="13"/>
      <c r="E162" s="13"/>
      <c r="F162" s="13"/>
      <c r="G162" s="13"/>
      <c r="H162" s="13"/>
      <c r="I162" s="13"/>
      <c r="J162" s="13"/>
      <c r="K162" s="13"/>
      <c r="L162" s="13"/>
      <c r="M162" s="12"/>
      <c r="N162" s="13"/>
      <c r="O162" s="13"/>
      <c r="P162" s="12"/>
      <c r="Q162" s="12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</row>
    <row r="163" spans="1:33" x14ac:dyDescent="0.2">
      <c r="A163" s="42"/>
      <c r="C163" s="9"/>
      <c r="D163" s="13"/>
      <c r="E163" s="13"/>
      <c r="F163" s="13"/>
      <c r="G163" s="13"/>
      <c r="H163" s="13"/>
      <c r="I163" s="13"/>
      <c r="J163" s="13"/>
      <c r="K163" s="13"/>
      <c r="L163" s="13"/>
      <c r="M163" s="12"/>
      <c r="N163" s="13"/>
      <c r="O163" s="13"/>
      <c r="P163" s="12"/>
      <c r="Q163" s="12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</row>
    <row r="164" spans="1:33" x14ac:dyDescent="0.2">
      <c r="A164" s="42"/>
      <c r="C164" s="9"/>
      <c r="D164" s="13"/>
      <c r="E164" s="13"/>
      <c r="F164" s="13"/>
      <c r="G164" s="13"/>
      <c r="H164" s="13"/>
      <c r="I164" s="13"/>
      <c r="J164" s="13"/>
      <c r="K164" s="13"/>
      <c r="L164" s="13"/>
      <c r="M164" s="12"/>
      <c r="N164" s="13"/>
      <c r="O164" s="13"/>
      <c r="P164" s="12"/>
      <c r="Q164" s="12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</row>
    <row r="165" spans="1:33" x14ac:dyDescent="0.2">
      <c r="A165" s="42"/>
      <c r="C165" s="9"/>
      <c r="D165" s="13"/>
      <c r="E165" s="13"/>
      <c r="F165" s="13"/>
      <c r="G165" s="13"/>
      <c r="H165" s="13"/>
      <c r="I165" s="13"/>
      <c r="J165" s="13"/>
      <c r="K165" s="13"/>
      <c r="L165" s="13"/>
      <c r="M165" s="12"/>
      <c r="N165" s="13"/>
      <c r="O165" s="13"/>
      <c r="P165" s="12"/>
      <c r="Q165" s="12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</row>
    <row r="166" spans="1:33" x14ac:dyDescent="0.2">
      <c r="A166" s="42"/>
      <c r="C166" s="9"/>
      <c r="D166" s="13"/>
      <c r="E166" s="13"/>
      <c r="F166" s="13"/>
      <c r="G166" s="13"/>
      <c r="H166" s="13"/>
      <c r="I166" s="13"/>
      <c r="J166" s="13"/>
      <c r="K166" s="13"/>
      <c r="L166" s="13"/>
      <c r="M166" s="12"/>
      <c r="N166" s="13"/>
      <c r="O166" s="13"/>
      <c r="P166" s="12"/>
      <c r="Q166" s="12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</row>
    <row r="167" spans="1:33" x14ac:dyDescent="0.2">
      <c r="A167" s="42"/>
      <c r="C167" s="9"/>
      <c r="D167" s="13"/>
      <c r="E167" s="13"/>
      <c r="F167" s="13"/>
      <c r="G167" s="13"/>
      <c r="H167" s="13"/>
      <c r="I167" s="13"/>
      <c r="J167" s="13"/>
      <c r="K167" s="13"/>
      <c r="L167" s="13"/>
      <c r="M167" s="12"/>
      <c r="N167" s="13"/>
      <c r="O167" s="13"/>
      <c r="P167" s="12"/>
      <c r="Q167" s="12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</row>
    <row r="168" spans="1:33" x14ac:dyDescent="0.2">
      <c r="A168" s="42"/>
      <c r="C168" s="9"/>
      <c r="D168" s="13"/>
      <c r="E168" s="13"/>
      <c r="F168" s="13"/>
      <c r="G168" s="13"/>
      <c r="H168" s="13"/>
      <c r="I168" s="13"/>
      <c r="J168" s="13"/>
      <c r="K168" s="13"/>
      <c r="L168" s="13"/>
      <c r="M168" s="12"/>
      <c r="N168" s="13"/>
      <c r="O168" s="13"/>
      <c r="P168" s="12"/>
      <c r="Q168" s="12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</row>
    <row r="169" spans="1:33" x14ac:dyDescent="0.2">
      <c r="A169" s="42"/>
      <c r="C169" s="9"/>
      <c r="D169" s="13"/>
      <c r="E169" s="13"/>
      <c r="F169" s="13"/>
      <c r="G169" s="13"/>
      <c r="H169" s="13"/>
      <c r="I169" s="13"/>
      <c r="J169" s="13"/>
      <c r="K169" s="13"/>
      <c r="L169" s="13"/>
      <c r="M169" s="12"/>
      <c r="N169" s="13"/>
      <c r="O169" s="13"/>
      <c r="P169" s="12"/>
      <c r="Q169" s="12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</row>
    <row r="170" spans="1:33" x14ac:dyDescent="0.2">
      <c r="A170" s="42"/>
      <c r="C170" s="9"/>
      <c r="D170" s="13"/>
      <c r="E170" s="13"/>
      <c r="F170" s="13"/>
      <c r="G170" s="13"/>
      <c r="H170" s="13"/>
      <c r="I170" s="13"/>
      <c r="J170" s="13"/>
      <c r="K170" s="13"/>
      <c r="L170" s="13"/>
      <c r="M170" s="12"/>
      <c r="N170" s="13"/>
      <c r="O170" s="13"/>
      <c r="P170" s="12"/>
      <c r="Q170" s="12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</row>
    <row r="171" spans="1:33" x14ac:dyDescent="0.2">
      <c r="A171" s="42"/>
      <c r="C171" s="9"/>
      <c r="D171" s="13"/>
      <c r="E171" s="13"/>
      <c r="F171" s="13"/>
      <c r="G171" s="13"/>
      <c r="H171" s="13"/>
      <c r="I171" s="13"/>
      <c r="J171" s="13"/>
      <c r="K171" s="13"/>
      <c r="L171" s="13"/>
      <c r="M171" s="12"/>
      <c r="N171" s="13"/>
      <c r="O171" s="13"/>
      <c r="P171" s="12"/>
      <c r="Q171" s="12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</row>
    <row r="172" spans="1:33" x14ac:dyDescent="0.2">
      <c r="A172" s="42"/>
      <c r="C172" s="9"/>
      <c r="D172" s="13"/>
      <c r="E172" s="13"/>
      <c r="F172" s="13"/>
      <c r="G172" s="13"/>
      <c r="H172" s="13"/>
      <c r="I172" s="13"/>
      <c r="J172" s="13"/>
      <c r="K172" s="13"/>
      <c r="L172" s="13"/>
      <c r="M172" s="12"/>
      <c r="N172" s="13"/>
      <c r="O172" s="13"/>
      <c r="P172" s="12"/>
      <c r="Q172" s="12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</row>
    <row r="173" spans="1:33" x14ac:dyDescent="0.2">
      <c r="A173" s="42"/>
      <c r="C173" s="9"/>
      <c r="D173" s="13"/>
      <c r="E173" s="13"/>
      <c r="F173" s="13"/>
      <c r="G173" s="13"/>
      <c r="H173" s="13"/>
      <c r="I173" s="13"/>
      <c r="J173" s="13"/>
      <c r="K173" s="13"/>
      <c r="L173" s="13"/>
      <c r="M173" s="12"/>
      <c r="N173" s="13"/>
      <c r="O173" s="13"/>
      <c r="P173" s="12"/>
      <c r="Q173" s="12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</row>
    <row r="174" spans="1:33" x14ac:dyDescent="0.2">
      <c r="A174" s="42"/>
      <c r="C174" s="9"/>
      <c r="D174" s="13"/>
      <c r="E174" s="13"/>
      <c r="F174" s="13"/>
      <c r="G174" s="13"/>
      <c r="H174" s="13"/>
      <c r="I174" s="13"/>
      <c r="J174" s="13"/>
      <c r="K174" s="13"/>
      <c r="L174" s="13"/>
      <c r="M174" s="12"/>
      <c r="N174" s="13"/>
      <c r="O174" s="13"/>
      <c r="P174" s="12"/>
      <c r="Q174" s="12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</row>
    <row r="175" spans="1:33" x14ac:dyDescent="0.2">
      <c r="A175" s="42"/>
      <c r="C175" s="9"/>
      <c r="D175" s="13"/>
      <c r="E175" s="13"/>
      <c r="F175" s="13"/>
      <c r="G175" s="13"/>
      <c r="H175" s="13"/>
      <c r="I175" s="13"/>
      <c r="J175" s="13"/>
      <c r="K175" s="13"/>
      <c r="L175" s="13"/>
      <c r="M175" s="12"/>
      <c r="N175" s="13"/>
      <c r="O175" s="13"/>
      <c r="P175" s="12"/>
      <c r="Q175" s="12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</row>
    <row r="176" spans="1:33" x14ac:dyDescent="0.2">
      <c r="A176" s="42"/>
      <c r="C176" s="9"/>
      <c r="D176" s="13"/>
      <c r="E176" s="13"/>
      <c r="F176" s="13"/>
      <c r="G176" s="13"/>
      <c r="H176" s="13"/>
      <c r="I176" s="13"/>
      <c r="J176" s="13"/>
      <c r="K176" s="13"/>
      <c r="L176" s="13"/>
      <c r="M176" s="12"/>
      <c r="N176" s="13"/>
      <c r="O176" s="13"/>
      <c r="P176" s="12"/>
      <c r="Q176" s="12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</row>
    <row r="177" spans="1:33" x14ac:dyDescent="0.2">
      <c r="A177" s="42"/>
      <c r="C177" s="9"/>
      <c r="D177" s="13"/>
      <c r="E177" s="13"/>
      <c r="F177" s="13"/>
      <c r="G177" s="13"/>
      <c r="H177" s="13"/>
      <c r="I177" s="13"/>
      <c r="J177" s="13"/>
      <c r="K177" s="13"/>
      <c r="L177" s="13"/>
      <c r="M177" s="12"/>
      <c r="N177" s="13"/>
      <c r="O177" s="13"/>
      <c r="P177" s="12"/>
      <c r="Q177" s="12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</row>
    <row r="178" spans="1:33" x14ac:dyDescent="0.2">
      <c r="A178" s="42"/>
      <c r="C178" s="9"/>
      <c r="D178" s="13"/>
      <c r="E178" s="13"/>
      <c r="F178" s="13"/>
      <c r="G178" s="13"/>
      <c r="H178" s="13"/>
      <c r="I178" s="13"/>
      <c r="J178" s="13"/>
      <c r="K178" s="13"/>
      <c r="L178" s="13"/>
      <c r="M178" s="12"/>
      <c r="N178" s="13"/>
      <c r="O178" s="13"/>
      <c r="P178" s="12"/>
      <c r="Q178" s="12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</row>
    <row r="179" spans="1:33" x14ac:dyDescent="0.2">
      <c r="A179" s="42"/>
      <c r="C179" s="9"/>
      <c r="D179" s="13"/>
      <c r="E179" s="13"/>
      <c r="F179" s="13"/>
      <c r="G179" s="13"/>
      <c r="H179" s="13"/>
      <c r="I179" s="13"/>
      <c r="J179" s="13"/>
      <c r="K179" s="13"/>
      <c r="L179" s="13"/>
      <c r="M179" s="12"/>
      <c r="N179" s="13"/>
      <c r="O179" s="13"/>
      <c r="P179" s="12"/>
      <c r="Q179" s="12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</row>
    <row r="180" spans="1:33" x14ac:dyDescent="0.2">
      <c r="A180" s="42"/>
      <c r="C180" s="9"/>
      <c r="D180" s="13"/>
      <c r="E180" s="13"/>
      <c r="F180" s="13"/>
      <c r="G180" s="13"/>
      <c r="H180" s="13"/>
      <c r="I180" s="13"/>
      <c r="J180" s="13"/>
      <c r="K180" s="13"/>
      <c r="L180" s="13"/>
      <c r="M180" s="12"/>
      <c r="N180" s="13"/>
      <c r="O180" s="13"/>
      <c r="P180" s="12"/>
      <c r="Q180" s="12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</row>
    <row r="181" spans="1:33" x14ac:dyDescent="0.2">
      <c r="A181" s="42"/>
      <c r="C181" s="9"/>
      <c r="D181" s="13"/>
      <c r="E181" s="13"/>
      <c r="F181" s="13"/>
      <c r="G181" s="13"/>
      <c r="H181" s="13"/>
      <c r="I181" s="13"/>
      <c r="J181" s="13"/>
      <c r="K181" s="13"/>
      <c r="L181" s="13"/>
      <c r="M181" s="12"/>
      <c r="N181" s="13"/>
      <c r="O181" s="13"/>
      <c r="P181" s="12"/>
      <c r="Q181" s="12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</row>
    <row r="182" spans="1:33" x14ac:dyDescent="0.2">
      <c r="A182" s="42"/>
      <c r="C182" s="9"/>
      <c r="D182" s="13"/>
      <c r="E182" s="13"/>
      <c r="F182" s="13"/>
      <c r="G182" s="13"/>
      <c r="H182" s="13"/>
      <c r="I182" s="13"/>
      <c r="J182" s="13"/>
      <c r="K182" s="13"/>
      <c r="L182" s="13"/>
      <c r="M182" s="12"/>
      <c r="N182" s="13"/>
      <c r="O182" s="13"/>
      <c r="P182" s="12"/>
      <c r="Q182" s="12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</row>
    <row r="183" spans="1:33" x14ac:dyDescent="0.2">
      <c r="A183" s="42"/>
      <c r="C183" s="9"/>
      <c r="D183" s="13"/>
      <c r="E183" s="13"/>
      <c r="F183" s="13"/>
      <c r="G183" s="13"/>
      <c r="H183" s="13"/>
      <c r="I183" s="13"/>
      <c r="J183" s="13"/>
      <c r="K183" s="13"/>
      <c r="L183" s="13"/>
      <c r="M183" s="12"/>
      <c r="N183" s="13"/>
      <c r="O183" s="13"/>
      <c r="P183" s="12"/>
      <c r="Q183" s="12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</row>
    <row r="184" spans="1:33" x14ac:dyDescent="0.2">
      <c r="A184" s="42"/>
      <c r="C184" s="9"/>
      <c r="D184" s="13"/>
      <c r="E184" s="13"/>
      <c r="F184" s="13"/>
      <c r="G184" s="13"/>
      <c r="H184" s="13"/>
      <c r="I184" s="13"/>
      <c r="J184" s="13"/>
      <c r="K184" s="13"/>
      <c r="L184" s="13"/>
      <c r="M184" s="12"/>
      <c r="N184" s="13"/>
      <c r="O184" s="13"/>
      <c r="P184" s="12"/>
      <c r="Q184" s="12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</row>
    <row r="185" spans="1:33" x14ac:dyDescent="0.2">
      <c r="C185" s="9" t="s">
        <v>125</v>
      </c>
      <c r="D185" s="13" t="str">
        <f>IFERROR(IF($C185="","",IIP_Indices!D185/IIP_Indices!D173-1),"")</f>
        <v/>
      </c>
      <c r="E185" s="13" t="str">
        <f>IFERROR(IF($C185="","",#REF!/#REF!-1),"")</f>
        <v/>
      </c>
      <c r="F185" s="13" t="str">
        <f>IFERROR(IF($C185="","",#REF!/#REF!-1),"")</f>
        <v/>
      </c>
      <c r="G185" s="13" t="str">
        <f>IFERROR(IF($C185="","",#REF!/#REF!-1),"")</f>
        <v/>
      </c>
      <c r="H185" s="13" t="str">
        <f>IFERROR(IF($C185="","",#REF!/#REF!-1),"")</f>
        <v/>
      </c>
      <c r="I185" s="13" t="str">
        <f>IFERROR(IF($C185="","",#REF!/#REF!-1),"")</f>
        <v/>
      </c>
      <c r="J185" s="13" t="str">
        <f>IFERROR(IF($C185="","",#REF!/#REF!-1),"")</f>
        <v/>
      </c>
      <c r="K185" s="13" t="str">
        <f>IFERROR(IF($C185="","",#REF!/#REF!-1),"")</f>
        <v/>
      </c>
      <c r="L185" s="13" t="str">
        <f>IFERROR(IF($C185="","",#REF!/#REF!-1),"")</f>
        <v/>
      </c>
      <c r="M185" s="12" t="str">
        <f>IFERROR(IF($C185="","",#REF!/#REF!-1),"")</f>
        <v/>
      </c>
      <c r="N185" s="13" t="str">
        <f>IFERROR(IF($C185="","",#REF!/#REF!-1),"")</f>
        <v/>
      </c>
      <c r="O185" s="13" t="str">
        <f>IFERROR(IF($C185="","",#REF!/#REF!-1),"")</f>
        <v/>
      </c>
      <c r="P185" s="12"/>
      <c r="Q185" s="12" t="str">
        <f>IFERROR(IF($C185="","",#REF!/#REF!-1),"")</f>
        <v/>
      </c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</row>
    <row r="186" spans="1:33" x14ac:dyDescent="0.2">
      <c r="C186" s="9" t="s">
        <v>125</v>
      </c>
      <c r="D186" s="13" t="str">
        <f>IFERROR(IF($C186="","",IIP_Indices!D186/IIP_Indices!D174-1),"")</f>
        <v/>
      </c>
      <c r="E186" s="13" t="str">
        <f>IFERROR(IF($C186="","",#REF!/#REF!-1),"")</f>
        <v/>
      </c>
      <c r="F186" s="13" t="str">
        <f>IFERROR(IF($C186="","",#REF!/#REF!-1),"")</f>
        <v/>
      </c>
      <c r="G186" s="13" t="str">
        <f>IFERROR(IF($C186="","",#REF!/#REF!-1),"")</f>
        <v/>
      </c>
      <c r="H186" s="13" t="str">
        <f>IFERROR(IF($C186="","",#REF!/#REF!-1),"")</f>
        <v/>
      </c>
      <c r="I186" s="13" t="str">
        <f>IFERROR(IF($C186="","",#REF!/#REF!-1),"")</f>
        <v/>
      </c>
      <c r="J186" s="13" t="str">
        <f>IFERROR(IF($C186="","",#REF!/#REF!-1),"")</f>
        <v/>
      </c>
      <c r="K186" s="13" t="str">
        <f>IFERROR(IF($C186="","",#REF!/#REF!-1),"")</f>
        <v/>
      </c>
      <c r="L186" s="13" t="str">
        <f>IFERROR(IF($C186="","",#REF!/#REF!-1),"")</f>
        <v/>
      </c>
      <c r="M186" s="12" t="str">
        <f>IFERROR(IF($C186="","",#REF!/#REF!-1),"")</f>
        <v/>
      </c>
      <c r="N186" s="13" t="str">
        <f>IFERROR(IF($C186="","",#REF!/#REF!-1),"")</f>
        <v/>
      </c>
      <c r="O186" s="13" t="str">
        <f>IFERROR(IF($C186="","",#REF!/#REF!-1),"")</f>
        <v/>
      </c>
      <c r="P186" s="12"/>
      <c r="Q186" s="12" t="str">
        <f>IFERROR(IF($C186="","",#REF!/#REF!-1),"")</f>
        <v/>
      </c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</row>
    <row r="187" spans="1:33" x14ac:dyDescent="0.2">
      <c r="C187" s="9" t="s">
        <v>125</v>
      </c>
      <c r="D187" s="13" t="str">
        <f>IFERROR(IF($C187="","",IIP_Indices!D187/IIP_Indices!D175-1),"")</f>
        <v/>
      </c>
      <c r="E187" s="13" t="str">
        <f>IFERROR(IF($C187="","",#REF!/#REF!-1),"")</f>
        <v/>
      </c>
      <c r="F187" s="13" t="str">
        <f>IFERROR(IF($C187="","",#REF!/#REF!-1),"")</f>
        <v/>
      </c>
      <c r="G187" s="13" t="str">
        <f>IFERROR(IF($C187="","",#REF!/#REF!-1),"")</f>
        <v/>
      </c>
      <c r="H187" s="13" t="str">
        <f>IFERROR(IF($C187="","",#REF!/#REF!-1),"")</f>
        <v/>
      </c>
      <c r="I187" s="13" t="str">
        <f>IFERROR(IF($C187="","",#REF!/#REF!-1),"")</f>
        <v/>
      </c>
      <c r="J187" s="13" t="str">
        <f>IFERROR(IF($C187="","",#REF!/#REF!-1),"")</f>
        <v/>
      </c>
      <c r="K187" s="13" t="str">
        <f>IFERROR(IF($C187="","",#REF!/#REF!-1),"")</f>
        <v/>
      </c>
      <c r="L187" s="13" t="str">
        <f>IFERROR(IF($C187="","",#REF!/#REF!-1),"")</f>
        <v/>
      </c>
      <c r="M187" s="12" t="str">
        <f>IFERROR(IF($C187="","",#REF!/#REF!-1),"")</f>
        <v/>
      </c>
      <c r="N187" s="13" t="str">
        <f>IFERROR(IF($C187="","",#REF!/#REF!-1),"")</f>
        <v/>
      </c>
      <c r="O187" s="13" t="str">
        <f>IFERROR(IF($C187="","",#REF!/#REF!-1),"")</f>
        <v/>
      </c>
      <c r="P187" s="12"/>
      <c r="Q187" s="12" t="str">
        <f>IFERROR(IF($C187="","",#REF!/#REF!-1),"")</f>
        <v/>
      </c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</row>
    <row r="188" spans="1:33" x14ac:dyDescent="0.2">
      <c r="C188" s="9" t="s">
        <v>125</v>
      </c>
      <c r="D188" s="13" t="str">
        <f>IFERROR(IF($C188="","",IIP_Indices!D188/IIP_Indices!D176-1),"")</f>
        <v/>
      </c>
      <c r="E188" s="13" t="str">
        <f>IFERROR(IF($C188="","",#REF!/#REF!-1),"")</f>
        <v/>
      </c>
      <c r="F188" s="13" t="str">
        <f>IFERROR(IF($C188="","",#REF!/#REF!-1),"")</f>
        <v/>
      </c>
      <c r="G188" s="13" t="str">
        <f>IFERROR(IF($C188="","",#REF!/#REF!-1),"")</f>
        <v/>
      </c>
      <c r="H188" s="13" t="str">
        <f>IFERROR(IF($C188="","",#REF!/#REF!-1),"")</f>
        <v/>
      </c>
      <c r="I188" s="13" t="str">
        <f>IFERROR(IF($C188="","",#REF!/#REF!-1),"")</f>
        <v/>
      </c>
      <c r="J188" s="13" t="str">
        <f>IFERROR(IF($C188="","",#REF!/#REF!-1),"")</f>
        <v/>
      </c>
      <c r="K188" s="13" t="str">
        <f>IFERROR(IF($C188="","",#REF!/#REF!-1),"")</f>
        <v/>
      </c>
      <c r="L188" s="13" t="str">
        <f>IFERROR(IF($C188="","",#REF!/#REF!-1),"")</f>
        <v/>
      </c>
      <c r="M188" s="12" t="str">
        <f>IFERROR(IF($C188="","",#REF!/#REF!-1),"")</f>
        <v/>
      </c>
      <c r="N188" s="13" t="str">
        <f>IFERROR(IF($C188="","",#REF!/#REF!-1),"")</f>
        <v/>
      </c>
      <c r="O188" s="13" t="str">
        <f>IFERROR(IF($C188="","",#REF!/#REF!-1),"")</f>
        <v/>
      </c>
      <c r="P188" s="12"/>
      <c r="Q188" s="12" t="str">
        <f>IFERROR(IF($C188="","",#REF!/#REF!-1),"")</f>
        <v/>
      </c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</row>
    <row r="189" spans="1:33" x14ac:dyDescent="0.2">
      <c r="C189" s="9" t="s">
        <v>125</v>
      </c>
      <c r="D189" s="13" t="str">
        <f>IFERROR(IF($C189="","",IIP_Indices!D189/IIP_Indices!D177-1),"")</f>
        <v/>
      </c>
      <c r="E189" s="13" t="str">
        <f>IFERROR(IF($C189="","",#REF!/#REF!-1),"")</f>
        <v/>
      </c>
      <c r="F189" s="13" t="str">
        <f>IFERROR(IF($C189="","",#REF!/#REF!-1),"")</f>
        <v/>
      </c>
      <c r="G189" s="13" t="str">
        <f>IFERROR(IF($C189="","",#REF!/#REF!-1),"")</f>
        <v/>
      </c>
      <c r="H189" s="13" t="str">
        <f>IFERROR(IF($C189="","",#REF!/#REF!-1),"")</f>
        <v/>
      </c>
      <c r="I189" s="13" t="str">
        <f>IFERROR(IF($C189="","",#REF!/#REF!-1),"")</f>
        <v/>
      </c>
      <c r="J189" s="13" t="str">
        <f>IFERROR(IF($C189="","",#REF!/#REF!-1),"")</f>
        <v/>
      </c>
      <c r="K189" s="13" t="str">
        <f>IFERROR(IF($C189="","",#REF!/#REF!-1),"")</f>
        <v/>
      </c>
      <c r="L189" s="13" t="str">
        <f>IFERROR(IF($C189="","",#REF!/#REF!-1),"")</f>
        <v/>
      </c>
      <c r="M189" s="12" t="str">
        <f>IFERROR(IF($C189="","",#REF!/#REF!-1),"")</f>
        <v/>
      </c>
      <c r="N189" s="13" t="str">
        <f>IFERROR(IF($C189="","",#REF!/#REF!-1),"")</f>
        <v/>
      </c>
      <c r="O189" s="13" t="str">
        <f>IFERROR(IF($C189="","",#REF!/#REF!-1),"")</f>
        <v/>
      </c>
      <c r="P189" s="12"/>
      <c r="Q189" s="12" t="str">
        <f>IFERROR(IF($C189="","",#REF!/#REF!-1),"")</f>
        <v/>
      </c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</row>
    <row r="190" spans="1:33" x14ac:dyDescent="0.2">
      <c r="C190" s="9" t="s">
        <v>125</v>
      </c>
      <c r="D190" s="13" t="str">
        <f>IFERROR(IF($C190="","",IIP_Indices!D190/IIP_Indices!D178-1),"")</f>
        <v/>
      </c>
      <c r="E190" s="13" t="str">
        <f>IFERROR(IF($C190="","",#REF!/#REF!-1),"")</f>
        <v/>
      </c>
      <c r="F190" s="13" t="str">
        <f>IFERROR(IF($C190="","",#REF!/#REF!-1),"")</f>
        <v/>
      </c>
      <c r="G190" s="13" t="str">
        <f>IFERROR(IF($C190="","",#REF!/#REF!-1),"")</f>
        <v/>
      </c>
      <c r="H190" s="13" t="str">
        <f>IFERROR(IF($C190="","",#REF!/#REF!-1),"")</f>
        <v/>
      </c>
      <c r="I190" s="13" t="str">
        <f>IFERROR(IF($C190="","",#REF!/#REF!-1),"")</f>
        <v/>
      </c>
      <c r="J190" s="13" t="str">
        <f>IFERROR(IF($C190="","",#REF!/#REF!-1),"")</f>
        <v/>
      </c>
      <c r="K190" s="13" t="str">
        <f>IFERROR(IF($C190="","",#REF!/#REF!-1),"")</f>
        <v/>
      </c>
      <c r="L190" s="13" t="str">
        <f>IFERROR(IF($C190="","",#REF!/#REF!-1),"")</f>
        <v/>
      </c>
      <c r="M190" s="12" t="str">
        <f>IFERROR(IF($C190="","",#REF!/#REF!-1),"")</f>
        <v/>
      </c>
      <c r="N190" s="13" t="str">
        <f>IFERROR(IF($C190="","",#REF!/#REF!-1),"")</f>
        <v/>
      </c>
      <c r="O190" s="13" t="str">
        <f>IFERROR(IF($C190="","",#REF!/#REF!-1),"")</f>
        <v/>
      </c>
      <c r="P190" s="12"/>
      <c r="Q190" s="12" t="str">
        <f>IFERROR(IF($C190="","",#REF!/#REF!-1),"")</f>
        <v/>
      </c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</row>
    <row r="191" spans="1:33" x14ac:dyDescent="0.2">
      <c r="C191" s="9" t="s">
        <v>125</v>
      </c>
      <c r="D191" s="13" t="str">
        <f>IFERROR(IF($C191="","",IIP_Indices!D191/IIP_Indices!D179-1),"")</f>
        <v/>
      </c>
      <c r="E191" s="13" t="str">
        <f>IFERROR(IF($C191="","",#REF!/#REF!-1),"")</f>
        <v/>
      </c>
      <c r="F191" s="13" t="str">
        <f>IFERROR(IF($C191="","",#REF!/#REF!-1),"")</f>
        <v/>
      </c>
      <c r="G191" s="13" t="str">
        <f>IFERROR(IF($C191="","",#REF!/#REF!-1),"")</f>
        <v/>
      </c>
      <c r="H191" s="13" t="str">
        <f>IFERROR(IF($C191="","",#REF!/#REF!-1),"")</f>
        <v/>
      </c>
      <c r="I191" s="13" t="str">
        <f>IFERROR(IF($C191="","",#REF!/#REF!-1),"")</f>
        <v/>
      </c>
      <c r="J191" s="13" t="str">
        <f>IFERROR(IF($C191="","",#REF!/#REF!-1),"")</f>
        <v/>
      </c>
      <c r="K191" s="13" t="str">
        <f>IFERROR(IF($C191="","",#REF!/#REF!-1),"")</f>
        <v/>
      </c>
      <c r="L191" s="13" t="str">
        <f>IFERROR(IF($C191="","",#REF!/#REF!-1),"")</f>
        <v/>
      </c>
      <c r="M191" s="12" t="str">
        <f>IFERROR(IF($C191="","",#REF!/#REF!-1),"")</f>
        <v/>
      </c>
      <c r="N191" s="13" t="str">
        <f>IFERROR(IF($C191="","",#REF!/#REF!-1),"")</f>
        <v/>
      </c>
      <c r="O191" s="13" t="str">
        <f>IFERROR(IF($C191="","",#REF!/#REF!-1),"")</f>
        <v/>
      </c>
      <c r="P191" s="12"/>
      <c r="Q191" s="12" t="str">
        <f>IFERROR(IF($C191="","",#REF!/#REF!-1),"")</f>
        <v/>
      </c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</row>
    <row r="192" spans="1:33" x14ac:dyDescent="0.2">
      <c r="C192" s="9" t="s">
        <v>125</v>
      </c>
      <c r="D192" s="13" t="str">
        <f>IFERROR(IF($C192="","",IIP_Indices!D192/IIP_Indices!D180-1),"")</f>
        <v/>
      </c>
      <c r="E192" s="13" t="str">
        <f>IFERROR(IF($C192="","",#REF!/#REF!-1),"")</f>
        <v/>
      </c>
      <c r="F192" s="13" t="str">
        <f>IFERROR(IF($C192="","",#REF!/#REF!-1),"")</f>
        <v/>
      </c>
      <c r="G192" s="13" t="str">
        <f>IFERROR(IF($C192="","",#REF!/#REF!-1),"")</f>
        <v/>
      </c>
      <c r="H192" s="13" t="str">
        <f>IFERROR(IF($C192="","",#REF!/#REF!-1),"")</f>
        <v/>
      </c>
      <c r="I192" s="13" t="str">
        <f>IFERROR(IF($C192="","",#REF!/#REF!-1),"")</f>
        <v/>
      </c>
      <c r="J192" s="13" t="str">
        <f>IFERROR(IF($C192="","",#REF!/#REF!-1),"")</f>
        <v/>
      </c>
      <c r="K192" s="13" t="str">
        <f>IFERROR(IF($C192="","",#REF!/#REF!-1),"")</f>
        <v/>
      </c>
      <c r="L192" s="13" t="str">
        <f>IFERROR(IF($C192="","",#REF!/#REF!-1),"")</f>
        <v/>
      </c>
      <c r="M192" s="12" t="str">
        <f>IFERROR(IF($C192="","",#REF!/#REF!-1),"")</f>
        <v/>
      </c>
      <c r="N192" s="13" t="str">
        <f>IFERROR(IF($C192="","",#REF!/#REF!-1),"")</f>
        <v/>
      </c>
      <c r="O192" s="13" t="str">
        <f>IFERROR(IF($C192="","",#REF!/#REF!-1),"")</f>
        <v/>
      </c>
      <c r="P192" s="12"/>
      <c r="Q192" s="12" t="str">
        <f>IFERROR(IF($C192="","",#REF!/#REF!-1),"")</f>
        <v/>
      </c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</row>
    <row r="193" spans="3:33" x14ac:dyDescent="0.2">
      <c r="C193" s="9" t="s">
        <v>125</v>
      </c>
      <c r="D193" s="13" t="str">
        <f>IFERROR(IF($C193="","",IIP_Indices!D193/IIP_Indices!D181-1),"")</f>
        <v/>
      </c>
      <c r="E193" s="13" t="str">
        <f>IFERROR(IF($C193="","",#REF!/#REF!-1),"")</f>
        <v/>
      </c>
      <c r="F193" s="13" t="str">
        <f>IFERROR(IF($C193="","",#REF!/#REF!-1),"")</f>
        <v/>
      </c>
      <c r="G193" s="13" t="str">
        <f>IFERROR(IF($C193="","",#REF!/#REF!-1),"")</f>
        <v/>
      </c>
      <c r="H193" s="13" t="str">
        <f>IFERROR(IF($C193="","",#REF!/#REF!-1),"")</f>
        <v/>
      </c>
      <c r="I193" s="13" t="str">
        <f>IFERROR(IF($C193="","",#REF!/#REF!-1),"")</f>
        <v/>
      </c>
      <c r="J193" s="13" t="str">
        <f>IFERROR(IF($C193="","",#REF!/#REF!-1),"")</f>
        <v/>
      </c>
      <c r="K193" s="13" t="str">
        <f>IFERROR(IF($C193="","",#REF!/#REF!-1),"")</f>
        <v/>
      </c>
      <c r="L193" s="13" t="str">
        <f>IFERROR(IF($C193="","",#REF!/#REF!-1),"")</f>
        <v/>
      </c>
      <c r="M193" s="12" t="str">
        <f>IFERROR(IF($C193="","",#REF!/#REF!-1),"")</f>
        <v/>
      </c>
      <c r="N193" s="13" t="str">
        <f>IFERROR(IF($C193="","",#REF!/#REF!-1),"")</f>
        <v/>
      </c>
      <c r="O193" s="13" t="str">
        <f>IFERROR(IF($C193="","",#REF!/#REF!-1),"")</f>
        <v/>
      </c>
      <c r="P193" s="12"/>
      <c r="Q193" s="12" t="str">
        <f>IFERROR(IF($C193="","",#REF!/#REF!-1),"")</f>
        <v/>
      </c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</row>
    <row r="194" spans="3:33" x14ac:dyDescent="0.2">
      <c r="C194" s="9" t="s">
        <v>125</v>
      </c>
      <c r="D194" s="13" t="str">
        <f>IFERROR(IF($C194="","",IIP_Indices!D194/IIP_Indices!D182-1),"")</f>
        <v/>
      </c>
      <c r="E194" s="13" t="str">
        <f>IFERROR(IF($C194="","",#REF!/#REF!-1),"")</f>
        <v/>
      </c>
      <c r="F194" s="13" t="str">
        <f>IFERROR(IF($C194="","",#REF!/#REF!-1),"")</f>
        <v/>
      </c>
      <c r="G194" s="13" t="str">
        <f>IFERROR(IF($C194="","",#REF!/#REF!-1),"")</f>
        <v/>
      </c>
      <c r="H194" s="13" t="str">
        <f>IFERROR(IF($C194="","",#REF!/#REF!-1),"")</f>
        <v/>
      </c>
      <c r="I194" s="13" t="str">
        <f>IFERROR(IF($C194="","",#REF!/#REF!-1),"")</f>
        <v/>
      </c>
      <c r="J194" s="13" t="str">
        <f>IFERROR(IF($C194="","",#REF!/#REF!-1),"")</f>
        <v/>
      </c>
      <c r="K194" s="13" t="str">
        <f>IFERROR(IF($C194="","",#REF!/#REF!-1),"")</f>
        <v/>
      </c>
      <c r="L194" s="13" t="str">
        <f>IFERROR(IF($C194="","",#REF!/#REF!-1),"")</f>
        <v/>
      </c>
      <c r="M194" s="12" t="str">
        <f>IFERROR(IF($C194="","",#REF!/#REF!-1),"")</f>
        <v/>
      </c>
      <c r="N194" s="13" t="str">
        <f>IFERROR(IF($C194="","",#REF!/#REF!-1),"")</f>
        <v/>
      </c>
      <c r="O194" s="13" t="str">
        <f>IFERROR(IF($C194="","",#REF!/#REF!-1),"")</f>
        <v/>
      </c>
      <c r="P194" s="12"/>
      <c r="Q194" s="12" t="str">
        <f>IFERROR(IF($C194="","",#REF!/#REF!-1),"")</f>
        <v/>
      </c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</row>
    <row r="195" spans="3:33" x14ac:dyDescent="0.2">
      <c r="C195" s="9" t="s">
        <v>125</v>
      </c>
      <c r="D195" s="13" t="str">
        <f>IFERROR(IF($C195="","",IIP_Indices!D195/IIP_Indices!D183-1),"")</f>
        <v/>
      </c>
      <c r="E195" s="13" t="str">
        <f>IFERROR(IF($C195="","",#REF!/#REF!-1),"")</f>
        <v/>
      </c>
      <c r="F195" s="13" t="str">
        <f>IFERROR(IF($C195="","",#REF!/#REF!-1),"")</f>
        <v/>
      </c>
      <c r="G195" s="13" t="str">
        <f>IFERROR(IF($C195="","",#REF!/#REF!-1),"")</f>
        <v/>
      </c>
      <c r="H195" s="13" t="str">
        <f>IFERROR(IF($C195="","",#REF!/#REF!-1),"")</f>
        <v/>
      </c>
      <c r="I195" s="13" t="str">
        <f>IFERROR(IF($C195="","",#REF!/#REF!-1),"")</f>
        <v/>
      </c>
      <c r="J195" s="13" t="str">
        <f>IFERROR(IF($C195="","",#REF!/#REF!-1),"")</f>
        <v/>
      </c>
      <c r="K195" s="13" t="str">
        <f>IFERROR(IF($C195="","",#REF!/#REF!-1),"")</f>
        <v/>
      </c>
      <c r="L195" s="13" t="str">
        <f>IFERROR(IF($C195="","",#REF!/#REF!-1),"")</f>
        <v/>
      </c>
      <c r="M195" s="12" t="str">
        <f>IFERROR(IF($C195="","",#REF!/#REF!-1),"")</f>
        <v/>
      </c>
      <c r="N195" s="13" t="str">
        <f>IFERROR(IF($C195="","",#REF!/#REF!-1),"")</f>
        <v/>
      </c>
      <c r="O195" s="13" t="str">
        <f>IFERROR(IF($C195="","",#REF!/#REF!-1),"")</f>
        <v/>
      </c>
      <c r="P195" s="12"/>
      <c r="Q195" s="12" t="str">
        <f>IFERROR(IF($C195="","",#REF!/#REF!-1),"")</f>
        <v/>
      </c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</row>
    <row r="196" spans="3:33" x14ac:dyDescent="0.2">
      <c r="C196" s="9" t="s">
        <v>125</v>
      </c>
      <c r="D196" s="13" t="str">
        <f>IFERROR(IF($C196="","",IIP_Indices!D196/IIP_Indices!D184-1),"")</f>
        <v/>
      </c>
      <c r="E196" s="13" t="str">
        <f>IFERROR(IF($C196="","",#REF!/#REF!-1),"")</f>
        <v/>
      </c>
      <c r="F196" s="13" t="str">
        <f>IFERROR(IF($C196="","",#REF!/#REF!-1),"")</f>
        <v/>
      </c>
      <c r="G196" s="13" t="str">
        <f>IFERROR(IF($C196="","",#REF!/#REF!-1),"")</f>
        <v/>
      </c>
      <c r="H196" s="13" t="str">
        <f>IFERROR(IF($C196="","",#REF!/#REF!-1),"")</f>
        <v/>
      </c>
      <c r="I196" s="13" t="str">
        <f>IFERROR(IF($C196="","",#REF!/#REF!-1),"")</f>
        <v/>
      </c>
      <c r="J196" s="13" t="str">
        <f>IFERROR(IF($C196="","",#REF!/#REF!-1),"")</f>
        <v/>
      </c>
      <c r="K196" s="13" t="str">
        <f>IFERROR(IF($C196="","",#REF!/#REF!-1),"")</f>
        <v/>
      </c>
      <c r="L196" s="13" t="str">
        <f>IFERROR(IF($C196="","",#REF!/#REF!-1),"")</f>
        <v/>
      </c>
      <c r="M196" s="12" t="str">
        <f>IFERROR(IF($C196="","",#REF!/#REF!-1),"")</f>
        <v/>
      </c>
      <c r="N196" s="13" t="str">
        <f>IFERROR(IF($C196="","",#REF!/#REF!-1),"")</f>
        <v/>
      </c>
      <c r="O196" s="13" t="str">
        <f>IFERROR(IF($C196="","",#REF!/#REF!-1),"")</f>
        <v/>
      </c>
      <c r="P196" s="12"/>
      <c r="Q196" s="12" t="str">
        <f>IFERROR(IF($C196="","",#REF!/#REF!-1),"")</f>
        <v/>
      </c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</row>
    <row r="197" spans="3:33" x14ac:dyDescent="0.2">
      <c r="D197" s="9"/>
    </row>
    <row r="198" spans="3:33" x14ac:dyDescent="0.2">
      <c r="D198" s="9"/>
    </row>
    <row r="199" spans="3:33" x14ac:dyDescent="0.2">
      <c r="D199" s="9"/>
    </row>
    <row r="200" spans="3:33" x14ac:dyDescent="0.2">
      <c r="D200" s="9"/>
    </row>
    <row r="201" spans="3:33" x14ac:dyDescent="0.2">
      <c r="D201" s="9"/>
    </row>
    <row r="202" spans="3:33" x14ac:dyDescent="0.2">
      <c r="D202" s="9"/>
    </row>
    <row r="203" spans="3:33" x14ac:dyDescent="0.2">
      <c r="D203" s="9"/>
    </row>
    <row r="204" spans="3:33" x14ac:dyDescent="0.2">
      <c r="D204" s="9"/>
    </row>
    <row r="205" spans="3:33" x14ac:dyDescent="0.2">
      <c r="D205" s="9"/>
    </row>
    <row r="206" spans="3:33" x14ac:dyDescent="0.2">
      <c r="D206" s="9"/>
    </row>
    <row r="207" spans="3:33" x14ac:dyDescent="0.2">
      <c r="D207" s="9"/>
    </row>
    <row r="208" spans="3:33" x14ac:dyDescent="0.2">
      <c r="D208" s="9"/>
    </row>
    <row r="209" spans="4:4" x14ac:dyDescent="0.2">
      <c r="D209" s="9"/>
    </row>
    <row r="210" spans="4:4" x14ac:dyDescent="0.2">
      <c r="D210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09"/>
  <sheetViews>
    <sheetView workbookViewId="0">
      <pane xSplit="1" ySplit="4" topLeftCell="I110" activePane="bottomRight" state="frozen"/>
      <selection pane="topRight" activeCell="B1" sqref="B1"/>
      <selection pane="bottomLeft" activeCell="A5" sqref="A5"/>
      <selection pane="bottomRight" activeCell="Q115" sqref="Q115"/>
    </sheetView>
  </sheetViews>
  <sheetFormatPr defaultColWidth="8.85546875" defaultRowHeight="14.25" x14ac:dyDescent="0.2"/>
  <cols>
    <col min="1" max="1" width="13.7109375" style="3" bestFit="1" customWidth="1"/>
    <col min="2" max="2" width="10.28515625" style="3" customWidth="1"/>
    <col min="3" max="3" width="14.85546875" style="3" customWidth="1"/>
    <col min="4" max="4" width="14.140625" style="3" customWidth="1"/>
    <col min="5" max="5" width="15.140625" style="3" customWidth="1"/>
    <col min="6" max="6" width="14.7109375" style="3" customWidth="1"/>
    <col min="7" max="7" width="16.42578125" style="3" customWidth="1"/>
    <col min="8" max="8" width="15.7109375" style="3" customWidth="1"/>
    <col min="9" max="9" width="16.42578125" style="3" customWidth="1"/>
    <col min="10" max="10" width="14.7109375" style="3" customWidth="1"/>
    <col min="11" max="11" width="16" style="39" customWidth="1"/>
    <col min="12" max="12" width="10.5703125" style="3" customWidth="1"/>
    <col min="13" max="13" width="14" style="3" customWidth="1"/>
    <col min="14" max="14" width="2.5703125" style="3" customWidth="1"/>
    <col min="15" max="15" width="11.140625" style="39" customWidth="1"/>
    <col min="16" max="16" width="17.7109375" style="1" bestFit="1" customWidth="1"/>
    <col min="17" max="18" width="8.85546875" style="1"/>
    <col min="19" max="19" width="9" style="1" bestFit="1" customWidth="1"/>
    <col min="20" max="20" width="13.28515625" style="1" customWidth="1"/>
    <col min="21" max="21" width="13.5703125" style="1" customWidth="1"/>
    <col min="22" max="22" width="12.7109375" style="1" customWidth="1"/>
    <col min="23" max="23" width="13.28515625" style="1" customWidth="1"/>
    <col min="24" max="24" width="13.42578125" style="1" customWidth="1"/>
    <col min="25" max="25" width="12.7109375" style="1" customWidth="1"/>
    <col min="26" max="26" width="13.85546875" style="1" customWidth="1"/>
    <col min="27" max="27" width="13.28515625" style="1" customWidth="1"/>
    <col min="28" max="28" width="14.28515625" style="1" customWidth="1"/>
    <col min="29" max="29" width="9.140625" style="1" customWidth="1"/>
    <col min="30" max="30" width="9.28515625" style="1" customWidth="1"/>
    <col min="31" max="31" width="3.28515625" style="1" customWidth="1"/>
    <col min="32" max="32" width="10.5703125" style="1" customWidth="1"/>
    <col min="33" max="16384" width="8.85546875" style="1"/>
  </cols>
  <sheetData>
    <row r="2" spans="1:32" ht="18" x14ac:dyDescent="0.25">
      <c r="A2" s="14" t="s">
        <v>225</v>
      </c>
      <c r="R2" s="2"/>
      <c r="S2" s="2"/>
    </row>
    <row r="3" spans="1:32" ht="25.9" customHeight="1" x14ac:dyDescent="0.2">
      <c r="A3" s="15" t="s">
        <v>193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40" t="s">
        <v>10</v>
      </c>
      <c r="L3" s="16" t="s">
        <v>11</v>
      </c>
      <c r="M3" s="16" t="s">
        <v>12</v>
      </c>
      <c r="N3" s="17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71.25" x14ac:dyDescent="0.2">
      <c r="B4" s="18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9" t="s">
        <v>22</v>
      </c>
      <c r="L4" s="18" t="s">
        <v>23</v>
      </c>
      <c r="M4" s="18" t="s">
        <v>24</v>
      </c>
      <c r="N4" s="19"/>
      <c r="O4" s="19" t="s">
        <v>0</v>
      </c>
      <c r="AE4" s="7"/>
      <c r="AF4" s="7"/>
    </row>
    <row r="5" spans="1:32" hidden="1" x14ac:dyDescent="0.2">
      <c r="B5" s="18"/>
      <c r="C5" s="18"/>
      <c r="D5" s="18"/>
      <c r="E5" s="18"/>
      <c r="F5" s="18"/>
      <c r="G5" s="18"/>
      <c r="H5" s="18"/>
      <c r="I5" s="18"/>
      <c r="J5" s="18"/>
      <c r="K5" s="19"/>
      <c r="L5" s="18"/>
      <c r="M5" s="18"/>
      <c r="N5" s="19"/>
      <c r="O5" s="19"/>
      <c r="AE5" s="7"/>
      <c r="AF5" s="7"/>
    </row>
    <row r="6" spans="1:32" hidden="1" x14ac:dyDescent="0.2">
      <c r="B6" s="18"/>
      <c r="C6" s="18"/>
      <c r="D6" s="18"/>
      <c r="E6" s="18"/>
      <c r="F6" s="18"/>
      <c r="G6" s="18"/>
      <c r="H6" s="18"/>
      <c r="I6" s="18"/>
      <c r="J6" s="18"/>
      <c r="K6" s="19"/>
      <c r="L6" s="18"/>
      <c r="M6" s="18"/>
      <c r="N6" s="19"/>
      <c r="O6" s="19"/>
      <c r="AE6" s="7"/>
      <c r="AF6" s="7"/>
    </row>
    <row r="7" spans="1:32" hidden="1" x14ac:dyDescent="0.2">
      <c r="B7" s="18"/>
      <c r="C7" s="18"/>
      <c r="D7" s="18"/>
      <c r="E7" s="18"/>
      <c r="F7" s="18"/>
      <c r="G7" s="18"/>
      <c r="H7" s="18"/>
      <c r="I7" s="18"/>
      <c r="J7" s="18"/>
      <c r="K7" s="19"/>
      <c r="L7" s="18"/>
      <c r="M7" s="18"/>
      <c r="N7" s="19"/>
      <c r="O7" s="19"/>
      <c r="AE7" s="7"/>
      <c r="AF7" s="7"/>
    </row>
    <row r="8" spans="1:32" hidden="1" x14ac:dyDescent="0.2">
      <c r="B8" s="18"/>
      <c r="C8" s="18"/>
      <c r="D8" s="18"/>
      <c r="E8" s="18"/>
      <c r="F8" s="18"/>
      <c r="G8" s="18"/>
      <c r="H8" s="18"/>
      <c r="I8" s="18"/>
      <c r="J8" s="18"/>
      <c r="K8" s="19"/>
      <c r="L8" s="18"/>
      <c r="M8" s="18"/>
      <c r="N8" s="19"/>
      <c r="O8" s="19"/>
      <c r="AE8" s="7"/>
      <c r="AF8" s="7"/>
    </row>
    <row r="9" spans="1:32" hidden="1" x14ac:dyDescent="0.2">
      <c r="B9" s="18"/>
      <c r="C9" s="18"/>
      <c r="D9" s="18"/>
      <c r="E9" s="18"/>
      <c r="F9" s="18"/>
      <c r="G9" s="18"/>
      <c r="H9" s="18"/>
      <c r="I9" s="18"/>
      <c r="J9" s="18"/>
      <c r="K9" s="19"/>
      <c r="L9" s="18"/>
      <c r="M9" s="18"/>
      <c r="N9" s="19"/>
      <c r="O9" s="19"/>
      <c r="AE9" s="7"/>
      <c r="AF9" s="7"/>
    </row>
    <row r="10" spans="1:32" hidden="1" x14ac:dyDescent="0.2">
      <c r="B10" s="18"/>
      <c r="C10" s="18"/>
      <c r="D10" s="18"/>
      <c r="E10" s="18"/>
      <c r="F10" s="18"/>
      <c r="G10" s="18"/>
      <c r="H10" s="18"/>
      <c r="I10" s="18"/>
      <c r="J10" s="18"/>
      <c r="K10" s="19"/>
      <c r="L10" s="18"/>
      <c r="M10" s="18"/>
      <c r="N10" s="19"/>
      <c r="O10" s="19"/>
      <c r="AE10" s="7"/>
      <c r="AF10" s="7"/>
    </row>
    <row r="11" spans="1:32" hidden="1" x14ac:dyDescent="0.2"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8"/>
      <c r="N11" s="19"/>
      <c r="O11" s="19"/>
      <c r="AE11" s="7"/>
      <c r="AF11" s="7"/>
    </row>
    <row r="12" spans="1:32" hidden="1" x14ac:dyDescent="0.2"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8"/>
      <c r="N12" s="19"/>
      <c r="O12" s="19"/>
      <c r="AE12" s="7"/>
      <c r="AF12" s="7"/>
    </row>
    <row r="13" spans="1:32" hidden="1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8"/>
      <c r="N13" s="19"/>
      <c r="O13" s="19"/>
      <c r="AE13" s="7"/>
      <c r="AF13" s="7"/>
    </row>
    <row r="14" spans="1:32" hidden="1" x14ac:dyDescent="0.2"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8"/>
      <c r="N14" s="19"/>
      <c r="O14" s="19"/>
      <c r="AE14" s="7"/>
      <c r="AF14" s="7"/>
    </row>
    <row r="15" spans="1:32" hidden="1" x14ac:dyDescent="0.2"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18"/>
      <c r="M15" s="18"/>
      <c r="N15" s="19"/>
      <c r="O15" s="19"/>
      <c r="AE15" s="7"/>
      <c r="AF15" s="7"/>
    </row>
    <row r="16" spans="1:32" hidden="1" x14ac:dyDescent="0.2"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18"/>
      <c r="N16" s="19"/>
      <c r="O16" s="19"/>
      <c r="AE16" s="7"/>
      <c r="AF16" s="7"/>
    </row>
    <row r="17" spans="1:32" x14ac:dyDescent="0.2">
      <c r="A17" s="3" t="s">
        <v>37</v>
      </c>
      <c r="B17" s="21">
        <f>AVERAGE(IIP_Indices!D7:D18)</f>
        <v>54.484514751510069</v>
      </c>
      <c r="C17" s="21">
        <f>AVERAGE(IIP_Indices!E7:E18)</f>
        <v>59.77036549747438</v>
      </c>
      <c r="D17" s="21">
        <f>AVERAGE(IIP_Indices!F7:F18)</f>
        <v>83.500379081373367</v>
      </c>
      <c r="E17" s="21">
        <f>AVERAGE(IIP_Indices!G7:G18)</f>
        <v>34.622789965406788</v>
      </c>
      <c r="F17" s="21">
        <f>AVERAGE(IIP_Indices!H7:H18)</f>
        <v>49.661267464625006</v>
      </c>
      <c r="G17" s="21">
        <f>AVERAGE(IIP_Indices!I7:I18)</f>
        <v>59.554826758980909</v>
      </c>
      <c r="H17" s="21">
        <f>AVERAGE(IIP_Indices!J7:J18)</f>
        <v>37.960249055631344</v>
      </c>
      <c r="I17" s="21">
        <f>AVERAGE(IIP_Indices!K7:K18)</f>
        <v>43.297916896394689</v>
      </c>
      <c r="J17" s="21">
        <f>AVERAGE(IIP_Indices!L7:L18)</f>
        <v>48.080437150194996</v>
      </c>
      <c r="K17" s="21">
        <f>AVERAGE(IIP_Indices!M7:M18)</f>
        <v>60.9594350129723</v>
      </c>
      <c r="L17" s="21">
        <f>AVERAGE(IIP_Indices!N7:N18)</f>
        <v>56.017531487540566</v>
      </c>
      <c r="M17" s="21">
        <f>AVERAGE(IIP_Indices!O7:O18)</f>
        <v>67.175634118572248</v>
      </c>
      <c r="N17" s="21"/>
      <c r="O17" s="21">
        <f>AVERAGE(IIP_Indices!Q7:Q18)</f>
        <v>57.867186399771583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10"/>
      <c r="AE17" s="12"/>
      <c r="AF17" s="12"/>
    </row>
    <row r="18" spans="1:32" x14ac:dyDescent="0.2">
      <c r="A18" s="3" t="s">
        <v>38</v>
      </c>
      <c r="B18" s="21">
        <f>AVERAGE(IIP_Indices!D8:D19)</f>
        <v>55.0039601151963</v>
      </c>
      <c r="C18" s="21">
        <f>AVERAGE(IIP_Indices!E8:E19)</f>
        <v>61.138142708669875</v>
      </c>
      <c r="D18" s="21">
        <f>AVERAGE(IIP_Indices!F8:F19)</f>
        <v>84.310196872370398</v>
      </c>
      <c r="E18" s="21">
        <f>AVERAGE(IIP_Indices!G8:G19)</f>
        <v>34.304130147378316</v>
      </c>
      <c r="F18" s="21">
        <f>AVERAGE(IIP_Indices!H8:H19)</f>
        <v>49.951215439552783</v>
      </c>
      <c r="G18" s="21">
        <f>AVERAGE(IIP_Indices!I8:I19)</f>
        <v>61.636786521792629</v>
      </c>
      <c r="H18" s="21">
        <f>AVERAGE(IIP_Indices!J8:J19)</f>
        <v>39.1977623561475</v>
      </c>
      <c r="I18" s="21">
        <f>AVERAGE(IIP_Indices!K8:K19)</f>
        <v>45.880991080042271</v>
      </c>
      <c r="J18" s="21">
        <f>AVERAGE(IIP_Indices!L8:L19)</f>
        <v>49.558786844661732</v>
      </c>
      <c r="K18" s="21">
        <f>AVERAGE(IIP_Indices!M8:M19)</f>
        <v>62.317567002079436</v>
      </c>
      <c r="L18" s="21">
        <f>AVERAGE(IIP_Indices!N8:N19)</f>
        <v>57.296912362064113</v>
      </c>
      <c r="M18" s="21">
        <f>AVERAGE(IIP_Indices!O8:O19)</f>
        <v>68.70378358392901</v>
      </c>
      <c r="N18" s="21"/>
      <c r="O18" s="21">
        <f>AVERAGE(IIP_Indices!Q8:Q19)</f>
        <v>58.859257326027439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10"/>
      <c r="AE18" s="12"/>
      <c r="AF18" s="12"/>
    </row>
    <row r="19" spans="1:32" x14ac:dyDescent="0.2">
      <c r="A19" s="3" t="s">
        <v>39</v>
      </c>
      <c r="B19" s="21">
        <f>AVERAGE(IIP_Indices!D9:D20)</f>
        <v>53.787430859885752</v>
      </c>
      <c r="C19" s="21">
        <f>AVERAGE(IIP_Indices!E9:E20)</f>
        <v>63.126132894253679</v>
      </c>
      <c r="D19" s="21">
        <f>AVERAGE(IIP_Indices!F9:F20)</f>
        <v>85.346547026918969</v>
      </c>
      <c r="E19" s="21">
        <f>AVERAGE(IIP_Indices!G9:G20)</f>
        <v>33.95363403174057</v>
      </c>
      <c r="F19" s="21">
        <f>AVERAGE(IIP_Indices!H9:H20)</f>
        <v>49.26179302186214</v>
      </c>
      <c r="G19" s="21">
        <f>AVERAGE(IIP_Indices!I9:I20)</f>
        <v>62.653035700223739</v>
      </c>
      <c r="H19" s="21">
        <f>AVERAGE(IIP_Indices!J9:J20)</f>
        <v>39.657680765427102</v>
      </c>
      <c r="I19" s="21">
        <f>AVERAGE(IIP_Indices!K9:K20)</f>
        <v>48.416595008008137</v>
      </c>
      <c r="J19" s="21">
        <f>AVERAGE(IIP_Indices!L9:L20)</f>
        <v>50.43844141866947</v>
      </c>
      <c r="K19" s="21">
        <f>AVERAGE(IIP_Indices!M9:M20)</f>
        <v>63.704154354249965</v>
      </c>
      <c r="L19" s="21">
        <f>AVERAGE(IIP_Indices!N9:N20)</f>
        <v>58.460603536619679</v>
      </c>
      <c r="M19" s="21">
        <f>AVERAGE(IIP_Indices!O9:O20)</f>
        <v>69.780552718992453</v>
      </c>
      <c r="N19" s="21"/>
      <c r="O19" s="21">
        <f>AVERAGE(IIP_Indices!Q9:Q20)</f>
        <v>59.107065105744674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10"/>
      <c r="AE19" s="12"/>
      <c r="AF19" s="12"/>
    </row>
    <row r="20" spans="1:32" x14ac:dyDescent="0.2">
      <c r="A20" s="3" t="s">
        <v>40</v>
      </c>
      <c r="B20" s="21">
        <f>AVERAGE(IIP_Indices!D10:D21)</f>
        <v>54.345214542397848</v>
      </c>
      <c r="C20" s="21">
        <f>AVERAGE(IIP_Indices!E10:E21)</f>
        <v>65.045743950652835</v>
      </c>
      <c r="D20" s="21">
        <f>AVERAGE(IIP_Indices!F10:F21)</f>
        <v>85.649562181842441</v>
      </c>
      <c r="E20" s="21">
        <f>AVERAGE(IIP_Indices!G10:G21)</f>
        <v>31.75718923339457</v>
      </c>
      <c r="F20" s="21">
        <f>AVERAGE(IIP_Indices!H10:H21)</f>
        <v>51.000278061381522</v>
      </c>
      <c r="G20" s="21">
        <f>AVERAGE(IIP_Indices!I10:I21)</f>
        <v>63.450903249681289</v>
      </c>
      <c r="H20" s="21">
        <f>AVERAGE(IIP_Indices!J10:J21)</f>
        <v>40.155058206557115</v>
      </c>
      <c r="I20" s="21">
        <f>AVERAGE(IIP_Indices!K10:K21)</f>
        <v>48.29663371604579</v>
      </c>
      <c r="J20" s="21">
        <f>AVERAGE(IIP_Indices!L10:L21)</f>
        <v>51.924497893142103</v>
      </c>
      <c r="K20" s="21">
        <f>AVERAGE(IIP_Indices!M10:M21)</f>
        <v>64.233926260694901</v>
      </c>
      <c r="L20" s="21">
        <f>AVERAGE(IIP_Indices!N10:N21)</f>
        <v>59.338624821259742</v>
      </c>
      <c r="M20" s="21">
        <f>AVERAGE(IIP_Indices!O10:O21)</f>
        <v>70.592641172811256</v>
      </c>
      <c r="N20" s="21"/>
      <c r="O20" s="21">
        <f>AVERAGE(IIP_Indices!Q10:Q21)</f>
        <v>59.845385000006466</v>
      </c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10"/>
      <c r="AE20" s="12"/>
      <c r="AF20" s="12"/>
    </row>
    <row r="21" spans="1:32" x14ac:dyDescent="0.2">
      <c r="A21" s="3" t="s">
        <v>41</v>
      </c>
      <c r="B21" s="21">
        <f>AVERAGE(IIP_Indices!D11:D22)</f>
        <v>54.422992111502339</v>
      </c>
      <c r="C21" s="21">
        <f>AVERAGE(IIP_Indices!E11:E22)</f>
        <v>65.853058830703901</v>
      </c>
      <c r="D21" s="21">
        <f>AVERAGE(IIP_Indices!F11:F22)</f>
        <v>85.688720037991473</v>
      </c>
      <c r="E21" s="21">
        <f>AVERAGE(IIP_Indices!G11:G22)</f>
        <v>32.991383791762416</v>
      </c>
      <c r="F21" s="21">
        <f>AVERAGE(IIP_Indices!H11:H22)</f>
        <v>52.621382990992366</v>
      </c>
      <c r="G21" s="21">
        <f>AVERAGE(IIP_Indices!I11:I22)</f>
        <v>64.311511125728217</v>
      </c>
      <c r="H21" s="21">
        <f>AVERAGE(IIP_Indices!J11:J22)</f>
        <v>40.486173862811192</v>
      </c>
      <c r="I21" s="21">
        <f>AVERAGE(IIP_Indices!K11:K22)</f>
        <v>49.847872664994988</v>
      </c>
      <c r="J21" s="21">
        <f>AVERAGE(IIP_Indices!L11:L22)</f>
        <v>54.733686808629152</v>
      </c>
      <c r="K21" s="21">
        <f>AVERAGE(IIP_Indices!M11:M22)</f>
        <v>65.14758805389782</v>
      </c>
      <c r="L21" s="21">
        <f>AVERAGE(IIP_Indices!N11:N22)</f>
        <v>60.164494522825613</v>
      </c>
      <c r="M21" s="21">
        <f>AVERAGE(IIP_Indices!O11:O22)</f>
        <v>71.265420143901778</v>
      </c>
      <c r="N21" s="21"/>
      <c r="O21" s="21">
        <f>AVERAGE(IIP_Indices!Q11:Q22)</f>
        <v>60.338545737848314</v>
      </c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10"/>
      <c r="AE21" s="12"/>
      <c r="AF21" s="12"/>
    </row>
    <row r="22" spans="1:32" x14ac:dyDescent="0.2">
      <c r="A22" s="3" t="s">
        <v>42</v>
      </c>
      <c r="B22" s="21">
        <f>AVERAGE(IIP_Indices!D12:D23)</f>
        <v>53.828942451722547</v>
      </c>
      <c r="C22" s="21">
        <f>AVERAGE(IIP_Indices!E12:E23)</f>
        <v>67.55436270521848</v>
      </c>
      <c r="D22" s="21">
        <f>AVERAGE(IIP_Indices!F12:F23)</f>
        <v>85.190832062785901</v>
      </c>
      <c r="E22" s="21">
        <f>AVERAGE(IIP_Indices!G12:G23)</f>
        <v>37.448762298996265</v>
      </c>
      <c r="F22" s="21">
        <f>AVERAGE(IIP_Indices!H12:H23)</f>
        <v>54.206828140377837</v>
      </c>
      <c r="G22" s="21">
        <f>AVERAGE(IIP_Indices!I12:I23)</f>
        <v>65.634873945470986</v>
      </c>
      <c r="H22" s="21">
        <f>AVERAGE(IIP_Indices!J12:J23)</f>
        <v>41.03607074381349</v>
      </c>
      <c r="I22" s="21">
        <f>AVERAGE(IIP_Indices!K12:K23)</f>
        <v>51.149101600687139</v>
      </c>
      <c r="J22" s="21">
        <f>AVERAGE(IIP_Indices!L12:L23)</f>
        <v>59.048334355270384</v>
      </c>
      <c r="K22" s="21">
        <f>AVERAGE(IIP_Indices!M12:M23)</f>
        <v>66.476685272096361</v>
      </c>
      <c r="L22" s="21">
        <f>AVERAGE(IIP_Indices!N12:N23)</f>
        <v>60.908582489775718</v>
      </c>
      <c r="M22" s="21">
        <f>AVERAGE(IIP_Indices!O12:O23)</f>
        <v>71.92822223787222</v>
      </c>
      <c r="N22" s="21"/>
      <c r="O22" s="21">
        <f>AVERAGE(IIP_Indices!Q12:Q23)</f>
        <v>60.697724897188209</v>
      </c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10"/>
      <c r="AE22" s="12"/>
      <c r="AF22" s="12"/>
    </row>
    <row r="23" spans="1:32" x14ac:dyDescent="0.2">
      <c r="A23" s="3" t="s">
        <v>43</v>
      </c>
      <c r="B23" s="21">
        <f>AVERAGE(IIP_Indices!D13:D24)</f>
        <v>53.304186712793545</v>
      </c>
      <c r="C23" s="21">
        <f>AVERAGE(IIP_Indices!E13:E24)</f>
        <v>68.265207219901825</v>
      </c>
      <c r="D23" s="21">
        <f>AVERAGE(IIP_Indices!F13:F24)</f>
        <v>85.866180109475394</v>
      </c>
      <c r="E23" s="21">
        <f>AVERAGE(IIP_Indices!G13:G24)</f>
        <v>36.506548889681291</v>
      </c>
      <c r="F23" s="21">
        <f>AVERAGE(IIP_Indices!H13:H24)</f>
        <v>56.304741123438738</v>
      </c>
      <c r="G23" s="21">
        <f>AVERAGE(IIP_Indices!I13:I24)</f>
        <v>65.130223492469369</v>
      </c>
      <c r="H23" s="21">
        <f>AVERAGE(IIP_Indices!J13:J24)</f>
        <v>41.111884752467468</v>
      </c>
      <c r="I23" s="21">
        <f>AVERAGE(IIP_Indices!K13:K24)</f>
        <v>50.20078434707878</v>
      </c>
      <c r="J23" s="21">
        <f>AVERAGE(IIP_Indices!L13:L24)</f>
        <v>60.363421999611951</v>
      </c>
      <c r="K23" s="21">
        <f>AVERAGE(IIP_Indices!M13:M24)</f>
        <v>66.732654782367987</v>
      </c>
      <c r="L23" s="21">
        <f>AVERAGE(IIP_Indices!N13:N24)</f>
        <v>61.706394765465724</v>
      </c>
      <c r="M23" s="21">
        <f>AVERAGE(IIP_Indices!O13:O24)</f>
        <v>72.772148667206594</v>
      </c>
      <c r="N23" s="21"/>
      <c r="O23" s="21">
        <f>AVERAGE(IIP_Indices!Q13:Q24)</f>
        <v>60.770077533601999</v>
      </c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10"/>
      <c r="AE23" s="12"/>
      <c r="AF23" s="12"/>
    </row>
    <row r="24" spans="1:32" x14ac:dyDescent="0.2">
      <c r="A24" s="3" t="s">
        <v>44</v>
      </c>
      <c r="B24" s="21">
        <f>AVERAGE(IIP_Indices!D14:D25)</f>
        <v>53.558890442425501</v>
      </c>
      <c r="C24" s="21">
        <f>AVERAGE(IIP_Indices!E14:E25)</f>
        <v>67.76851783371805</v>
      </c>
      <c r="D24" s="21">
        <f>AVERAGE(IIP_Indices!F14:F25)</f>
        <v>86.604180726003335</v>
      </c>
      <c r="E24" s="21">
        <f>AVERAGE(IIP_Indices!G14:G25)</f>
        <v>34.532216069760821</v>
      </c>
      <c r="F24" s="21">
        <f>AVERAGE(IIP_Indices!H14:H25)</f>
        <v>57.939076963569711</v>
      </c>
      <c r="G24" s="21">
        <f>AVERAGE(IIP_Indices!I14:I25)</f>
        <v>65.801426609001155</v>
      </c>
      <c r="H24" s="21">
        <f>AVERAGE(IIP_Indices!J14:J25)</f>
        <v>40.474441250329569</v>
      </c>
      <c r="I24" s="21">
        <f>AVERAGE(IIP_Indices!K14:K25)</f>
        <v>51.927959931148358</v>
      </c>
      <c r="J24" s="21">
        <f>AVERAGE(IIP_Indices!L14:L25)</f>
        <v>61.587447953883718</v>
      </c>
      <c r="K24" s="21">
        <f>AVERAGE(IIP_Indices!M14:M25)</f>
        <v>67.201910758316117</v>
      </c>
      <c r="L24" s="21">
        <f>AVERAGE(IIP_Indices!N14:N25)</f>
        <v>62.275344002284861</v>
      </c>
      <c r="M24" s="21">
        <f>AVERAGE(IIP_Indices!O14:O25)</f>
        <v>73.794851931406043</v>
      </c>
      <c r="N24" s="21"/>
      <c r="O24" s="21">
        <f>AVERAGE(IIP_Indices!Q14:Q25)</f>
        <v>61.10593588781208</v>
      </c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10"/>
      <c r="AE24" s="12"/>
      <c r="AF24" s="12"/>
    </row>
    <row r="25" spans="1:32" x14ac:dyDescent="0.2">
      <c r="A25" s="3" t="s">
        <v>45</v>
      </c>
      <c r="B25" s="21">
        <f>AVERAGE(IIP_Indices!D15:D26)</f>
        <v>53.580973832154591</v>
      </c>
      <c r="C25" s="21">
        <f>AVERAGE(IIP_Indices!E15:E26)</f>
        <v>68.393855999003492</v>
      </c>
      <c r="D25" s="21">
        <f>AVERAGE(IIP_Indices!F15:F26)</f>
        <v>87.339931848667405</v>
      </c>
      <c r="E25" s="21">
        <f>AVERAGE(IIP_Indices!G15:G26)</f>
        <v>32.046906962687338</v>
      </c>
      <c r="F25" s="21">
        <f>AVERAGE(IIP_Indices!H15:H26)</f>
        <v>60.660611579381573</v>
      </c>
      <c r="G25" s="21">
        <f>AVERAGE(IIP_Indices!I15:I26)</f>
        <v>66.206330751149423</v>
      </c>
      <c r="H25" s="21">
        <f>AVERAGE(IIP_Indices!J15:J26)</f>
        <v>41.567024788663637</v>
      </c>
      <c r="I25" s="21">
        <f>AVERAGE(IIP_Indices!K15:K26)</f>
        <v>51.992638154514701</v>
      </c>
      <c r="J25" s="21">
        <f>AVERAGE(IIP_Indices!L15:L26)</f>
        <v>61.683039067290331</v>
      </c>
      <c r="K25" s="21">
        <f>AVERAGE(IIP_Indices!M15:M26)</f>
        <v>67.691188494247768</v>
      </c>
      <c r="L25" s="21">
        <f>AVERAGE(IIP_Indices!N15:N26)</f>
        <v>62.862977220012375</v>
      </c>
      <c r="M25" s="21">
        <f>AVERAGE(IIP_Indices!O15:O26)</f>
        <v>74.75776729227556</v>
      </c>
      <c r="N25" s="21"/>
      <c r="O25" s="21">
        <f>AVERAGE(IIP_Indices!Q15:Q26)</f>
        <v>61.459623998852692</v>
      </c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10"/>
      <c r="AE25" s="12"/>
      <c r="AF25" s="12"/>
    </row>
    <row r="26" spans="1:32" x14ac:dyDescent="0.2">
      <c r="A26" s="3" t="s">
        <v>46</v>
      </c>
      <c r="B26" s="21">
        <f>AVERAGE(IIP_Indices!D16:D27)</f>
        <v>53.701428685222332</v>
      </c>
      <c r="C26" s="21">
        <f>AVERAGE(IIP_Indices!E16:E27)</f>
        <v>69.743727479976073</v>
      </c>
      <c r="D26" s="21">
        <f>AVERAGE(IIP_Indices!F16:F27)</f>
        <v>88.259058378531506</v>
      </c>
      <c r="E26" s="21">
        <f>AVERAGE(IIP_Indices!G16:G27)</f>
        <v>31.251259259149318</v>
      </c>
      <c r="F26" s="21">
        <f>AVERAGE(IIP_Indices!H16:H27)</f>
        <v>62.356786006649422</v>
      </c>
      <c r="G26" s="21">
        <f>AVERAGE(IIP_Indices!I16:I27)</f>
        <v>68.058946055156937</v>
      </c>
      <c r="H26" s="21">
        <f>AVERAGE(IIP_Indices!J16:J27)</f>
        <v>42.599665343227969</v>
      </c>
      <c r="I26" s="21">
        <f>AVERAGE(IIP_Indices!K16:K27)</f>
        <v>54.281990131131636</v>
      </c>
      <c r="J26" s="21">
        <f>AVERAGE(IIP_Indices!L16:L27)</f>
        <v>61.830211524069831</v>
      </c>
      <c r="K26" s="21">
        <f>AVERAGE(IIP_Indices!M16:M27)</f>
        <v>69.007989390398578</v>
      </c>
      <c r="L26" s="21">
        <f>AVERAGE(IIP_Indices!N16:N27)</f>
        <v>63.585550299855875</v>
      </c>
      <c r="M26" s="21">
        <f>AVERAGE(IIP_Indices!O16:O27)</f>
        <v>75.659500921393956</v>
      </c>
      <c r="N26" s="21"/>
      <c r="O26" s="21">
        <f>AVERAGE(IIP_Indices!Q16:Q27)</f>
        <v>62.159958758997242</v>
      </c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10"/>
      <c r="AE26" s="12"/>
      <c r="AF26" s="12"/>
    </row>
    <row r="27" spans="1:32" x14ac:dyDescent="0.2">
      <c r="A27" s="3" t="s">
        <v>47</v>
      </c>
      <c r="B27" s="21">
        <f>AVERAGE(IIP_Indices!D17:D28)</f>
        <v>53.521912097747169</v>
      </c>
      <c r="C27" s="21">
        <f>AVERAGE(IIP_Indices!E17:E28)</f>
        <v>70.511857356205951</v>
      </c>
      <c r="D27" s="21">
        <f>AVERAGE(IIP_Indices!F17:F28)</f>
        <v>89.266081798262078</v>
      </c>
      <c r="E27" s="21">
        <f>AVERAGE(IIP_Indices!G17:G28)</f>
        <v>32.613800849487411</v>
      </c>
      <c r="F27" s="21">
        <f>AVERAGE(IIP_Indices!H17:H28)</f>
        <v>63.716315127741971</v>
      </c>
      <c r="G27" s="21">
        <f>AVERAGE(IIP_Indices!I17:I28)</f>
        <v>68.182007680157128</v>
      </c>
      <c r="H27" s="21">
        <f>AVERAGE(IIP_Indices!J17:J28)</f>
        <v>41.683113656163627</v>
      </c>
      <c r="I27" s="21">
        <f>AVERAGE(IIP_Indices!K17:K28)</f>
        <v>54.485568300550007</v>
      </c>
      <c r="J27" s="21">
        <f>AVERAGE(IIP_Indices!L17:L28)</f>
        <v>61.343602730363436</v>
      </c>
      <c r="K27" s="21">
        <f>AVERAGE(IIP_Indices!M17:M28)</f>
        <v>69.504992564266004</v>
      </c>
      <c r="L27" s="21">
        <f>AVERAGE(IIP_Indices!N17:N28)</f>
        <v>64.305795745714178</v>
      </c>
      <c r="M27" s="21">
        <f>AVERAGE(IIP_Indices!O17:O28)</f>
        <v>76.306970902731322</v>
      </c>
      <c r="N27" s="21"/>
      <c r="O27" s="21">
        <f>AVERAGE(IIP_Indices!Q17:Q28)</f>
        <v>62.431991751799451</v>
      </c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10"/>
      <c r="AE27" s="12"/>
      <c r="AF27" s="12"/>
    </row>
    <row r="28" spans="1:32" x14ac:dyDescent="0.2">
      <c r="A28" s="3" t="s">
        <v>48</v>
      </c>
      <c r="B28" s="21">
        <f>AVERAGE(IIP_Indices!D18:D29)</f>
        <v>53.10977517036914</v>
      </c>
      <c r="C28" s="21">
        <f>AVERAGE(IIP_Indices!E18:E29)</f>
        <v>71.313009032013625</v>
      </c>
      <c r="D28" s="21">
        <f>AVERAGE(IIP_Indices!F18:F29)</f>
        <v>90.737084156064896</v>
      </c>
      <c r="E28" s="21">
        <f>AVERAGE(IIP_Indices!G18:G29)</f>
        <v>32.531686949010343</v>
      </c>
      <c r="F28" s="21">
        <f>AVERAGE(IIP_Indices!H18:H29)</f>
        <v>65.536591250476704</v>
      </c>
      <c r="G28" s="21">
        <f>AVERAGE(IIP_Indices!I18:I29)</f>
        <v>67.463813654539095</v>
      </c>
      <c r="H28" s="21">
        <f>AVERAGE(IIP_Indices!J18:J29)</f>
        <v>41.542578290656479</v>
      </c>
      <c r="I28" s="21">
        <f>AVERAGE(IIP_Indices!K18:K29)</f>
        <v>54.07223093883804</v>
      </c>
      <c r="J28" s="21">
        <f>AVERAGE(IIP_Indices!L18:L29)</f>
        <v>61.329406030352544</v>
      </c>
      <c r="K28" s="21">
        <f>AVERAGE(IIP_Indices!M18:M29)</f>
        <v>70.039979141317588</v>
      </c>
      <c r="L28" s="21">
        <f>AVERAGE(IIP_Indices!N18:N29)</f>
        <v>64.385501482451218</v>
      </c>
      <c r="M28" s="21">
        <f>AVERAGE(IIP_Indices!O18:O29)</f>
        <v>77.093677007406356</v>
      </c>
      <c r="N28" s="21"/>
      <c r="O28" s="21">
        <f>AVERAGE(IIP_Indices!Q18:Q29)</f>
        <v>62.540003901874321</v>
      </c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10"/>
      <c r="AE28" s="12"/>
      <c r="AF28" s="12"/>
    </row>
    <row r="29" spans="1:32" x14ac:dyDescent="0.2">
      <c r="A29" s="3" t="s">
        <v>49</v>
      </c>
      <c r="B29" s="21">
        <f>AVERAGE(IIP_Indices!D19:D30)</f>
        <v>54.068038858994647</v>
      </c>
      <c r="C29" s="21">
        <f>AVERAGE(IIP_Indices!E19:E30)</f>
        <v>72.27680442401288</v>
      </c>
      <c r="D29" s="21">
        <f>AVERAGE(IIP_Indices!F19:F30)</f>
        <v>90.405825355961596</v>
      </c>
      <c r="E29" s="21">
        <f>AVERAGE(IIP_Indices!G19:G30)</f>
        <v>32.902219895311269</v>
      </c>
      <c r="F29" s="21">
        <f>AVERAGE(IIP_Indices!H19:H30)</f>
        <v>67.636060811245855</v>
      </c>
      <c r="G29" s="21">
        <f>AVERAGE(IIP_Indices!I19:I30)</f>
        <v>67.443689398840618</v>
      </c>
      <c r="H29" s="21">
        <f>AVERAGE(IIP_Indices!J19:J30)</f>
        <v>43.125755686903922</v>
      </c>
      <c r="I29" s="21">
        <f>AVERAGE(IIP_Indices!K19:K30)</f>
        <v>53.552481087306212</v>
      </c>
      <c r="J29" s="21">
        <f>AVERAGE(IIP_Indices!L19:L30)</f>
        <v>61.042362276799146</v>
      </c>
      <c r="K29" s="21">
        <f>AVERAGE(IIP_Indices!M19:M30)</f>
        <v>70.525201022332965</v>
      </c>
      <c r="L29" s="21">
        <f>AVERAGE(IIP_Indices!N19:N30)</f>
        <v>65.280319477200834</v>
      </c>
      <c r="M29" s="21">
        <f>AVERAGE(IIP_Indices!O19:O30)</f>
        <v>77.639397513996968</v>
      </c>
      <c r="N29" s="21"/>
      <c r="O29" s="21">
        <f>AVERAGE(IIP_Indices!Q19:Q30)</f>
        <v>63.222185902347199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10"/>
      <c r="AE29" s="12"/>
      <c r="AF29" s="12"/>
    </row>
    <row r="30" spans="1:32" x14ac:dyDescent="0.2">
      <c r="A30" s="3" t="s">
        <v>50</v>
      </c>
      <c r="B30" s="21">
        <f>AVERAGE(IIP_Indices!D20:D31)</f>
        <v>53.587126096155366</v>
      </c>
      <c r="C30" s="21">
        <f>AVERAGE(IIP_Indices!E20:E31)</f>
        <v>72.022750657516582</v>
      </c>
      <c r="D30" s="21">
        <f>AVERAGE(IIP_Indices!F20:F31)</f>
        <v>90.073983353745419</v>
      </c>
      <c r="E30" s="21">
        <f>AVERAGE(IIP_Indices!G20:G31)</f>
        <v>32.537326945789609</v>
      </c>
      <c r="F30" s="21">
        <f>AVERAGE(IIP_Indices!H20:H31)</f>
        <v>69.806000890079432</v>
      </c>
      <c r="G30" s="21">
        <f>AVERAGE(IIP_Indices!I20:I31)</f>
        <v>66.352810627665761</v>
      </c>
      <c r="H30" s="21">
        <f>AVERAGE(IIP_Indices!J20:J31)</f>
        <v>43.08253700892616</v>
      </c>
      <c r="I30" s="21">
        <f>AVERAGE(IIP_Indices!K20:K31)</f>
        <v>52.267520603821652</v>
      </c>
      <c r="J30" s="21">
        <f>AVERAGE(IIP_Indices!L20:L31)</f>
        <v>60.719421153218228</v>
      </c>
      <c r="K30" s="21">
        <f>AVERAGE(IIP_Indices!M20:M31)</f>
        <v>70.154444380065812</v>
      </c>
      <c r="L30" s="21">
        <f>AVERAGE(IIP_Indices!N20:N31)</f>
        <v>65.505030520314278</v>
      </c>
      <c r="M30" s="21">
        <f>AVERAGE(IIP_Indices!O20:O31)</f>
        <v>77.892634130309744</v>
      </c>
      <c r="N30" s="21"/>
      <c r="O30" s="21">
        <f>AVERAGE(IIP_Indices!Q20:Q31)</f>
        <v>62.900475072578736</v>
      </c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10"/>
      <c r="AE30" s="12"/>
      <c r="AF30" s="12"/>
    </row>
    <row r="31" spans="1:32" x14ac:dyDescent="0.2">
      <c r="A31" s="3" t="s">
        <v>51</v>
      </c>
      <c r="B31" s="21">
        <f>AVERAGE(IIP_Indices!D21:D32)</f>
        <v>54.615460833715964</v>
      </c>
      <c r="C31" s="21">
        <f>AVERAGE(IIP_Indices!E21:E32)</f>
        <v>71.152311590846281</v>
      </c>
      <c r="D31" s="21">
        <f>AVERAGE(IIP_Indices!F21:F32)</f>
        <v>89.630416489623187</v>
      </c>
      <c r="E31" s="21">
        <f>AVERAGE(IIP_Indices!G21:G32)</f>
        <v>32.0412298606661</v>
      </c>
      <c r="F31" s="21">
        <f>AVERAGE(IIP_Indices!H21:H32)</f>
        <v>70.721905364320563</v>
      </c>
      <c r="G31" s="21">
        <f>AVERAGE(IIP_Indices!I21:I32)</f>
        <v>66.100974353669145</v>
      </c>
      <c r="H31" s="21">
        <f>AVERAGE(IIP_Indices!J21:J32)</f>
        <v>42.278917050003102</v>
      </c>
      <c r="I31" s="21">
        <f>AVERAGE(IIP_Indices!K21:K32)</f>
        <v>50.285192395462836</v>
      </c>
      <c r="J31" s="21">
        <f>AVERAGE(IIP_Indices!L21:L32)</f>
        <v>60.373359689619583</v>
      </c>
      <c r="K31" s="21">
        <f>AVERAGE(IIP_Indices!M21:M32)</f>
        <v>69.335290444277064</v>
      </c>
      <c r="L31" s="21">
        <f>AVERAGE(IIP_Indices!N21:N32)</f>
        <v>65.829137825499174</v>
      </c>
      <c r="M31" s="21">
        <f>AVERAGE(IIP_Indices!O21:O32)</f>
        <v>78.524038405108158</v>
      </c>
      <c r="N31" s="21"/>
      <c r="O31" s="21">
        <f>AVERAGE(IIP_Indices!Q21:Q32)</f>
        <v>63.09479358180436</v>
      </c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10"/>
      <c r="AE31" s="12"/>
      <c r="AF31" s="12"/>
    </row>
    <row r="32" spans="1:32" x14ac:dyDescent="0.2">
      <c r="A32" s="3" t="s">
        <v>52</v>
      </c>
      <c r="B32" s="21">
        <f>AVERAGE(IIP_Indices!D22:D33)</f>
        <v>56.572981717414223</v>
      </c>
      <c r="C32" s="21">
        <f>AVERAGE(IIP_Indices!E22:E33)</f>
        <v>71.622466760866374</v>
      </c>
      <c r="D32" s="21">
        <f>AVERAGE(IIP_Indices!F22:F33)</f>
        <v>90.401909570346675</v>
      </c>
      <c r="E32" s="21">
        <f>AVERAGE(IIP_Indices!G22:G33)</f>
        <v>34.013707418488124</v>
      </c>
      <c r="F32" s="21">
        <f>AVERAGE(IIP_Indices!H22:H33)</f>
        <v>70.035171580853245</v>
      </c>
      <c r="G32" s="21">
        <f>AVERAGE(IIP_Indices!I22:I33)</f>
        <v>66.268093172730474</v>
      </c>
      <c r="H32" s="21">
        <f>AVERAGE(IIP_Indices!J22:J33)</f>
        <v>42.680897685646187</v>
      </c>
      <c r="I32" s="21">
        <f>AVERAGE(IIP_Indices!K22:K33)</f>
        <v>49.372972315445793</v>
      </c>
      <c r="J32" s="21">
        <f>AVERAGE(IIP_Indices!L22:L33)</f>
        <v>60.582186386446345</v>
      </c>
      <c r="K32" s="21">
        <f>AVERAGE(IIP_Indices!M22:M33)</f>
        <v>69.622290463590659</v>
      </c>
      <c r="L32" s="21">
        <f>AVERAGE(IIP_Indices!N22:N33)</f>
        <v>66.241191949909322</v>
      </c>
      <c r="M32" s="21">
        <f>AVERAGE(IIP_Indices!O22:O33)</f>
        <v>78.939619352794111</v>
      </c>
      <c r="N32" s="21"/>
      <c r="O32" s="21">
        <f>AVERAGE(IIP_Indices!Q22:Q33)</f>
        <v>64.124914242745675</v>
      </c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10"/>
      <c r="AE32" s="12"/>
      <c r="AF32" s="12"/>
    </row>
    <row r="33" spans="1:32" x14ac:dyDescent="0.2">
      <c r="A33" s="3" t="s">
        <v>53</v>
      </c>
      <c r="B33" s="21">
        <f>AVERAGE(IIP_Indices!D23:D34)</f>
        <v>57.790158579461682</v>
      </c>
      <c r="C33" s="21">
        <f>AVERAGE(IIP_Indices!E23:E34)</f>
        <v>72.821501927461014</v>
      </c>
      <c r="D33" s="21">
        <f>AVERAGE(IIP_Indices!F23:F34)</f>
        <v>91.159572429536695</v>
      </c>
      <c r="E33" s="21">
        <f>AVERAGE(IIP_Indices!G23:G34)</f>
        <v>34.030961356003644</v>
      </c>
      <c r="F33" s="21">
        <f>AVERAGE(IIP_Indices!H23:H34)</f>
        <v>70.943717687746272</v>
      </c>
      <c r="G33" s="21">
        <f>AVERAGE(IIP_Indices!I23:I34)</f>
        <v>65.83946196695814</v>
      </c>
      <c r="H33" s="21">
        <f>AVERAGE(IIP_Indices!J23:J34)</f>
        <v>42.504396529877191</v>
      </c>
      <c r="I33" s="21">
        <f>AVERAGE(IIP_Indices!K23:K34)</f>
        <v>48.545209731995804</v>
      </c>
      <c r="J33" s="21">
        <f>AVERAGE(IIP_Indices!L23:L34)</f>
        <v>62.216834987699578</v>
      </c>
      <c r="K33" s="21">
        <f>AVERAGE(IIP_Indices!M23:M34)</f>
        <v>70.02401323625034</v>
      </c>
      <c r="L33" s="21">
        <f>AVERAGE(IIP_Indices!N23:N34)</f>
        <v>66.670923510801799</v>
      </c>
      <c r="M33" s="21">
        <f>AVERAGE(IIP_Indices!O23:O34)</f>
        <v>80.126060776787924</v>
      </c>
      <c r="N33" s="21"/>
      <c r="O33" s="21">
        <f>AVERAGE(IIP_Indices!Q23:Q34)</f>
        <v>64.948571487634808</v>
      </c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10"/>
      <c r="AE33" s="12"/>
      <c r="AF33" s="12"/>
    </row>
    <row r="34" spans="1:32" x14ac:dyDescent="0.2">
      <c r="A34" s="3" t="s">
        <v>54</v>
      </c>
      <c r="B34" s="21">
        <f>AVERAGE(IIP_Indices!D24:D35)</f>
        <v>58.337710075530396</v>
      </c>
      <c r="C34" s="21">
        <f>AVERAGE(IIP_Indices!E24:E35)</f>
        <v>72.451515045354682</v>
      </c>
      <c r="D34" s="21">
        <f>AVERAGE(IIP_Indices!F24:F35)</f>
        <v>91.340864972047981</v>
      </c>
      <c r="E34" s="21">
        <f>AVERAGE(IIP_Indices!G24:G35)</f>
        <v>30.049160735084524</v>
      </c>
      <c r="F34" s="21">
        <f>AVERAGE(IIP_Indices!H24:H35)</f>
        <v>69.005283166248873</v>
      </c>
      <c r="G34" s="21">
        <f>AVERAGE(IIP_Indices!I24:I35)</f>
        <v>65.076232842270628</v>
      </c>
      <c r="H34" s="21">
        <f>AVERAGE(IIP_Indices!J24:J35)</f>
        <v>41.53349084898889</v>
      </c>
      <c r="I34" s="21">
        <f>AVERAGE(IIP_Indices!K24:K35)</f>
        <v>49.444375491700377</v>
      </c>
      <c r="J34" s="21">
        <f>AVERAGE(IIP_Indices!L24:L35)</f>
        <v>59.193478712048339</v>
      </c>
      <c r="K34" s="21">
        <f>AVERAGE(IIP_Indices!M24:M35)</f>
        <v>69.755232374735257</v>
      </c>
      <c r="L34" s="21">
        <f>AVERAGE(IIP_Indices!N24:N35)</f>
        <v>66.950113770974653</v>
      </c>
      <c r="M34" s="21">
        <f>AVERAGE(IIP_Indices!O24:O35)</f>
        <v>81.070122774276101</v>
      </c>
      <c r="N34" s="21"/>
      <c r="O34" s="21">
        <f>AVERAGE(IIP_Indices!Q24:Q35)</f>
        <v>65.026415172347868</v>
      </c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10"/>
      <c r="AE34" s="12"/>
      <c r="AF34" s="12"/>
    </row>
    <row r="35" spans="1:32" x14ac:dyDescent="0.2">
      <c r="A35" s="3" t="s">
        <v>55</v>
      </c>
      <c r="B35" s="21">
        <f>AVERAGE(IIP_Indices!D25:D36)</f>
        <v>59.661871570517583</v>
      </c>
      <c r="C35" s="21">
        <f>AVERAGE(IIP_Indices!E25:E36)</f>
        <v>72.668265207219889</v>
      </c>
      <c r="D35" s="21">
        <f>AVERAGE(IIP_Indices!F25:F36)</f>
        <v>91.611970639939386</v>
      </c>
      <c r="E35" s="21">
        <f>AVERAGE(IIP_Indices!G25:G36)</f>
        <v>31.552108561032739</v>
      </c>
      <c r="F35" s="21">
        <f>AVERAGE(IIP_Indices!H25:H36)</f>
        <v>76.319005035528889</v>
      </c>
      <c r="G35" s="21">
        <f>AVERAGE(IIP_Indices!I25:I36)</f>
        <v>65.388544820732008</v>
      </c>
      <c r="H35" s="21">
        <f>AVERAGE(IIP_Indices!J25:J36)</f>
        <v>41.279341130614256</v>
      </c>
      <c r="I35" s="21">
        <f>AVERAGE(IIP_Indices!K25:K36)</f>
        <v>49.512020606046832</v>
      </c>
      <c r="J35" s="21">
        <f>AVERAGE(IIP_Indices!L25:L36)</f>
        <v>60.581442749779114</v>
      </c>
      <c r="K35" s="21">
        <f>AVERAGE(IIP_Indices!M25:M36)</f>
        <v>70.34352447354361</v>
      </c>
      <c r="L35" s="21">
        <f>AVERAGE(IIP_Indices!N25:N36)</f>
        <v>67.407776939689754</v>
      </c>
      <c r="M35" s="21">
        <f>AVERAGE(IIP_Indices!O25:O36)</f>
        <v>81.916176625937524</v>
      </c>
      <c r="N35" s="21"/>
      <c r="O35" s="21">
        <f>AVERAGE(IIP_Indices!Q25:Q36)</f>
        <v>65.88321250873723</v>
      </c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10"/>
      <c r="AE35" s="12"/>
      <c r="AF35" s="12"/>
    </row>
    <row r="36" spans="1:32" x14ac:dyDescent="0.2">
      <c r="A36" s="3" t="s">
        <v>56</v>
      </c>
      <c r="B36" s="21">
        <f>AVERAGE(IIP_Indices!D26:D37)</f>
        <v>60.182806429698736</v>
      </c>
      <c r="C36" s="21">
        <f>AVERAGE(IIP_Indices!E26:E37)</f>
        <v>72.578541928602831</v>
      </c>
      <c r="D36" s="21">
        <f>AVERAGE(IIP_Indices!F26:F37)</f>
        <v>92.090113057895323</v>
      </c>
      <c r="E36" s="21">
        <f>AVERAGE(IIP_Indices!G26:G37)</f>
        <v>33.528333748293619</v>
      </c>
      <c r="F36" s="21">
        <f>AVERAGE(IIP_Indices!H26:H37)</f>
        <v>76.553694501813766</v>
      </c>
      <c r="G36" s="21">
        <f>AVERAGE(IIP_Indices!I26:I37)</f>
        <v>64.71852548394719</v>
      </c>
      <c r="H36" s="21">
        <f>AVERAGE(IIP_Indices!J26:J37)</f>
        <v>40.629098414860053</v>
      </c>
      <c r="I36" s="21">
        <f>AVERAGE(IIP_Indices!K26:K37)</f>
        <v>47.937541011086779</v>
      </c>
      <c r="J36" s="21">
        <f>AVERAGE(IIP_Indices!L26:L37)</f>
        <v>60.162910512791576</v>
      </c>
      <c r="K36" s="21">
        <f>AVERAGE(IIP_Indices!M26:M37)</f>
        <v>70.097598032588479</v>
      </c>
      <c r="L36" s="21">
        <f>AVERAGE(IIP_Indices!N26:N37)</f>
        <v>67.811275436478567</v>
      </c>
      <c r="M36" s="21">
        <f>AVERAGE(IIP_Indices!O26:O37)</f>
        <v>82.374452738946204</v>
      </c>
      <c r="N36" s="21"/>
      <c r="O36" s="21">
        <f>AVERAGE(IIP_Indices!Q26:Q37)</f>
        <v>66.109314497530335</v>
      </c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10"/>
      <c r="AE36" s="12"/>
      <c r="AF36" s="12"/>
    </row>
    <row r="37" spans="1:32" x14ac:dyDescent="0.2">
      <c r="A37" s="3" t="s">
        <v>57</v>
      </c>
      <c r="B37" s="21">
        <f>AVERAGE(IIP_Indices!D27:D38)</f>
        <v>60.73540925831545</v>
      </c>
      <c r="C37" s="21">
        <f>AVERAGE(IIP_Indices!E27:E38)</f>
        <v>74.423026769066681</v>
      </c>
      <c r="D37" s="21">
        <f>AVERAGE(IIP_Indices!F27:F38)</f>
        <v>92.21391853499631</v>
      </c>
      <c r="E37" s="21">
        <f>AVERAGE(IIP_Indices!G27:G38)</f>
        <v>35.693127775240193</v>
      </c>
      <c r="F37" s="21">
        <f>AVERAGE(IIP_Indices!H27:H38)</f>
        <v>77.322431629093003</v>
      </c>
      <c r="G37" s="21">
        <f>AVERAGE(IIP_Indices!I27:I38)</f>
        <v>64.212279501721383</v>
      </c>
      <c r="H37" s="21">
        <f>AVERAGE(IIP_Indices!J27:J38)</f>
        <v>39.918528738927613</v>
      </c>
      <c r="I37" s="21">
        <f>AVERAGE(IIP_Indices!K27:K38)</f>
        <v>47.425653420652232</v>
      </c>
      <c r="J37" s="21">
        <f>AVERAGE(IIP_Indices!L27:L38)</f>
        <v>60.904181063359879</v>
      </c>
      <c r="K37" s="21">
        <f>AVERAGE(IIP_Indices!M27:M38)</f>
        <v>70.727607496249945</v>
      </c>
      <c r="L37" s="21">
        <f>AVERAGE(IIP_Indices!N27:N38)</f>
        <v>67.970246546766262</v>
      </c>
      <c r="M37" s="21">
        <f>AVERAGE(IIP_Indices!O27:O38)</f>
        <v>82.728118360975159</v>
      </c>
      <c r="N37" s="21"/>
      <c r="O37" s="21">
        <f>AVERAGE(IIP_Indices!Q27:Q38)</f>
        <v>66.610162702991133</v>
      </c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10"/>
      <c r="AE37" s="12"/>
      <c r="AF37" s="12"/>
    </row>
    <row r="38" spans="1:32" x14ac:dyDescent="0.2">
      <c r="A38" s="3" t="s">
        <v>58</v>
      </c>
      <c r="B38" s="21">
        <f>AVERAGE(IIP_Indices!D28:D39)</f>
        <v>60.928201783897542</v>
      </c>
      <c r="C38" s="21">
        <f>AVERAGE(IIP_Indices!E28:E39)</f>
        <v>73.625054009131915</v>
      </c>
      <c r="D38" s="21">
        <f>AVERAGE(IIP_Indices!F28:F39)</f>
        <v>92.281736609262921</v>
      </c>
      <c r="E38" s="21">
        <f>AVERAGE(IIP_Indices!G28:G39)</f>
        <v>35.933495532714389</v>
      </c>
      <c r="F38" s="21">
        <f>AVERAGE(IIP_Indices!H28:H39)</f>
        <v>76.994276746780898</v>
      </c>
      <c r="G38" s="21">
        <f>AVERAGE(IIP_Indices!I28:I39)</f>
        <v>63.486159298667125</v>
      </c>
      <c r="H38" s="21">
        <f>AVERAGE(IIP_Indices!J28:J39)</f>
        <v>39.574485876921052</v>
      </c>
      <c r="I38" s="21">
        <f>AVERAGE(IIP_Indices!K28:K39)</f>
        <v>45.612635790891545</v>
      </c>
      <c r="J38" s="21">
        <f>AVERAGE(IIP_Indices!L28:L39)</f>
        <v>61.134640826869884</v>
      </c>
      <c r="K38" s="21">
        <f>AVERAGE(IIP_Indices!M28:M39)</f>
        <v>70.219788709272464</v>
      </c>
      <c r="L38" s="21">
        <f>AVERAGE(IIP_Indices!N28:N39)</f>
        <v>68.205400488299873</v>
      </c>
      <c r="M38" s="21">
        <f>AVERAGE(IIP_Indices!O28:O39)</f>
        <v>83.203340493209851</v>
      </c>
      <c r="N38" s="21"/>
      <c r="O38" s="21">
        <f>AVERAGE(IIP_Indices!Q28:Q39)</f>
        <v>66.517460887585969</v>
      </c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10"/>
      <c r="AE38" s="12"/>
      <c r="AF38" s="12"/>
    </row>
    <row r="39" spans="1:32" x14ac:dyDescent="0.2">
      <c r="A39" s="3" t="s">
        <v>59</v>
      </c>
      <c r="B39" s="21">
        <f>AVERAGE(IIP_Indices!D29:D40)</f>
        <v>61.19631097298381</v>
      </c>
      <c r="C39" s="21">
        <f>AVERAGE(IIP_Indices!E29:E40)</f>
        <v>72.625966163359934</v>
      </c>
      <c r="D39" s="21">
        <f>AVERAGE(IIP_Indices!F29:F40)</f>
        <v>91.987552800619866</v>
      </c>
      <c r="E39" s="21">
        <f>AVERAGE(IIP_Indices!G29:G40)</f>
        <v>34.403386669644981</v>
      </c>
      <c r="F39" s="21">
        <f>AVERAGE(IIP_Indices!H29:H40)</f>
        <v>76.63456578911061</v>
      </c>
      <c r="G39" s="21">
        <f>AVERAGE(IIP_Indices!I29:I40)</f>
        <v>62.25240345890149</v>
      </c>
      <c r="H39" s="21">
        <f>AVERAGE(IIP_Indices!J29:J40)</f>
        <v>40.341628077037612</v>
      </c>
      <c r="I39" s="21">
        <f>AVERAGE(IIP_Indices!K29:K40)</f>
        <v>44.647061121415568</v>
      </c>
      <c r="J39" s="21">
        <f>AVERAGE(IIP_Indices!L29:L40)</f>
        <v>63.075532528357911</v>
      </c>
      <c r="K39" s="21">
        <f>AVERAGE(IIP_Indices!M29:M40)</f>
        <v>69.720789797271635</v>
      </c>
      <c r="L39" s="21">
        <f>AVERAGE(IIP_Indices!N29:N40)</f>
        <v>69.174136589336797</v>
      </c>
      <c r="M39" s="21">
        <f>AVERAGE(IIP_Indices!O29:O40)</f>
        <v>83.500739462657137</v>
      </c>
      <c r="N39" s="21"/>
      <c r="O39" s="21">
        <f>AVERAGE(IIP_Indices!Q29:Q40)</f>
        <v>66.539295879646559</v>
      </c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10"/>
      <c r="AE39" s="12"/>
      <c r="AF39" s="12"/>
    </row>
    <row r="40" spans="1:32" x14ac:dyDescent="0.2">
      <c r="A40" s="3" t="s">
        <v>60</v>
      </c>
      <c r="B40" s="21">
        <f>AVERAGE(IIP_Indices!D30:D41)</f>
        <v>62.066823948756173</v>
      </c>
      <c r="C40" s="21">
        <f>AVERAGE(IIP_Indices!E30:E41)</f>
        <v>73.10040313843335</v>
      </c>
      <c r="D40" s="21">
        <f>AVERAGE(IIP_Indices!F30:F41)</f>
        <v>92.211669041132438</v>
      </c>
      <c r="E40" s="21">
        <f>AVERAGE(IIP_Indices!G30:G41)</f>
        <v>40.074737378373648</v>
      </c>
      <c r="F40" s="21">
        <f>AVERAGE(IIP_Indices!H30:H41)</f>
        <v>76.986352351175256</v>
      </c>
      <c r="G40" s="21">
        <f>AVERAGE(IIP_Indices!I30:I41)</f>
        <v>61.938650357269886</v>
      </c>
      <c r="H40" s="21">
        <f>AVERAGE(IIP_Indices!J30:J41)</f>
        <v>40.886959905183424</v>
      </c>
      <c r="I40" s="21">
        <f>AVERAGE(IIP_Indices!K30:K41)</f>
        <v>44.154656115083725</v>
      </c>
      <c r="J40" s="21">
        <f>AVERAGE(IIP_Indices!L30:L41)</f>
        <v>63.444579125307513</v>
      </c>
      <c r="K40" s="21">
        <f>AVERAGE(IIP_Indices!M30:M41)</f>
        <v>70.068627640329368</v>
      </c>
      <c r="L40" s="21">
        <f>AVERAGE(IIP_Indices!N30:N41)</f>
        <v>69.470186468645835</v>
      </c>
      <c r="M40" s="21">
        <f>AVERAGE(IIP_Indices!O30:O41)</f>
        <v>83.686705517799922</v>
      </c>
      <c r="N40" s="21"/>
      <c r="O40" s="21">
        <f>AVERAGE(IIP_Indices!Q30:Q41)</f>
        <v>67.106424268107858</v>
      </c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10"/>
      <c r="AE40" s="12"/>
      <c r="AF40" s="12"/>
    </row>
    <row r="41" spans="1:32" x14ac:dyDescent="0.2">
      <c r="A41" s="3" t="s">
        <v>61</v>
      </c>
      <c r="B41" s="21">
        <f>AVERAGE(IIP_Indices!D31:D42)</f>
        <v>62.651871874892755</v>
      </c>
      <c r="C41" s="21">
        <f>AVERAGE(IIP_Indices!E31:E42)</f>
        <v>73.499130015064168</v>
      </c>
      <c r="D41" s="21">
        <f>AVERAGE(IIP_Indices!F31:F42)</f>
        <v>93.284594299615961</v>
      </c>
      <c r="E41" s="21">
        <f>AVERAGE(IIP_Indices!G31:G42)</f>
        <v>40.749496203577159</v>
      </c>
      <c r="F41" s="21">
        <f>AVERAGE(IIP_Indices!H31:H42)</f>
        <v>78.277958081362314</v>
      </c>
      <c r="G41" s="21">
        <f>AVERAGE(IIP_Indices!I31:I42)</f>
        <v>61.596589479080301</v>
      </c>
      <c r="H41" s="21">
        <f>AVERAGE(IIP_Indices!J31:J42)</f>
        <v>40.564803698460757</v>
      </c>
      <c r="I41" s="21">
        <f>AVERAGE(IIP_Indices!K31:K42)</f>
        <v>44.226998806815345</v>
      </c>
      <c r="J41" s="21">
        <f>AVERAGE(IIP_Indices!L31:L42)</f>
        <v>64.604652326196899</v>
      </c>
      <c r="K41" s="21">
        <f>AVERAGE(IIP_Indices!M31:M42)</f>
        <v>70.469320354597599</v>
      </c>
      <c r="L41" s="21">
        <f>AVERAGE(IIP_Indices!N31:N42)</f>
        <v>70.04184079360995</v>
      </c>
      <c r="M41" s="21">
        <f>AVERAGE(IIP_Indices!O31:O42)</f>
        <v>84.218927896522175</v>
      </c>
      <c r="N41" s="21"/>
      <c r="O41" s="21">
        <f>AVERAGE(IIP_Indices!Q31:Q42)</f>
        <v>67.643190389502664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10"/>
      <c r="AE41" s="12"/>
      <c r="AF41" s="12"/>
    </row>
    <row r="42" spans="1:32" x14ac:dyDescent="0.2">
      <c r="A42" s="3" t="s">
        <v>62</v>
      </c>
      <c r="B42" s="21">
        <f>AVERAGE(IIP_Indices!D32:D43)</f>
        <v>64.05465282774243</v>
      </c>
      <c r="C42" s="21">
        <f>AVERAGE(IIP_Indices!E32:E43)</f>
        <v>74.592222944506503</v>
      </c>
      <c r="D42" s="21">
        <f>AVERAGE(IIP_Indices!F32:F43)</f>
        <v>94.417339431961167</v>
      </c>
      <c r="E42" s="21">
        <f>AVERAGE(IIP_Indices!G32:G43)</f>
        <v>42.826721859477253</v>
      </c>
      <c r="F42" s="21">
        <f>AVERAGE(IIP_Indices!H32:H43)</f>
        <v>79.663170734641</v>
      </c>
      <c r="G42" s="21">
        <f>AVERAGE(IIP_Indices!I32:I43)</f>
        <v>61.203934883878929</v>
      </c>
      <c r="H42" s="21">
        <f>AVERAGE(IIP_Indices!J32:J43)</f>
        <v>40.655635451091221</v>
      </c>
      <c r="I42" s="21">
        <f>AVERAGE(IIP_Indices!K32:K43)</f>
        <v>45.714894633339263</v>
      </c>
      <c r="J42" s="21">
        <f>AVERAGE(IIP_Indices!L32:L43)</f>
        <v>66.473073254296011</v>
      </c>
      <c r="K42" s="21">
        <f>AVERAGE(IIP_Indices!M32:M43)</f>
        <v>71.470408353773564</v>
      </c>
      <c r="L42" s="21">
        <f>AVERAGE(IIP_Indices!N32:N43)</f>
        <v>70.405266240437044</v>
      </c>
      <c r="M42" s="21">
        <f>AVERAGE(IIP_Indices!O32:O43)</f>
        <v>84.462040916933688</v>
      </c>
      <c r="N42" s="21"/>
      <c r="O42" s="21">
        <f>AVERAGE(IIP_Indices!Q32:Q43)</f>
        <v>68.68319493738268</v>
      </c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10"/>
      <c r="AE42" s="12"/>
      <c r="AF42" s="12"/>
    </row>
    <row r="43" spans="1:32" x14ac:dyDescent="0.2">
      <c r="A43" s="3" t="s">
        <v>63</v>
      </c>
      <c r="B43" s="21">
        <f>AVERAGE(IIP_Indices!D33:D44)</f>
        <v>64.470416352847238</v>
      </c>
      <c r="C43" s="21">
        <f>AVERAGE(IIP_Indices!E33:E44)</f>
        <v>75.333364473733724</v>
      </c>
      <c r="D43" s="21">
        <f>AVERAGE(IIP_Indices!F33:F44)</f>
        <v>95.473435143759346</v>
      </c>
      <c r="E43" s="21">
        <f>AVERAGE(IIP_Indices!G33:G44)</f>
        <v>42.824718176410933</v>
      </c>
      <c r="F43" s="21">
        <f>AVERAGE(IIP_Indices!H33:H44)</f>
        <v>81.032251582579633</v>
      </c>
      <c r="G43" s="21">
        <f>AVERAGE(IIP_Indices!I33:I44)</f>
        <v>59.995758980384778</v>
      </c>
      <c r="H43" s="21">
        <f>AVERAGE(IIP_Indices!J33:J44)</f>
        <v>41.686398787658483</v>
      </c>
      <c r="I43" s="21">
        <f>AVERAGE(IIP_Indices!K33:K44)</f>
        <v>47.330712909288799</v>
      </c>
      <c r="J43" s="21">
        <f>AVERAGE(IIP_Indices!L33:L44)</f>
        <v>69.172541959698947</v>
      </c>
      <c r="K43" s="21">
        <f>AVERAGE(IIP_Indices!M33:M44)</f>
        <v>72.302116126207906</v>
      </c>
      <c r="L43" s="21">
        <f>AVERAGE(IIP_Indices!N33:N44)</f>
        <v>70.901241006368281</v>
      </c>
      <c r="M43" s="21">
        <f>AVERAGE(IIP_Indices!O33:O44)</f>
        <v>85.118534103313493</v>
      </c>
      <c r="N43" s="21"/>
      <c r="O43" s="21">
        <f>AVERAGE(IIP_Indices!Q33:Q44)</f>
        <v>69.277713966772055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10"/>
      <c r="AE43" s="12"/>
      <c r="AF43" s="12"/>
    </row>
    <row r="44" spans="1:32" x14ac:dyDescent="0.2">
      <c r="A44" s="3" t="s">
        <v>64</v>
      </c>
      <c r="B44" s="21">
        <f>AVERAGE(IIP_Indices!D34:D45)</f>
        <v>63.897867236733298</v>
      </c>
      <c r="C44" s="21">
        <f>AVERAGE(IIP_Indices!E34:E45)</f>
        <v>75.800081224544343</v>
      </c>
      <c r="D44" s="21">
        <f>AVERAGE(IIP_Indices!F34:F45)</f>
        <v>95.224991043681868</v>
      </c>
      <c r="E44" s="21">
        <f>AVERAGE(IIP_Indices!G34:G45)</f>
        <v>40.55762499735625</v>
      </c>
      <c r="F44" s="21">
        <f>AVERAGE(IIP_Indices!H34:H45)</f>
        <v>84.120431002216705</v>
      </c>
      <c r="G44" s="21">
        <f>AVERAGE(IIP_Indices!I34:I45)</f>
        <v>59.03010351896544</v>
      </c>
      <c r="H44" s="21">
        <f>AVERAGE(IIP_Indices!J34:J45)</f>
        <v>42.357546885652674</v>
      </c>
      <c r="I44" s="21">
        <f>AVERAGE(IIP_Indices!K34:K45)</f>
        <v>47.933239019165626</v>
      </c>
      <c r="J44" s="21">
        <f>AVERAGE(IIP_Indices!L34:L45)</f>
        <v>70.909068784363612</v>
      </c>
      <c r="K44" s="21">
        <f>AVERAGE(IIP_Indices!M34:M45)</f>
        <v>72.540123993278868</v>
      </c>
      <c r="L44" s="21">
        <f>AVERAGE(IIP_Indices!N34:N45)</f>
        <v>71.520957827675829</v>
      </c>
      <c r="M44" s="21">
        <f>AVERAGE(IIP_Indices!O34:O45)</f>
        <v>86.111746892496214</v>
      </c>
      <c r="N44" s="21"/>
      <c r="O44" s="21">
        <f>AVERAGE(IIP_Indices!Q34:Q45)</f>
        <v>69.236757206516401</v>
      </c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10"/>
      <c r="AE44" s="12"/>
      <c r="AF44" s="12"/>
    </row>
    <row r="45" spans="1:32" x14ac:dyDescent="0.2">
      <c r="A45" s="3" t="s">
        <v>65</v>
      </c>
      <c r="B45" s="21">
        <f>AVERAGE(IIP_Indices!D35:D46)</f>
        <v>64.343679714431346</v>
      </c>
      <c r="C45" s="21">
        <f>AVERAGE(IIP_Indices!E35:E46)</f>
        <v>75.823760904005823</v>
      </c>
      <c r="D45" s="21">
        <f>AVERAGE(IIP_Indices!F35:F46)</f>
        <v>94.755430028243666</v>
      </c>
      <c r="E45" s="21">
        <f>AVERAGE(IIP_Indices!G35:G46)</f>
        <v>46.114246297917248</v>
      </c>
      <c r="F45" s="21">
        <f>AVERAGE(IIP_Indices!H35:H46)</f>
        <v>85.619344581729891</v>
      </c>
      <c r="G45" s="21">
        <f>AVERAGE(IIP_Indices!I35:I46)</f>
        <v>59.803008756367326</v>
      </c>
      <c r="H45" s="21">
        <f>AVERAGE(IIP_Indices!J35:J46)</f>
        <v>43.33472418121297</v>
      </c>
      <c r="I45" s="21">
        <f>AVERAGE(IIP_Indices!K35:K46)</f>
        <v>50.55028410453545</v>
      </c>
      <c r="J45" s="21">
        <f>AVERAGE(IIP_Indices!L35:L46)</f>
        <v>68.938161202852584</v>
      </c>
      <c r="K45" s="21">
        <f>AVERAGE(IIP_Indices!M35:M46)</f>
        <v>73.139424841145683</v>
      </c>
      <c r="L45" s="21">
        <f>AVERAGE(IIP_Indices!N35:N46)</f>
        <v>71.924456324464629</v>
      </c>
      <c r="M45" s="21">
        <f>AVERAGE(IIP_Indices!O35:O46)</f>
        <v>86.504733147880799</v>
      </c>
      <c r="N45" s="21"/>
      <c r="O45" s="21">
        <f>AVERAGE(IIP_Indices!Q35:Q46)</f>
        <v>69.674878260229193</v>
      </c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10"/>
      <c r="AE45" s="12"/>
      <c r="AF45" s="12"/>
    </row>
    <row r="46" spans="1:32" x14ac:dyDescent="0.2">
      <c r="A46" s="3" t="s">
        <v>66</v>
      </c>
      <c r="B46" s="21">
        <f>AVERAGE(IIP_Indices!D36:D47)</f>
        <v>65.343195952198869</v>
      </c>
      <c r="C46" s="21">
        <f>AVERAGE(IIP_Indices!E36:E47)</f>
        <v>75.170136875034856</v>
      </c>
      <c r="D46" s="21">
        <f>AVERAGE(IIP_Indices!F36:F47)</f>
        <v>95.252318228398622</v>
      </c>
      <c r="E46" s="21">
        <f>AVERAGE(IIP_Indices!G36:G47)</f>
        <v>45.146059219224071</v>
      </c>
      <c r="F46" s="21">
        <f>AVERAGE(IIP_Indices!H36:H47)</f>
        <v>87.463110877152772</v>
      </c>
      <c r="G46" s="21">
        <f>AVERAGE(IIP_Indices!I36:I47)</f>
        <v>59.835485496382013</v>
      </c>
      <c r="H46" s="21">
        <f>AVERAGE(IIP_Indices!J36:J47)</f>
        <v>45.046235025986668</v>
      </c>
      <c r="I46" s="21">
        <f>AVERAGE(IIP_Indices!K36:K47)</f>
        <v>50.415636702221569</v>
      </c>
      <c r="J46" s="21">
        <f>AVERAGE(IIP_Indices!L36:L47)</f>
        <v>71.589969558218968</v>
      </c>
      <c r="K46" s="21">
        <f>AVERAGE(IIP_Indices!M36:M47)</f>
        <v>73.167043281766041</v>
      </c>
      <c r="L46" s="21">
        <f>AVERAGE(IIP_Indices!N36:N47)</f>
        <v>72.516367356002817</v>
      </c>
      <c r="M46" s="21">
        <f>AVERAGE(IIP_Indices!O36:O47)</f>
        <v>86.841012594340171</v>
      </c>
      <c r="N46" s="21"/>
      <c r="O46" s="21">
        <f>AVERAGE(IIP_Indices!Q36:Q47)</f>
        <v>70.272045912915857</v>
      </c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10"/>
      <c r="AE46" s="12"/>
      <c r="AF46" s="12"/>
    </row>
    <row r="47" spans="1:32" x14ac:dyDescent="0.2">
      <c r="A47" s="3" t="s">
        <v>67</v>
      </c>
      <c r="B47" s="21">
        <f>AVERAGE(IIP_Indices!D37:D48)</f>
        <v>70.131600165010212</v>
      </c>
      <c r="C47" s="21">
        <f>AVERAGE(IIP_Indices!E37:E48)</f>
        <v>75.236050722522165</v>
      </c>
      <c r="D47" s="21">
        <f>AVERAGE(IIP_Indices!F37:F48)</f>
        <v>95.576911861497834</v>
      </c>
      <c r="E47" s="21">
        <f>AVERAGE(IIP_Indices!G37:G48)</f>
        <v>45.855288814216642</v>
      </c>
      <c r="F47" s="21">
        <f>AVERAGE(IIP_Indices!H37:H48)</f>
        <v>80.671337814862071</v>
      </c>
      <c r="G47" s="21">
        <f>AVERAGE(IIP_Indices!I37:I48)</f>
        <v>59.884998371016138</v>
      </c>
      <c r="H47" s="21">
        <f>AVERAGE(IIP_Indices!J37:J48)</f>
        <v>46.164928960098024</v>
      </c>
      <c r="I47" s="21">
        <f>AVERAGE(IIP_Indices!K37:K48)</f>
        <v>50.48792994577019</v>
      </c>
      <c r="J47" s="21">
        <f>AVERAGE(IIP_Indices!L37:L48)</f>
        <v>72.680884549055335</v>
      </c>
      <c r="K47" s="21">
        <f>AVERAGE(IIP_Indices!M37:M48)</f>
        <v>73.073822997341168</v>
      </c>
      <c r="L47" s="21">
        <f>AVERAGE(IIP_Indices!N37:N48)</f>
        <v>72.868657905116848</v>
      </c>
      <c r="M47" s="21">
        <f>AVERAGE(IIP_Indices!O37:O48)</f>
        <v>87.065492329542124</v>
      </c>
      <c r="N47" s="21"/>
      <c r="O47" s="21">
        <f>AVERAGE(IIP_Indices!Q37:Q48)</f>
        <v>72.315232684786707</v>
      </c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10"/>
      <c r="AE47" s="12"/>
      <c r="AF47" s="12"/>
    </row>
    <row r="48" spans="1:32" x14ac:dyDescent="0.2">
      <c r="A48" s="3" t="s">
        <v>68</v>
      </c>
      <c r="B48" s="21">
        <f>AVERAGE(IIP_Indices!D38:D49)</f>
        <v>76.123646259067314</v>
      </c>
      <c r="C48" s="21">
        <f>AVERAGE(IIP_Indices!E38:E49)</f>
        <v>75.473755778814919</v>
      </c>
      <c r="D48" s="21">
        <f>AVERAGE(IIP_Indices!F38:F49)</f>
        <v>95.825439276162868</v>
      </c>
      <c r="E48" s="21">
        <f>AVERAGE(IIP_Indices!G38:G49)</f>
        <v>47.263506957418393</v>
      </c>
      <c r="F48" s="21">
        <f>AVERAGE(IIP_Indices!H38:H49)</f>
        <v>82.061715475990852</v>
      </c>
      <c r="G48" s="21">
        <f>AVERAGE(IIP_Indices!I38:I49)</f>
        <v>60.70437983065775</v>
      </c>
      <c r="H48" s="21">
        <f>AVERAGE(IIP_Indices!J38:J49)</f>
        <v>47.908608495094057</v>
      </c>
      <c r="I48" s="21">
        <f>AVERAGE(IIP_Indices!K38:K49)</f>
        <v>52.216292286231806</v>
      </c>
      <c r="J48" s="21">
        <f>AVERAGE(IIP_Indices!L38:L49)</f>
        <v>76.038539308296194</v>
      </c>
      <c r="K48" s="21">
        <f>AVERAGE(IIP_Indices!M38:M49)</f>
        <v>73.879457416742312</v>
      </c>
      <c r="L48" s="21">
        <f>AVERAGE(IIP_Indices!N38:N49)</f>
        <v>73.376082113894299</v>
      </c>
      <c r="M48" s="21">
        <f>AVERAGE(IIP_Indices!O38:O49)</f>
        <v>87.124619998356749</v>
      </c>
      <c r="N48" s="21"/>
      <c r="O48" s="21">
        <f>AVERAGE(IIP_Indices!Q38:Q49)</f>
        <v>75.188407557232892</v>
      </c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10"/>
      <c r="AE48" s="12"/>
      <c r="AF48" s="12"/>
    </row>
    <row r="49" spans="1:32" x14ac:dyDescent="0.2">
      <c r="A49" s="3" t="s">
        <v>69</v>
      </c>
      <c r="B49" s="21">
        <f>AVERAGE(IIP_Indices!D39:D50)</f>
        <v>76.381782304404965</v>
      </c>
      <c r="C49" s="21">
        <f>AVERAGE(IIP_Indices!E39:E50)</f>
        <v>73.981222338566212</v>
      </c>
      <c r="D49" s="21">
        <f>AVERAGE(IIP_Indices!F39:F50)</f>
        <v>96.226682329809137</v>
      </c>
      <c r="E49" s="21">
        <f>AVERAGE(IIP_Indices!G39:G50)</f>
        <v>46.619026009661461</v>
      </c>
      <c r="F49" s="21">
        <f>AVERAGE(IIP_Indices!H39:H50)</f>
        <v>82.225085381824968</v>
      </c>
      <c r="G49" s="21">
        <f>AVERAGE(IIP_Indices!I39:I50)</f>
        <v>60.916688154842525</v>
      </c>
      <c r="H49" s="21">
        <f>AVERAGE(IIP_Indices!J39:J50)</f>
        <v>48.632062712733592</v>
      </c>
      <c r="I49" s="21">
        <f>AVERAGE(IIP_Indices!K39:K50)</f>
        <v>54.45016340152074</v>
      </c>
      <c r="J49" s="21">
        <f>AVERAGE(IIP_Indices!L39:L50)</f>
        <v>77.220448385869005</v>
      </c>
      <c r="K49" s="21">
        <f>AVERAGE(IIP_Indices!M39:M50)</f>
        <v>74.029910320541291</v>
      </c>
      <c r="L49" s="21">
        <f>AVERAGE(IIP_Indices!N39:N50)</f>
        <v>73.930939728748868</v>
      </c>
      <c r="M49" s="21">
        <f>AVERAGE(IIP_Indices!O39:O50)</f>
        <v>87.451729520992515</v>
      </c>
      <c r="N49" s="21"/>
      <c r="O49" s="21">
        <f>AVERAGE(IIP_Indices!Q39:Q50)</f>
        <v>75.375038598839524</v>
      </c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10"/>
      <c r="AE49" s="12"/>
      <c r="AF49" s="12"/>
    </row>
    <row r="50" spans="1:32" x14ac:dyDescent="0.2">
      <c r="A50" s="3" t="s">
        <v>70</v>
      </c>
      <c r="B50" s="21">
        <f>AVERAGE(IIP_Indices!D40:D51)</f>
        <v>77.230924257858874</v>
      </c>
      <c r="C50" s="21">
        <f>AVERAGE(IIP_Indices!E40:E51)</f>
        <v>75.884225181425279</v>
      </c>
      <c r="D50" s="21">
        <f>AVERAGE(IIP_Indices!F40:F51)</f>
        <v>96.906112791288649</v>
      </c>
      <c r="E50" s="21">
        <f>AVERAGE(IIP_Indices!G40:G51)</f>
        <v>48.210284311495535</v>
      </c>
      <c r="F50" s="21">
        <f>AVERAGE(IIP_Indices!H40:H51)</f>
        <v>83.533813466802798</v>
      </c>
      <c r="G50" s="21">
        <f>AVERAGE(IIP_Indices!I40:I51)</f>
        <v>60.744319529946807</v>
      </c>
      <c r="H50" s="21">
        <f>AVERAGE(IIP_Indices!J40:J51)</f>
        <v>49.46157974720699</v>
      </c>
      <c r="I50" s="21">
        <f>AVERAGE(IIP_Indices!K40:K51)</f>
        <v>56.820511501894607</v>
      </c>
      <c r="J50" s="21">
        <f>AVERAGE(IIP_Indices!L40:L51)</f>
        <v>80.696476581867287</v>
      </c>
      <c r="K50" s="21">
        <f>AVERAGE(IIP_Indices!M40:M51)</f>
        <v>75.519889783752106</v>
      </c>
      <c r="L50" s="21">
        <f>AVERAGE(IIP_Indices!N40:N51)</f>
        <v>74.618975752973867</v>
      </c>
      <c r="M50" s="21">
        <f>AVERAGE(IIP_Indices!O40:O51)</f>
        <v>87.419524748524012</v>
      </c>
      <c r="N50" s="21"/>
      <c r="O50" s="21">
        <f>AVERAGE(IIP_Indices!Q40:Q51)</f>
        <v>76.376864210897608</v>
      </c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10"/>
      <c r="AE50" s="12"/>
      <c r="AF50" s="12"/>
    </row>
    <row r="51" spans="1:32" x14ac:dyDescent="0.2">
      <c r="A51" s="3" t="s">
        <v>71</v>
      </c>
      <c r="B51" s="21">
        <f>AVERAGE(IIP_Indices!D41:D52)</f>
        <v>77.88720892505701</v>
      </c>
      <c r="C51" s="21">
        <f>AVERAGE(IIP_Indices!E41:E52)</f>
        <v>75.979462905944317</v>
      </c>
      <c r="D51" s="21">
        <f>AVERAGE(IIP_Indices!F41:F52)</f>
        <v>98.353537120814508</v>
      </c>
      <c r="E51" s="21">
        <f>AVERAGE(IIP_Indices!G41:G52)</f>
        <v>50.165582142285977</v>
      </c>
      <c r="F51" s="21">
        <f>AVERAGE(IIP_Indices!H41:H52)</f>
        <v>83.999796229827282</v>
      </c>
      <c r="G51" s="21">
        <f>AVERAGE(IIP_Indices!I41:I52)</f>
        <v>61.294880049657003</v>
      </c>
      <c r="H51" s="21">
        <f>AVERAGE(IIP_Indices!J41:J52)</f>
        <v>50.490977834321853</v>
      </c>
      <c r="I51" s="21">
        <f>AVERAGE(IIP_Indices!K41:K52)</f>
        <v>57.780152389410382</v>
      </c>
      <c r="J51" s="21">
        <f>AVERAGE(IIP_Indices!L41:L52)</f>
        <v>79.971363227978031</v>
      </c>
      <c r="K51" s="21">
        <f>AVERAGE(IIP_Indices!M41:M52)</f>
        <v>76.033245134583566</v>
      </c>
      <c r="L51" s="21">
        <f>AVERAGE(IIP_Indices!N41:N52)</f>
        <v>74.831042081735191</v>
      </c>
      <c r="M51" s="21">
        <f>AVERAGE(IIP_Indices!O41:O52)</f>
        <v>87.884036409732744</v>
      </c>
      <c r="N51" s="21"/>
      <c r="O51" s="21">
        <f>AVERAGE(IIP_Indices!Q41:Q52)</f>
        <v>76.992766028369999</v>
      </c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10"/>
      <c r="AE51" s="12"/>
      <c r="AF51" s="12"/>
    </row>
    <row r="52" spans="1:32" x14ac:dyDescent="0.2">
      <c r="A52" s="3" t="s">
        <v>72</v>
      </c>
      <c r="B52" s="21">
        <f>AVERAGE(IIP_Indices!D42:D53)</f>
        <v>77.712743670129854</v>
      </c>
      <c r="C52" s="21">
        <f>AVERAGE(IIP_Indices!E42:E53)</f>
        <v>77.850936093410823</v>
      </c>
      <c r="D52" s="21">
        <f>AVERAGE(IIP_Indices!F42:F53)</f>
        <v>99.977421746773658</v>
      </c>
      <c r="E52" s="21">
        <f>AVERAGE(IIP_Indices!G42:G53)</f>
        <v>44.526253257376425</v>
      </c>
      <c r="F52" s="21">
        <f>AVERAGE(IIP_Indices!H42:H53)</f>
        <v>84.904238631853104</v>
      </c>
      <c r="G52" s="21">
        <f>AVERAGE(IIP_Indices!I42:I53)</f>
        <v>61.762370112340712</v>
      </c>
      <c r="H52" s="21">
        <f>AVERAGE(IIP_Indices!J42:J53)</f>
        <v>51.196854465261652</v>
      </c>
      <c r="I52" s="21">
        <f>AVERAGE(IIP_Indices!K42:K53)</f>
        <v>59.337819602149814</v>
      </c>
      <c r="J52" s="21">
        <f>AVERAGE(IIP_Indices!L42:L53)</f>
        <v>81.124067665528443</v>
      </c>
      <c r="K52" s="21">
        <f>AVERAGE(IIP_Indices!M42:M53)</f>
        <v>77.254379357629844</v>
      </c>
      <c r="L52" s="21">
        <f>AVERAGE(IIP_Indices!N42:N53)</f>
        <v>75.490769043977835</v>
      </c>
      <c r="M52" s="21">
        <f>AVERAGE(IIP_Indices!O42:O53)</f>
        <v>88.031342066035208</v>
      </c>
      <c r="N52" s="21"/>
      <c r="O52" s="21">
        <f>AVERAGE(IIP_Indices!Q42:Q53)</f>
        <v>77.520681871917759</v>
      </c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10"/>
      <c r="AE52" s="12"/>
      <c r="AF52" s="12"/>
    </row>
    <row r="53" spans="1:32" x14ac:dyDescent="0.2">
      <c r="A53" s="3" t="s">
        <v>73</v>
      </c>
      <c r="B53" s="21">
        <f>AVERAGE(IIP_Indices!D43:D54)</f>
        <v>77.538666979244852</v>
      </c>
      <c r="C53" s="21">
        <f>AVERAGE(IIP_Indices!E43:E54)</f>
        <v>77.989900130140924</v>
      </c>
      <c r="D53" s="21">
        <f>AVERAGE(IIP_Indices!F43:F54)</f>
        <v>101.10475143092805</v>
      </c>
      <c r="E53" s="21">
        <f>AVERAGE(IIP_Indices!G43:G54)</f>
        <v>45.372660931927832</v>
      </c>
      <c r="F53" s="21">
        <f>AVERAGE(IIP_Indices!H43:H54)</f>
        <v>85.424064832876624</v>
      </c>
      <c r="G53" s="21">
        <f>AVERAGE(IIP_Indices!I43:I54)</f>
        <v>62.009110986556891</v>
      </c>
      <c r="H53" s="21">
        <f>AVERAGE(IIP_Indices!J43:J54)</f>
        <v>52.230860269278388</v>
      </c>
      <c r="I53" s="21">
        <f>AVERAGE(IIP_Indices!K43:K54)</f>
        <v>61.512451794202612</v>
      </c>
      <c r="J53" s="21">
        <f>AVERAGE(IIP_Indices!L43:L54)</f>
        <v>83.273448047176302</v>
      </c>
      <c r="K53" s="21">
        <f>AVERAGE(IIP_Indices!M43:M54)</f>
        <v>78.008575236108697</v>
      </c>
      <c r="L53" s="21">
        <f>AVERAGE(IIP_Indices!N43:N54)</f>
        <v>75.926602780453166</v>
      </c>
      <c r="M53" s="21">
        <f>AVERAGE(IIP_Indices!O43:O54)</f>
        <v>88.232346796248706</v>
      </c>
      <c r="N53" s="21"/>
      <c r="O53" s="21">
        <f>AVERAGE(IIP_Indices!Q43:Q54)</f>
        <v>77.866488713634723</v>
      </c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10"/>
      <c r="AE53" s="12"/>
      <c r="AF53" s="12"/>
    </row>
    <row r="54" spans="1:32" x14ac:dyDescent="0.2">
      <c r="A54" s="3" t="s">
        <v>74</v>
      </c>
      <c r="B54" s="21">
        <f>AVERAGE(IIP_Indices!D44:D55)</f>
        <v>77.445994455191126</v>
      </c>
      <c r="C54" s="21">
        <f>AVERAGE(IIP_Indices!E44:E55)</f>
        <v>79.072288546949991</v>
      </c>
      <c r="D54" s="21">
        <f>AVERAGE(IIP_Indices!F44:F55)</f>
        <v>101.79559599090207</v>
      </c>
      <c r="E54" s="21">
        <f>AVERAGE(IIP_Indices!G44:G55)</f>
        <v>44.068189045270998</v>
      </c>
      <c r="F54" s="21">
        <f>AVERAGE(IIP_Indices!H44:H55)</f>
        <v>84.119935727491352</v>
      </c>
      <c r="G54" s="21">
        <f>AVERAGE(IIP_Indices!I44:I55)</f>
        <v>62.766935899356071</v>
      </c>
      <c r="H54" s="21">
        <f>AVERAGE(IIP_Indices!J44:J55)</f>
        <v>52.445631073760154</v>
      </c>
      <c r="I54" s="21">
        <f>AVERAGE(IIP_Indices!K44:K55)</f>
        <v>63.156356638097172</v>
      </c>
      <c r="J54" s="21">
        <f>AVERAGE(IIP_Indices!L44:L55)</f>
        <v>84.053658117774447</v>
      </c>
      <c r="K54" s="21">
        <f>AVERAGE(IIP_Indices!M44:M55)</f>
        <v>78.752470530673222</v>
      </c>
      <c r="L54" s="21">
        <f>AVERAGE(IIP_Indices!N44:N55)</f>
        <v>76.491966202754554</v>
      </c>
      <c r="M54" s="21">
        <f>AVERAGE(IIP_Indices!O44:O55)</f>
        <v>88.498421305914533</v>
      </c>
      <c r="N54" s="21"/>
      <c r="O54" s="21">
        <f>AVERAGE(IIP_Indices!Q44:Q55)</f>
        <v>78.228122694567205</v>
      </c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10"/>
      <c r="AE54" s="12"/>
      <c r="AF54" s="12"/>
    </row>
    <row r="55" spans="1:32" x14ac:dyDescent="0.2">
      <c r="A55" s="3" t="s">
        <v>75</v>
      </c>
      <c r="B55" s="21">
        <f>AVERAGE(IIP_Indices!D45:D56)</f>
        <v>77.124069146266507</v>
      </c>
      <c r="C55" s="21">
        <f>AVERAGE(IIP_Indices!E45:E56)</f>
        <v>80.405357186880025</v>
      </c>
      <c r="D55" s="21">
        <f>AVERAGE(IIP_Indices!F45:F56)</f>
        <v>102.43103635015457</v>
      </c>
      <c r="E55" s="21">
        <f>AVERAGE(IIP_Indices!G45:G56)</f>
        <v>45.056079007449618</v>
      </c>
      <c r="F55" s="21">
        <f>AVERAGE(IIP_Indices!H45:H56)</f>
        <v>84.030361755734745</v>
      </c>
      <c r="G55" s="21">
        <f>AVERAGE(IIP_Indices!I45:I56)</f>
        <v>64.835616741527872</v>
      </c>
      <c r="H55" s="21">
        <f>AVERAGE(IIP_Indices!J45:J56)</f>
        <v>52.425578972427928</v>
      </c>
      <c r="I55" s="21">
        <f>AVERAGE(IIP_Indices!K45:K56)</f>
        <v>65.234861562394471</v>
      </c>
      <c r="J55" s="21">
        <f>AVERAGE(IIP_Indices!L45:L56)</f>
        <v>85.130917235267034</v>
      </c>
      <c r="K55" s="21">
        <f>AVERAGE(IIP_Indices!M45:M56)</f>
        <v>79.940771642492493</v>
      </c>
      <c r="L55" s="21">
        <f>AVERAGE(IIP_Indices!N45:N56)</f>
        <v>76.839161120711751</v>
      </c>
      <c r="M55" s="21">
        <f>AVERAGE(IIP_Indices!O45:O56)</f>
        <v>88.495266852119201</v>
      </c>
      <c r="N55" s="21"/>
      <c r="O55" s="21">
        <f>AVERAGE(IIP_Indices!Q45:Q56)</f>
        <v>78.61792252324652</v>
      </c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10"/>
      <c r="AE55" s="12"/>
      <c r="AF55" s="12"/>
    </row>
    <row r="56" spans="1:32" x14ac:dyDescent="0.2">
      <c r="A56" s="3" t="s">
        <v>76</v>
      </c>
      <c r="B56" s="21">
        <f>AVERAGE(IIP_Indices!D46:D57)</f>
        <v>77.392696420742325</v>
      </c>
      <c r="C56" s="21">
        <f>AVERAGE(IIP_Indices!E46:E57)</f>
        <v>81.406845438515219</v>
      </c>
      <c r="D56" s="21">
        <f>AVERAGE(IIP_Indices!F46:F57)</f>
        <v>103.17778499837539</v>
      </c>
      <c r="E56" s="21">
        <f>AVERAGE(IIP_Indices!G46:G57)</f>
        <v>44.191786606269226</v>
      </c>
      <c r="F56" s="21">
        <f>AVERAGE(IIP_Indices!H46:H57)</f>
        <v>83.739847752549423</v>
      </c>
      <c r="G56" s="21">
        <f>AVERAGE(IIP_Indices!I46:I57)</f>
        <v>64.925069315451054</v>
      </c>
      <c r="H56" s="21">
        <f>AVERAGE(IIP_Indices!J46:J57)</f>
        <v>52.622302885710695</v>
      </c>
      <c r="I56" s="21">
        <f>AVERAGE(IIP_Indices!K46:K57)</f>
        <v>67.629093135158215</v>
      </c>
      <c r="J56" s="21">
        <f>AVERAGE(IIP_Indices!L46:L57)</f>
        <v>88.428202217794933</v>
      </c>
      <c r="K56" s="21">
        <f>AVERAGE(IIP_Indices!M46:M57)</f>
        <v>80.902395529546581</v>
      </c>
      <c r="L56" s="21">
        <f>AVERAGE(IIP_Indices!N46:N57)</f>
        <v>77.334003524163691</v>
      </c>
      <c r="M56" s="21">
        <f>AVERAGE(IIP_Indices!O46:O57)</f>
        <v>88.336957287228415</v>
      </c>
      <c r="N56" s="21"/>
      <c r="O56" s="21">
        <f>AVERAGE(IIP_Indices!Q46:Q57)</f>
        <v>79.171097188970876</v>
      </c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10"/>
      <c r="AE56" s="12"/>
      <c r="AF56" s="12"/>
    </row>
    <row r="57" spans="1:32" x14ac:dyDescent="0.2">
      <c r="A57" s="3" t="s">
        <v>77</v>
      </c>
      <c r="B57" s="21">
        <f>AVERAGE(IIP_Indices!D47:D58)</f>
        <v>77.077765264576513</v>
      </c>
      <c r="C57" s="21">
        <f>AVERAGE(IIP_Indices!E47:E58)</f>
        <v>82.417546058598433</v>
      </c>
      <c r="D57" s="21">
        <f>AVERAGE(IIP_Indices!F47:F58)</f>
        <v>104.48774025844187</v>
      </c>
      <c r="E57" s="21">
        <f>AVERAGE(IIP_Indices!G47:G58)</f>
        <v>40.084050794107831</v>
      </c>
      <c r="F57" s="21">
        <f>AVERAGE(IIP_Indices!H47:H58)</f>
        <v>82.939271535783234</v>
      </c>
      <c r="G57" s="21">
        <f>AVERAGE(IIP_Indices!I47:I58)</f>
        <v>64.873755036854149</v>
      </c>
      <c r="H57" s="21">
        <f>AVERAGE(IIP_Indices!J47:J58)</f>
        <v>51.503694279690116</v>
      </c>
      <c r="I57" s="21">
        <f>AVERAGE(IIP_Indices!K47:K58)</f>
        <v>68.41062166750153</v>
      </c>
      <c r="J57" s="21">
        <f>AVERAGE(IIP_Indices!L47:L58)</f>
        <v>88.005343367470758</v>
      </c>
      <c r="K57" s="21">
        <f>AVERAGE(IIP_Indices!M47:M58)</f>
        <v>81.330964199033033</v>
      </c>
      <c r="L57" s="21">
        <f>AVERAGE(IIP_Indices!N47:N58)</f>
        <v>78.490208524550596</v>
      </c>
      <c r="M57" s="21">
        <f>AVERAGE(IIP_Indices!O47:O58)</f>
        <v>88.181215301008251</v>
      </c>
      <c r="N57" s="21"/>
      <c r="O57" s="21">
        <f>AVERAGE(IIP_Indices!Q47:Q58)</f>
        <v>79.390157715827286</v>
      </c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10"/>
      <c r="AE57" s="12"/>
      <c r="AF57" s="12"/>
    </row>
    <row r="58" spans="1:32" x14ac:dyDescent="0.2">
      <c r="A58" s="3" t="s">
        <v>78</v>
      </c>
      <c r="B58" s="21">
        <f>AVERAGE(IIP_Indices!D48:D59)</f>
        <v>77.473647262857767</v>
      </c>
      <c r="C58" s="21">
        <f>AVERAGE(IIP_Indices!E48:E59)</f>
        <v>85.550400089269132</v>
      </c>
      <c r="D58" s="21">
        <f>AVERAGE(IIP_Indices!F48:F59)</f>
        <v>105.72037958126089</v>
      </c>
      <c r="E58" s="21">
        <f>AVERAGE(IIP_Indices!G48:G59)</f>
        <v>43.885519939058348</v>
      </c>
      <c r="F58" s="21">
        <f>AVERAGE(IIP_Indices!H48:H59)</f>
        <v>84.317833357035767</v>
      </c>
      <c r="G58" s="21">
        <f>AVERAGE(IIP_Indices!I48:I59)</f>
        <v>66.255843625783555</v>
      </c>
      <c r="H58" s="21">
        <f>AVERAGE(IIP_Indices!J48:J59)</f>
        <v>50.424080611153919</v>
      </c>
      <c r="I58" s="21">
        <f>AVERAGE(IIP_Indices!K48:K59)</f>
        <v>71.118799754143637</v>
      </c>
      <c r="J58" s="21">
        <f>AVERAGE(IIP_Indices!L48:L59)</f>
        <v>90.8100704629544</v>
      </c>
      <c r="K58" s="21">
        <f>AVERAGE(IIP_Indices!M48:M59)</f>
        <v>83.251829963111035</v>
      </c>
      <c r="L58" s="21">
        <f>AVERAGE(IIP_Indices!N48:N59)</f>
        <v>78.574632438284695</v>
      </c>
      <c r="M58" s="21">
        <f>AVERAGE(IIP_Indices!O48:O59)</f>
        <v>87.902596335551706</v>
      </c>
      <c r="N58" s="21"/>
      <c r="O58" s="21">
        <f>AVERAGE(IIP_Indices!Q48:Q59)</f>
        <v>80.387525888677715</v>
      </c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10"/>
      <c r="AE58" s="12"/>
      <c r="AF58" s="12"/>
    </row>
    <row r="59" spans="1:32" x14ac:dyDescent="0.2">
      <c r="A59" s="3" t="s">
        <v>79</v>
      </c>
      <c r="B59" s="21">
        <f>AVERAGE(IIP_Indices!D49:D60)</f>
        <v>74.170658622527526</v>
      </c>
      <c r="C59" s="21">
        <f>AVERAGE(IIP_Indices!E49:E60)</f>
        <v>87.498297009353792</v>
      </c>
      <c r="D59" s="21">
        <f>AVERAGE(IIP_Indices!F49:F60)</f>
        <v>106.75048114174312</v>
      </c>
      <c r="E59" s="21">
        <f>AVERAGE(IIP_Indices!G49:G60)</f>
        <v>42.620490924614394</v>
      </c>
      <c r="F59" s="21">
        <f>AVERAGE(IIP_Indices!H49:H60)</f>
        <v>84.634455413600378</v>
      </c>
      <c r="G59" s="21">
        <f>AVERAGE(IIP_Indices!I49:I60)</f>
        <v>67.144913684442415</v>
      </c>
      <c r="H59" s="21">
        <f>AVERAGE(IIP_Indices!J49:J60)</f>
        <v>50.612954340085338</v>
      </c>
      <c r="I59" s="21">
        <f>AVERAGE(IIP_Indices!K49:K60)</f>
        <v>74.035599724870323</v>
      </c>
      <c r="J59" s="21">
        <f>AVERAGE(IIP_Indices!L49:L60)</f>
        <v>92.074252797256918</v>
      </c>
      <c r="K59" s="21">
        <f>AVERAGE(IIP_Indices!M49:M60)</f>
        <v>84.636872227694411</v>
      </c>
      <c r="L59" s="21">
        <f>AVERAGE(IIP_Indices!N49:N60)</f>
        <v>79.225992499985878</v>
      </c>
      <c r="M59" s="21">
        <f>AVERAGE(IIP_Indices!O49:O60)</f>
        <v>87.658089486719007</v>
      </c>
      <c r="N59" s="21"/>
      <c r="O59" s="21">
        <f>AVERAGE(IIP_Indices!Q49:Q60)</f>
        <v>79.67491702057012</v>
      </c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10"/>
      <c r="AE59" s="12"/>
      <c r="AF59" s="12"/>
    </row>
    <row r="60" spans="1:32" x14ac:dyDescent="0.2">
      <c r="A60" s="3" t="s">
        <v>80</v>
      </c>
      <c r="B60" s="21">
        <f>AVERAGE(IIP_Indices!D50:D61)</f>
        <v>70.150380760380983</v>
      </c>
      <c r="C60" s="21">
        <f>AVERAGE(IIP_Indices!E50:E61)</f>
        <v>89.124020537094054</v>
      </c>
      <c r="D60" s="21">
        <f>AVERAGE(IIP_Indices!F50:F61)</f>
        <v>107.43574362435122</v>
      </c>
      <c r="E60" s="21">
        <f>AVERAGE(IIP_Indices!G50:G61)</f>
        <v>39.691662860287259</v>
      </c>
      <c r="F60" s="21">
        <f>AVERAGE(IIP_Indices!H50:H61)</f>
        <v>84.598795633375005</v>
      </c>
      <c r="G60" s="21">
        <f>AVERAGE(IIP_Indices!I50:I61)</f>
        <v>68.112730830617082</v>
      </c>
      <c r="H60" s="21">
        <f>AVERAGE(IIP_Indices!J50:J61)</f>
        <v>50.348735906999195</v>
      </c>
      <c r="I60" s="21">
        <f>AVERAGE(IIP_Indices!K50:K61)</f>
        <v>77.051790543430585</v>
      </c>
      <c r="J60" s="21">
        <f>AVERAGE(IIP_Indices!L50:L61)</f>
        <v>91.927823977144669</v>
      </c>
      <c r="K60" s="21">
        <f>AVERAGE(IIP_Indices!M50:M61)</f>
        <v>85.731566783192022</v>
      </c>
      <c r="L60" s="21">
        <f>AVERAGE(IIP_Indices!N50:N61)</f>
        <v>79.682900760381429</v>
      </c>
      <c r="M60" s="21">
        <f>AVERAGE(IIP_Indices!O50:O61)</f>
        <v>87.593753301172583</v>
      </c>
      <c r="N60" s="21"/>
      <c r="O60" s="21">
        <f>AVERAGE(IIP_Indices!Q50:Q61)</f>
        <v>78.498476072595551</v>
      </c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10"/>
      <c r="AE60" s="12"/>
      <c r="AF60" s="12"/>
    </row>
    <row r="61" spans="1:32" x14ac:dyDescent="0.2">
      <c r="A61" s="3" t="s">
        <v>81</v>
      </c>
      <c r="B61" s="21">
        <f>AVERAGE(IIP_Indices!D51:D62)</f>
        <v>71.269898526500398</v>
      </c>
      <c r="C61" s="21">
        <f>AVERAGE(IIP_Indices!E51:E62)</f>
        <v>89.750461591559926</v>
      </c>
      <c r="D61" s="21">
        <f>AVERAGE(IIP_Indices!F51:F62)</f>
        <v>108.40519216509621</v>
      </c>
      <c r="E61" s="21">
        <f>AVERAGE(IIP_Indices!G51:G62)</f>
        <v>39.9144798383102</v>
      </c>
      <c r="F61" s="21">
        <f>AVERAGE(IIP_Indices!H51:H62)</f>
        <v>84.089936229841427</v>
      </c>
      <c r="G61" s="21">
        <f>AVERAGE(IIP_Indices!I51:I62)</f>
        <v>69.677893530849559</v>
      </c>
      <c r="H61" s="21">
        <f>AVERAGE(IIP_Indices!J51:J62)</f>
        <v>55.456134108453703</v>
      </c>
      <c r="I61" s="21">
        <f>AVERAGE(IIP_Indices!K51:K62)</f>
        <v>79.700433017738547</v>
      </c>
      <c r="J61" s="21">
        <f>AVERAGE(IIP_Indices!L51:L62)</f>
        <v>92.508469007589838</v>
      </c>
      <c r="K61" s="21">
        <f>AVERAGE(IIP_Indices!M51:M62)</f>
        <v>86.888515492721993</v>
      </c>
      <c r="L61" s="21">
        <f>AVERAGE(IIP_Indices!N51:N62)</f>
        <v>80.145282106093575</v>
      </c>
      <c r="M61" s="21">
        <f>AVERAGE(IIP_Indices!O51:O62)</f>
        <v>87.484594527976341</v>
      </c>
      <c r="N61" s="21"/>
      <c r="O61" s="21">
        <f>AVERAGE(IIP_Indices!Q51:Q62)</f>
        <v>79.590419477329732</v>
      </c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10"/>
      <c r="AE61" s="12"/>
      <c r="AF61" s="12"/>
    </row>
    <row r="62" spans="1:32" x14ac:dyDescent="0.2">
      <c r="A62" s="3" t="s">
        <v>82</v>
      </c>
      <c r="B62" s="21">
        <f>AVERAGE(IIP_Indices!D52:D63)</f>
        <v>72.591145791171442</v>
      </c>
      <c r="C62" s="21">
        <f>AVERAGE(IIP_Indices!E52:E63)</f>
        <v>90.616878356513453</v>
      </c>
      <c r="D62" s="21">
        <f>AVERAGE(IIP_Indices!F52:F63)</f>
        <v>108.50433652428205</v>
      </c>
      <c r="E62" s="21">
        <f>AVERAGE(IIP_Indices!G52:G63)</f>
        <v>40.302378037852542</v>
      </c>
      <c r="F62" s="21">
        <f>AVERAGE(IIP_Indices!H52:H63)</f>
        <v>86.226622148544209</v>
      </c>
      <c r="G62" s="21">
        <f>AVERAGE(IIP_Indices!I52:I63)</f>
        <v>70.20565342325942</v>
      </c>
      <c r="H62" s="21">
        <f>AVERAGE(IIP_Indices!J52:J63)</f>
        <v>59.188299470880509</v>
      </c>
      <c r="I62" s="21">
        <f>AVERAGE(IIP_Indices!K52:K63)</f>
        <v>79.938773259807178</v>
      </c>
      <c r="J62" s="21">
        <f>AVERAGE(IIP_Indices!L52:L63)</f>
        <v>92.195195160682985</v>
      </c>
      <c r="K62" s="21">
        <f>AVERAGE(IIP_Indices!M52:M63)</f>
        <v>87.443201936509766</v>
      </c>
      <c r="L62" s="21">
        <f>AVERAGE(IIP_Indices!N52:N63)</f>
        <v>80.77210764741001</v>
      </c>
      <c r="M62" s="21">
        <f>AVERAGE(IIP_Indices!O52:O63)</f>
        <v>87.52046726997429</v>
      </c>
      <c r="N62" s="21"/>
      <c r="O62" s="21">
        <f>AVERAGE(IIP_Indices!Q52:Q63)</f>
        <v>80.543407059808501</v>
      </c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10"/>
      <c r="AE62" s="12"/>
      <c r="AF62" s="12"/>
    </row>
    <row r="63" spans="1:32" x14ac:dyDescent="0.2">
      <c r="A63" s="3" t="s">
        <v>83</v>
      </c>
      <c r="B63" s="21">
        <f>AVERAGE(IIP_Indices!D53:D64)</f>
        <v>72.497955181728173</v>
      </c>
      <c r="C63" s="21">
        <f>AVERAGE(IIP_Indices!E53:E64)</f>
        <v>91.798202420387611</v>
      </c>
      <c r="D63" s="21">
        <f>AVERAGE(IIP_Indices!F53:F64)</f>
        <v>107.96479125530091</v>
      </c>
      <c r="E63" s="21">
        <f>AVERAGE(IIP_Indices!G53:G64)</f>
        <v>38.019960393864721</v>
      </c>
      <c r="F63" s="21">
        <f>AVERAGE(IIP_Indices!H53:H64)</f>
        <v>87.531034268058249</v>
      </c>
      <c r="G63" s="21">
        <f>AVERAGE(IIP_Indices!I53:I64)</f>
        <v>72.601572162441343</v>
      </c>
      <c r="H63" s="21">
        <f>AVERAGE(IIP_Indices!J53:J64)</f>
        <v>60.855439708450973</v>
      </c>
      <c r="I63" s="21">
        <f>AVERAGE(IIP_Indices!K53:K64)</f>
        <v>83.936114925489008</v>
      </c>
      <c r="J63" s="21">
        <f>AVERAGE(IIP_Indices!L53:L64)</f>
        <v>93.390827714932968</v>
      </c>
      <c r="K63" s="21">
        <f>AVERAGE(IIP_Indices!M53:M64)</f>
        <v>88.734444508823103</v>
      </c>
      <c r="L63" s="21">
        <f>AVERAGE(IIP_Indices!N53:N64)</f>
        <v>81.093006592236918</v>
      </c>
      <c r="M63" s="21">
        <f>AVERAGE(IIP_Indices!O53:O64)</f>
        <v>87.539247273965046</v>
      </c>
      <c r="N63" s="21"/>
      <c r="O63" s="21">
        <f>AVERAGE(IIP_Indices!Q53:Q64)</f>
        <v>80.999422470920067</v>
      </c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10"/>
      <c r="AE63" s="12"/>
      <c r="AF63" s="12"/>
    </row>
    <row r="64" spans="1:32" x14ac:dyDescent="0.2">
      <c r="A64" s="3" t="s">
        <v>84</v>
      </c>
      <c r="B64" s="21">
        <f>AVERAGE(IIP_Indices!D54:D65)</f>
        <v>73.863369225857397</v>
      </c>
      <c r="C64" s="21">
        <f>AVERAGE(IIP_Indices!E54:E65)</f>
        <v>92.26881172124672</v>
      </c>
      <c r="D64" s="21">
        <f>AVERAGE(IIP_Indices!F54:F65)</f>
        <v>107.6995176085381</v>
      </c>
      <c r="E64" s="21">
        <f>AVERAGE(IIP_Indices!G54:G65)</f>
        <v>39.497899286725932</v>
      </c>
      <c r="F64" s="21">
        <f>AVERAGE(IIP_Indices!H54:H65)</f>
        <v>88.447504770556904</v>
      </c>
      <c r="G64" s="21">
        <f>AVERAGE(IIP_Indices!I54:I65)</f>
        <v>73.599549957821424</v>
      </c>
      <c r="H64" s="21">
        <f>AVERAGE(IIP_Indices!J54:J65)</f>
        <v>62.936634506509243</v>
      </c>
      <c r="I64" s="21">
        <f>AVERAGE(IIP_Indices!K54:K65)</f>
        <v>85.114860711885726</v>
      </c>
      <c r="J64" s="21">
        <f>AVERAGE(IIP_Indices!L54:L65)</f>
        <v>95.94400280689041</v>
      </c>
      <c r="K64" s="21">
        <f>AVERAGE(IIP_Indices!M54:M65)</f>
        <v>89.398317142102997</v>
      </c>
      <c r="L64" s="21">
        <f>AVERAGE(IIP_Indices!N54:N65)</f>
        <v>81.53003560021817</v>
      </c>
      <c r="M64" s="21">
        <f>AVERAGE(IIP_Indices!O54:O65)</f>
        <v>87.563382513468767</v>
      </c>
      <c r="N64" s="21"/>
      <c r="O64" s="21">
        <f>AVERAGE(IIP_Indices!Q54:Q65)</f>
        <v>81.911194890870277</v>
      </c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10"/>
      <c r="AE64" s="12"/>
      <c r="AF64" s="12"/>
    </row>
    <row r="65" spans="1:32" x14ac:dyDescent="0.2">
      <c r="A65" s="3" t="s">
        <v>85</v>
      </c>
      <c r="B65" s="21">
        <f>AVERAGE(IIP_Indices!D55:D66)</f>
        <v>74.15174850580938</v>
      </c>
      <c r="C65" s="21">
        <f>AVERAGE(IIP_Indices!E55:E66)</f>
        <v>93.619656339731378</v>
      </c>
      <c r="D65" s="21">
        <f>AVERAGE(IIP_Indices!F55:F66)</f>
        <v>107.03808309796965</v>
      </c>
      <c r="E65" s="21">
        <f>AVERAGE(IIP_Indices!G55:G66)</f>
        <v>38.894976209974111</v>
      </c>
      <c r="F65" s="21">
        <f>AVERAGE(IIP_Indices!H55:H66)</f>
        <v>88.037629558561619</v>
      </c>
      <c r="G65" s="21">
        <f>AVERAGE(IIP_Indices!I55:I66)</f>
        <v>73.431762045859628</v>
      </c>
      <c r="H65" s="21">
        <f>AVERAGE(IIP_Indices!J55:J66)</f>
        <v>64.353976758334625</v>
      </c>
      <c r="I65" s="21">
        <f>AVERAGE(IIP_Indices!K55:K66)</f>
        <v>86.169046525300914</v>
      </c>
      <c r="J65" s="21">
        <f>AVERAGE(IIP_Indices!L55:L66)</f>
        <v>95.105180646247319</v>
      </c>
      <c r="K65" s="21">
        <f>AVERAGE(IIP_Indices!M55:M66)</f>
        <v>89.900277471979209</v>
      </c>
      <c r="L65" s="21">
        <f>AVERAGE(IIP_Indices!N55:N66)</f>
        <v>82.487636803542046</v>
      </c>
      <c r="M65" s="21">
        <f>AVERAGE(IIP_Indices!O55:O66)</f>
        <v>87.3430842635304</v>
      </c>
      <c r="N65" s="21"/>
      <c r="O65" s="21">
        <f>AVERAGE(IIP_Indices!Q55:Q66)</f>
        <v>82.306162765007699</v>
      </c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13"/>
      <c r="AE65" s="12"/>
      <c r="AF65" s="12"/>
    </row>
    <row r="66" spans="1:32" x14ac:dyDescent="0.2">
      <c r="A66" s="3" t="s">
        <v>86</v>
      </c>
      <c r="B66" s="21">
        <f>AVERAGE(IIP_Indices!D56:D67)</f>
        <v>74.591732522875091</v>
      </c>
      <c r="C66" s="21">
        <f>AVERAGE(IIP_Indices!E56:E67)</f>
        <v>94.297803434007633</v>
      </c>
      <c r="D66" s="21">
        <f>AVERAGE(IIP_Indices!F56:F67)</f>
        <v>107.19271497246454</v>
      </c>
      <c r="E66" s="21">
        <f>AVERAGE(IIP_Indices!G56:G67)</f>
        <v>39.401314341881012</v>
      </c>
      <c r="F66" s="21">
        <f>AVERAGE(IIP_Indices!H56:H67)</f>
        <v>89.287844472415671</v>
      </c>
      <c r="G66" s="21">
        <f>AVERAGE(IIP_Indices!I56:I67)</f>
        <v>73.660952098609883</v>
      </c>
      <c r="H66" s="21">
        <f>AVERAGE(IIP_Indices!J56:J67)</f>
        <v>66.513588071815519</v>
      </c>
      <c r="I66" s="21">
        <f>AVERAGE(IIP_Indices!K56:K67)</f>
        <v>87.606060171515978</v>
      </c>
      <c r="J66" s="21">
        <f>AVERAGE(IIP_Indices!L56:L67)</f>
        <v>95.800142913446791</v>
      </c>
      <c r="K66" s="21">
        <f>AVERAGE(IIP_Indices!M56:M67)</f>
        <v>90.553076977551157</v>
      </c>
      <c r="L66" s="21">
        <f>AVERAGE(IIP_Indices!N56:N67)</f>
        <v>83.405668229117211</v>
      </c>
      <c r="M66" s="21">
        <f>AVERAGE(IIP_Indices!O56:O67)</f>
        <v>87.657135814641364</v>
      </c>
      <c r="N66" s="21"/>
      <c r="O66" s="21">
        <f>AVERAGE(IIP_Indices!Q56:Q67)</f>
        <v>82.914506315997571</v>
      </c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13"/>
      <c r="AE66" s="12"/>
      <c r="AF66" s="12"/>
    </row>
    <row r="67" spans="1:32" x14ac:dyDescent="0.2">
      <c r="A67" s="3" t="s">
        <v>87</v>
      </c>
      <c r="B67" s="21">
        <f>AVERAGE(IIP_Indices!D57:D68)</f>
        <v>75.476557607533479</v>
      </c>
      <c r="C67" s="21">
        <f>AVERAGE(IIP_Indices!E57:E68)</f>
        <v>95.551464052949044</v>
      </c>
      <c r="D67" s="21">
        <f>AVERAGE(IIP_Indices!F57:F68)</f>
        <v>107.34834662201006</v>
      </c>
      <c r="E67" s="21">
        <f>AVERAGE(IIP_Indices!G57:G68)</f>
        <v>43.037739370554085</v>
      </c>
      <c r="F67" s="21">
        <f>AVERAGE(IIP_Indices!H57:H68)</f>
        <v>89.570434079995366</v>
      </c>
      <c r="G67" s="21">
        <f>AVERAGE(IIP_Indices!I57:I68)</f>
        <v>74.577454966187659</v>
      </c>
      <c r="H67" s="21">
        <f>AVERAGE(IIP_Indices!J57:J68)</f>
        <v>69.627764736801211</v>
      </c>
      <c r="I67" s="21">
        <f>AVERAGE(IIP_Indices!K57:K68)</f>
        <v>89.384167384077401</v>
      </c>
      <c r="J67" s="21">
        <f>AVERAGE(IIP_Indices!L57:L68)</f>
        <v>94.880940389408707</v>
      </c>
      <c r="K67" s="21">
        <f>AVERAGE(IIP_Indices!M57:M68)</f>
        <v>91.509679329947019</v>
      </c>
      <c r="L67" s="21">
        <f>AVERAGE(IIP_Indices!N57:N68)</f>
        <v>84.674480387167321</v>
      </c>
      <c r="M67" s="21">
        <f>AVERAGE(IIP_Indices!O57:O68)</f>
        <v>88.461741610620081</v>
      </c>
      <c r="N67" s="21"/>
      <c r="O67" s="21">
        <f>AVERAGE(IIP_Indices!Q57:Q68)</f>
        <v>83.922468982037174</v>
      </c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13"/>
      <c r="AE67" s="12"/>
      <c r="AF67" s="12"/>
    </row>
    <row r="68" spans="1:32" x14ac:dyDescent="0.2">
      <c r="A68" s="3" t="s">
        <v>88</v>
      </c>
      <c r="B68" s="21">
        <f>AVERAGE(IIP_Indices!D58:D69)</f>
        <v>75.203267564551822</v>
      </c>
      <c r="C68" s="21">
        <f>AVERAGE(IIP_Indices!E58:E69)</f>
        <v>94.909452798289351</v>
      </c>
      <c r="D68" s="21">
        <f>AVERAGE(IIP_Indices!F58:F69)</f>
        <v>107.23337249118953</v>
      </c>
      <c r="E68" s="21">
        <f>AVERAGE(IIP_Indices!G58:G69)</f>
        <v>44.659683707496406</v>
      </c>
      <c r="F68" s="21">
        <f>AVERAGE(IIP_Indices!H58:H69)</f>
        <v>90.418344409798792</v>
      </c>
      <c r="G68" s="21">
        <f>AVERAGE(IIP_Indices!I58:I69)</f>
        <v>75.425813295287696</v>
      </c>
      <c r="H68" s="21">
        <f>AVERAGE(IIP_Indices!J58:J69)</f>
        <v>71.996387208636548</v>
      </c>
      <c r="I68" s="21">
        <f>AVERAGE(IIP_Indices!K58:K69)</f>
        <v>89.84680458424215</v>
      </c>
      <c r="J68" s="21">
        <f>AVERAGE(IIP_Indices!L58:L69)</f>
        <v>92.677342134385967</v>
      </c>
      <c r="K68" s="21">
        <f>AVERAGE(IIP_Indices!M58:M69)</f>
        <v>91.463519838280845</v>
      </c>
      <c r="L68" s="21">
        <f>AVERAGE(IIP_Indices!N58:N69)</f>
        <v>85.606729252760317</v>
      </c>
      <c r="M68" s="21">
        <f>AVERAGE(IIP_Indices!O58:O69)</f>
        <v>89.255490216791642</v>
      </c>
      <c r="N68" s="21"/>
      <c r="O68" s="21">
        <f>AVERAGE(IIP_Indices!Q58:Q69)</f>
        <v>83.99759944288472</v>
      </c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13"/>
      <c r="AE68" s="12"/>
      <c r="AF68" s="12"/>
    </row>
    <row r="69" spans="1:32" x14ac:dyDescent="0.2">
      <c r="A69" s="3" t="s">
        <v>89</v>
      </c>
      <c r="B69" s="21">
        <f>AVERAGE(IIP_Indices!D59:D70)</f>
        <v>76.038162169793438</v>
      </c>
      <c r="C69" s="21">
        <f>AVERAGE(IIP_Indices!E59:E70)</f>
        <v>96.019608072110785</v>
      </c>
      <c r="D69" s="21">
        <f>AVERAGE(IIP_Indices!F59:F70)</f>
        <v>107.67843901788767</v>
      </c>
      <c r="E69" s="21">
        <f>AVERAGE(IIP_Indices!G59:G70)</f>
        <v>43.649122442474813</v>
      </c>
      <c r="F69" s="21">
        <f>AVERAGE(IIP_Indices!H59:H70)</f>
        <v>89.727082400271129</v>
      </c>
      <c r="G69" s="21">
        <f>AVERAGE(IIP_Indices!I59:I70)</f>
        <v>75.989240986160596</v>
      </c>
      <c r="H69" s="21">
        <f>AVERAGE(IIP_Indices!J59:J70)</f>
        <v>76.160355374432427</v>
      </c>
      <c r="I69" s="21">
        <f>AVERAGE(IIP_Indices!K59:K70)</f>
        <v>90.877255269816487</v>
      </c>
      <c r="J69" s="21">
        <f>AVERAGE(IIP_Indices!L59:L70)</f>
        <v>93.903869411992957</v>
      </c>
      <c r="K69" s="21">
        <f>AVERAGE(IIP_Indices!M59:M70)</f>
        <v>92.406345159691242</v>
      </c>
      <c r="L69" s="21">
        <f>AVERAGE(IIP_Indices!N59:N70)</f>
        <v>86.07275932201685</v>
      </c>
      <c r="M69" s="21">
        <f>AVERAGE(IIP_Indices!O59:O70)</f>
        <v>90.009184595701697</v>
      </c>
      <c r="N69" s="21"/>
      <c r="O69" s="21">
        <f>AVERAGE(IIP_Indices!Q59:Q70)</f>
        <v>84.843479283243795</v>
      </c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13"/>
      <c r="AE69" s="12"/>
      <c r="AF69" s="12"/>
    </row>
    <row r="70" spans="1:32" x14ac:dyDescent="0.2">
      <c r="A70" s="3" t="s">
        <v>90</v>
      </c>
      <c r="B70" s="21">
        <f>AVERAGE(IIP_Indices!D60:D71)</f>
        <v>77.896210658700255</v>
      </c>
      <c r="C70" s="21">
        <f>AVERAGE(IIP_Indices!E60:E71)</f>
        <v>94.863909962722346</v>
      </c>
      <c r="D70" s="21">
        <f>AVERAGE(IIP_Indices!F60:F71)</f>
        <v>108.12292234247296</v>
      </c>
      <c r="E70" s="21">
        <f>AVERAGE(IIP_Indices!G60:G71)</f>
        <v>41.373198215831543</v>
      </c>
      <c r="F70" s="21">
        <f>AVERAGE(IIP_Indices!H60:H71)</f>
        <v>89.029735586974837</v>
      </c>
      <c r="G70" s="21">
        <f>AVERAGE(IIP_Indices!I60:I71)</f>
        <v>76.902552795290021</v>
      </c>
      <c r="H70" s="21">
        <f>AVERAGE(IIP_Indices!J60:J71)</f>
        <v>80.14061216078882</v>
      </c>
      <c r="I70" s="21">
        <f>AVERAGE(IIP_Indices!K60:K71)</f>
        <v>96.545253246396854</v>
      </c>
      <c r="J70" s="21">
        <f>AVERAGE(IIP_Indices!L60:L71)</f>
        <v>92.263609734068766</v>
      </c>
      <c r="K70" s="21">
        <f>AVERAGE(IIP_Indices!M60:M71)</f>
        <v>93.156098911357049</v>
      </c>
      <c r="L70" s="21">
        <f>AVERAGE(IIP_Indices!N60:N71)</f>
        <v>87.281178814504571</v>
      </c>
      <c r="M70" s="21">
        <f>AVERAGE(IIP_Indices!O60:O71)</f>
        <v>91.025725671091706</v>
      </c>
      <c r="N70" s="21"/>
      <c r="O70" s="21">
        <f>AVERAGE(IIP_Indices!Q60:Q71)</f>
        <v>86.042078226120111</v>
      </c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13"/>
      <c r="AE70" s="12"/>
      <c r="AF70" s="12"/>
    </row>
    <row r="71" spans="1:32" x14ac:dyDescent="0.2">
      <c r="A71" s="3" t="s">
        <v>91</v>
      </c>
      <c r="B71" s="21">
        <f>AVERAGE(IIP_Indices!D61:D72)</f>
        <v>79.948541168684073</v>
      </c>
      <c r="C71" s="21">
        <f>AVERAGE(IIP_Indices!E61:E72)</f>
        <v>94.434886071547666</v>
      </c>
      <c r="D71" s="21">
        <f>AVERAGE(IIP_Indices!F61:F72)</f>
        <v>108.6316412140602</v>
      </c>
      <c r="E71" s="21">
        <f>AVERAGE(IIP_Indices!G61:G72)</f>
        <v>42.135859359259264</v>
      </c>
      <c r="F71" s="21">
        <f>AVERAGE(IIP_Indices!H61:H72)</f>
        <v>103.95674978084094</v>
      </c>
      <c r="G71" s="21">
        <f>AVERAGE(IIP_Indices!I61:I72)</f>
        <v>77.196593390700329</v>
      </c>
      <c r="H71" s="21">
        <f>AVERAGE(IIP_Indices!J61:J72)</f>
        <v>82.519303347335665</v>
      </c>
      <c r="I71" s="21">
        <f>AVERAGE(IIP_Indices!K61:K72)</f>
        <v>96.668478118437335</v>
      </c>
      <c r="J71" s="21">
        <f>AVERAGE(IIP_Indices!L61:L72)</f>
        <v>90.854147836321502</v>
      </c>
      <c r="K71" s="21">
        <f>AVERAGE(IIP_Indices!M61:M72)</f>
        <v>93.789520443440153</v>
      </c>
      <c r="L71" s="21">
        <f>AVERAGE(IIP_Indices!N61:N72)</f>
        <v>87.908696355113932</v>
      </c>
      <c r="M71" s="21">
        <f>AVERAGE(IIP_Indices!O61:O72)</f>
        <v>92.217448971207887</v>
      </c>
      <c r="N71" s="21"/>
      <c r="O71" s="21">
        <f>AVERAGE(IIP_Indices!Q61:Q72)</f>
        <v>87.310897986658702</v>
      </c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13"/>
      <c r="AE71" s="12"/>
      <c r="AF71" s="12"/>
    </row>
    <row r="72" spans="1:32" x14ac:dyDescent="0.2">
      <c r="A72" s="3" t="s">
        <v>92</v>
      </c>
      <c r="B72" s="21">
        <f>AVERAGE(IIP_Indices!D62:D73)</f>
        <v>81.385256714548575</v>
      </c>
      <c r="C72" s="21">
        <f>AVERAGE(IIP_Indices!E62:E73)</f>
        <v>95.336789917776386</v>
      </c>
      <c r="D72" s="21">
        <f>AVERAGE(IIP_Indices!F62:F73)</f>
        <v>109.47603455889093</v>
      </c>
      <c r="E72" s="21">
        <f>AVERAGE(IIP_Indices!G62:G73)</f>
        <v>42.991728870512731</v>
      </c>
      <c r="F72" s="21">
        <f>AVERAGE(IIP_Indices!H62:H73)</f>
        <v>103.69694281062748</v>
      </c>
      <c r="G72" s="21">
        <f>AVERAGE(IIP_Indices!I62:I73)</f>
        <v>78.368329465461684</v>
      </c>
      <c r="H72" s="21">
        <f>AVERAGE(IIP_Indices!J62:J73)</f>
        <v>84.53552080426843</v>
      </c>
      <c r="I72" s="21">
        <f>AVERAGE(IIP_Indices!K62:K73)</f>
        <v>97.491444228136132</v>
      </c>
      <c r="J72" s="21">
        <f>AVERAGE(IIP_Indices!L62:L73)</f>
        <v>91.330142906686433</v>
      </c>
      <c r="K72" s="21">
        <f>AVERAGE(IIP_Indices!M62:M73)</f>
        <v>94.694877390862118</v>
      </c>
      <c r="L72" s="21">
        <f>AVERAGE(IIP_Indices!N62:N73)</f>
        <v>89.123910022477403</v>
      </c>
      <c r="M72" s="21">
        <f>AVERAGE(IIP_Indices!O62:O73)</f>
        <v>93.554130427127689</v>
      </c>
      <c r="N72" s="21"/>
      <c r="O72" s="21">
        <f>AVERAGE(IIP_Indices!Q62:Q73)</f>
        <v>88.504264283508647</v>
      </c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13"/>
      <c r="AE72" s="12"/>
      <c r="AF72" s="12"/>
    </row>
    <row r="73" spans="1:32" x14ac:dyDescent="0.2">
      <c r="A73" s="3" t="s">
        <v>93</v>
      </c>
      <c r="B73" s="21">
        <f>AVERAGE(IIP_Indices!D63:D74)</f>
        <v>81.806136332875056</v>
      </c>
      <c r="C73" s="21">
        <f>AVERAGE(IIP_Indices!E63:E74)</f>
        <v>96.187571606701951</v>
      </c>
      <c r="D73" s="21">
        <f>AVERAGE(IIP_Indices!F63:F74)</f>
        <v>108.57665358627644</v>
      </c>
      <c r="E73" s="21">
        <f>AVERAGE(IIP_Indices!G63:G74)</f>
        <v>41.370007165022223</v>
      </c>
      <c r="F73" s="21">
        <f>AVERAGE(IIP_Indices!H63:H74)</f>
        <v>104.36273354856559</v>
      </c>
      <c r="G73" s="21">
        <f>AVERAGE(IIP_Indices!I63:I74)</f>
        <v>79.988254846162675</v>
      </c>
      <c r="H73" s="21">
        <f>AVERAGE(IIP_Indices!J63:J74)</f>
        <v>82.437900348735909</v>
      </c>
      <c r="I73" s="21">
        <f>AVERAGE(IIP_Indices!K63:K74)</f>
        <v>97.042553622845887</v>
      </c>
      <c r="J73" s="21">
        <f>AVERAGE(IIP_Indices!L63:L74)</f>
        <v>91.153360189884253</v>
      </c>
      <c r="K73" s="21">
        <f>AVERAGE(IIP_Indices!M63:M74)</f>
        <v>94.77470691619834</v>
      </c>
      <c r="L73" s="21">
        <f>AVERAGE(IIP_Indices!N63:N74)</f>
        <v>90.07899486473616</v>
      </c>
      <c r="M73" s="21">
        <f>AVERAGE(IIP_Indices!O63:O74)</f>
        <v>94.591799007007282</v>
      </c>
      <c r="N73" s="21"/>
      <c r="O73" s="21">
        <f>AVERAGE(IIP_Indices!Q63:Q74)</f>
        <v>88.816801832588951</v>
      </c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13"/>
      <c r="AE73" s="12"/>
      <c r="AF73" s="12"/>
    </row>
    <row r="74" spans="1:32" x14ac:dyDescent="0.2">
      <c r="A74" s="3" t="s">
        <v>94</v>
      </c>
      <c r="B74" s="21">
        <f>AVERAGE(IIP_Indices!D64:D75)</f>
        <v>79.707631462548591</v>
      </c>
      <c r="C74" s="21">
        <f>AVERAGE(IIP_Indices!E64:E75)</f>
        <v>94.607261162860382</v>
      </c>
      <c r="D74" s="21">
        <f>AVERAGE(IIP_Indices!F64:F75)</f>
        <v>108.47717596874038</v>
      </c>
      <c r="E74" s="21">
        <f>AVERAGE(IIP_Indices!G64:G75)</f>
        <v>41.158581496283723</v>
      </c>
      <c r="F74" s="21">
        <f>AVERAGE(IIP_Indices!H64:H75)</f>
        <v>105.40677266960863</v>
      </c>
      <c r="G74" s="21">
        <f>AVERAGE(IIP_Indices!I64:I75)</f>
        <v>81.067398757237143</v>
      </c>
      <c r="H74" s="21">
        <f>AVERAGE(IIP_Indices!J64:J75)</f>
        <v>82.691324778338938</v>
      </c>
      <c r="I74" s="21">
        <f>AVERAGE(IIP_Indices!K64:K75)</f>
        <v>97.558990446116582</v>
      </c>
      <c r="J74" s="21">
        <f>AVERAGE(IIP_Indices!L64:L75)</f>
        <v>89.56042284532964</v>
      </c>
      <c r="K74" s="21">
        <f>AVERAGE(IIP_Indices!M64:M75)</f>
        <v>94.425130849605054</v>
      </c>
      <c r="L74" s="21">
        <f>AVERAGE(IIP_Indices!N64:N75)</f>
        <v>90.840256995955599</v>
      </c>
      <c r="M74" s="21">
        <f>AVERAGE(IIP_Indices!O64:O75)</f>
        <v>95.661305562402447</v>
      </c>
      <c r="N74" s="21"/>
      <c r="O74" s="21">
        <f>AVERAGE(IIP_Indices!Q64:Q75)</f>
        <v>87.935133277432314</v>
      </c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13"/>
      <c r="AE74" s="12"/>
      <c r="AF74" s="12"/>
    </row>
    <row r="75" spans="1:32" x14ac:dyDescent="0.2">
      <c r="A75" s="3" t="s">
        <v>95</v>
      </c>
      <c r="B75" s="21">
        <f>AVERAGE(IIP_Indices!D65:D76)</f>
        <v>81.128156839989984</v>
      </c>
      <c r="C75" s="21">
        <f>AVERAGE(IIP_Indices!E65:E76)</f>
        <v>94.699774102345529</v>
      </c>
      <c r="D75" s="21">
        <f>AVERAGE(IIP_Indices!F65:F76)</f>
        <v>107.59870695760122</v>
      </c>
      <c r="E75" s="21">
        <f>AVERAGE(IIP_Indices!G65:G76)</f>
        <v>44.070675096482908</v>
      </c>
      <c r="F75" s="21">
        <f>AVERAGE(IIP_Indices!H65:H76)</f>
        <v>105.81926576229502</v>
      </c>
      <c r="G75" s="21">
        <f>AVERAGE(IIP_Indices!I65:I76)</f>
        <v>81.696088740247333</v>
      </c>
      <c r="H75" s="21">
        <f>AVERAGE(IIP_Indices!J65:J76)</f>
        <v>84.538165975082492</v>
      </c>
      <c r="I75" s="21">
        <f>AVERAGE(IIP_Indices!K65:K76)</f>
        <v>98.747378628198632</v>
      </c>
      <c r="J75" s="21">
        <f>AVERAGE(IIP_Indices!L65:L76)</f>
        <v>88.481541247835835</v>
      </c>
      <c r="K75" s="21">
        <f>AVERAGE(IIP_Indices!M65:M76)</f>
        <v>94.649490442989489</v>
      </c>
      <c r="L75" s="21">
        <f>AVERAGE(IIP_Indices!N65:N76)</f>
        <v>91.571134067313935</v>
      </c>
      <c r="M75" s="21">
        <f>AVERAGE(IIP_Indices!O65:O76)</f>
        <v>96.280752256534853</v>
      </c>
      <c r="N75" s="21"/>
      <c r="O75" s="21">
        <f>AVERAGE(IIP_Indices!Q65:Q76)</f>
        <v>88.715766543882523</v>
      </c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13"/>
      <c r="AE75" s="12"/>
      <c r="AF75" s="12"/>
    </row>
    <row r="76" spans="1:32" x14ac:dyDescent="0.2">
      <c r="A76" s="3" t="s">
        <v>96</v>
      </c>
      <c r="B76" s="21">
        <f>AVERAGE(IIP_Indices!D66:D77)</f>
        <v>81.570925566024485</v>
      </c>
      <c r="C76" s="21">
        <f>AVERAGE(IIP_Indices!E66:E77)</f>
        <v>93.249669457625046</v>
      </c>
      <c r="D76" s="21">
        <f>AVERAGE(IIP_Indices!F66:F77)</f>
        <v>107.44240879135532</v>
      </c>
      <c r="E76" s="21">
        <f>AVERAGE(IIP_Indices!G66:G77)</f>
        <v>49.589449050235679</v>
      </c>
      <c r="F76" s="21">
        <f>AVERAGE(IIP_Indices!H66:H77)</f>
        <v>105.65278270104439</v>
      </c>
      <c r="G76" s="21">
        <f>AVERAGE(IIP_Indices!I66:I77)</f>
        <v>81.798151141909969</v>
      </c>
      <c r="H76" s="21">
        <f>AVERAGE(IIP_Indices!J66:J77)</f>
        <v>85.952351087549175</v>
      </c>
      <c r="I76" s="21">
        <f>AVERAGE(IIP_Indices!K66:K77)</f>
        <v>100.39133292027618</v>
      </c>
      <c r="J76" s="21">
        <f>AVERAGE(IIP_Indices!L66:L77)</f>
        <v>87.054232070074917</v>
      </c>
      <c r="K76" s="21">
        <f>AVERAGE(IIP_Indices!M66:M77)</f>
        <v>94.506698598476817</v>
      </c>
      <c r="L76" s="21">
        <f>AVERAGE(IIP_Indices!N66:N77)</f>
        <v>92.663549314700518</v>
      </c>
      <c r="M76" s="21">
        <f>AVERAGE(IIP_Indices!O66:O77)</f>
        <v>97.399116166062171</v>
      </c>
      <c r="N76" s="21"/>
      <c r="O76" s="21">
        <f>AVERAGE(IIP_Indices!Q66:Q77)</f>
        <v>89.037089770241622</v>
      </c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13"/>
      <c r="AE76" s="12"/>
      <c r="AF76" s="12"/>
    </row>
    <row r="77" spans="1:32" x14ac:dyDescent="0.2">
      <c r="A77" s="3" t="s">
        <v>97</v>
      </c>
      <c r="B77" s="21">
        <f>AVERAGE(IIP_Indices!D67:D78)</f>
        <v>83.690071433602867</v>
      </c>
      <c r="C77" s="21">
        <f>AVERAGE(IIP_Indices!E67:E78)</f>
        <v>93.803666206280539</v>
      </c>
      <c r="D77" s="21">
        <f>AVERAGE(IIP_Indices!F67:F78)</f>
        <v>108.72278887182294</v>
      </c>
      <c r="E77" s="21">
        <f>AVERAGE(IIP_Indices!G67:G78)</f>
        <v>54.378755330670948</v>
      </c>
      <c r="F77" s="21">
        <f>AVERAGE(IIP_Indices!H67:H78)</f>
        <v>106.16616569955717</v>
      </c>
      <c r="G77" s="21">
        <f>AVERAGE(IIP_Indices!I67:I78)</f>
        <v>83.802186819002728</v>
      </c>
      <c r="H77" s="21">
        <f>AVERAGE(IIP_Indices!J67:J78)</f>
        <v>87.425496245163501</v>
      </c>
      <c r="I77" s="21">
        <f>AVERAGE(IIP_Indices!K67:K78)</f>
        <v>101.61358821484849</v>
      </c>
      <c r="J77" s="21">
        <f>AVERAGE(IIP_Indices!L67:L78)</f>
        <v>87.713941174912236</v>
      </c>
      <c r="K77" s="21">
        <f>AVERAGE(IIP_Indices!M67:M78)</f>
        <v>95.604573909383546</v>
      </c>
      <c r="L77" s="21">
        <f>AVERAGE(IIP_Indices!N67:N78)</f>
        <v>92.871798349226722</v>
      </c>
      <c r="M77" s="21">
        <f>AVERAGE(IIP_Indices!O67:O78)</f>
        <v>98.178638644275779</v>
      </c>
      <c r="N77" s="21"/>
      <c r="O77" s="21">
        <f>AVERAGE(IIP_Indices!Q67:Q78)</f>
        <v>90.528283469902632</v>
      </c>
      <c r="P77" s="10"/>
      <c r="Q77" s="10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13"/>
      <c r="AE77" s="12"/>
      <c r="AF77" s="12"/>
    </row>
    <row r="78" spans="1:32" x14ac:dyDescent="0.2">
      <c r="A78" s="3" t="s">
        <v>98</v>
      </c>
      <c r="B78" s="21">
        <f>AVERAGE(IIP_Indices!D68:D79)</f>
        <v>84.050104095086297</v>
      </c>
      <c r="C78" s="21">
        <f>AVERAGE(IIP_Indices!E68:E79)</f>
        <v>93.024014867816831</v>
      </c>
      <c r="D78" s="21">
        <f>AVERAGE(IIP_Indices!F68:F79)</f>
        <v>108.39699975564184</v>
      </c>
      <c r="E78" s="21">
        <f>AVERAGE(IIP_Indices!G68:G79)</f>
        <v>56.261875095469158</v>
      </c>
      <c r="F78" s="21">
        <f>AVERAGE(IIP_Indices!H68:H79)</f>
        <v>105.60918123270291</v>
      </c>
      <c r="G78" s="21">
        <f>AVERAGE(IIP_Indices!I68:I79)</f>
        <v>84.701137268960053</v>
      </c>
      <c r="H78" s="21">
        <f>AVERAGE(IIP_Indices!J68:J79)</f>
        <v>88.838063700170792</v>
      </c>
      <c r="I78" s="21">
        <f>AVERAGE(IIP_Indices!K68:K79)</f>
        <v>101.62048313056327</v>
      </c>
      <c r="J78" s="21">
        <f>AVERAGE(IIP_Indices!L68:L79)</f>
        <v>85.782969248915549</v>
      </c>
      <c r="K78" s="21">
        <f>AVERAGE(IIP_Indices!M68:M79)</f>
        <v>95.516366836554241</v>
      </c>
      <c r="L78" s="21">
        <f>AVERAGE(IIP_Indices!N68:N79)</f>
        <v>93.196545632546403</v>
      </c>
      <c r="M78" s="21">
        <f>AVERAGE(IIP_Indices!O68:O79)</f>
        <v>98.462955758025146</v>
      </c>
      <c r="N78" s="21"/>
      <c r="O78" s="21">
        <f>AVERAGE(IIP_Indices!Q68:Q79)</f>
        <v>90.826363516034235</v>
      </c>
      <c r="P78" s="10"/>
      <c r="Q78" s="10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13"/>
      <c r="AE78" s="12"/>
      <c r="AF78" s="12"/>
    </row>
    <row r="79" spans="1:32" x14ac:dyDescent="0.2">
      <c r="A79" s="3" t="s">
        <v>99</v>
      </c>
      <c r="B79" s="21">
        <f>AVERAGE(IIP_Indices!D69:D80)</f>
        <v>87.210506967867005</v>
      </c>
      <c r="C79" s="21">
        <f>AVERAGE(IIP_Indices!E69:E80)</f>
        <v>92.52385344410925</v>
      </c>
      <c r="D79" s="21">
        <f>AVERAGE(IIP_Indices!F69:F80)</f>
        <v>108.93242015890341</v>
      </c>
      <c r="E79" s="21">
        <f>AVERAGE(IIP_Indices!G69:G80)</f>
        <v>59.406862417130696</v>
      </c>
      <c r="F79" s="21">
        <f>AVERAGE(IIP_Indices!H69:H80)</f>
        <v>106.79909192138662</v>
      </c>
      <c r="G79" s="21">
        <f>AVERAGE(IIP_Indices!I69:I80)</f>
        <v>84.81708858350548</v>
      </c>
      <c r="H79" s="21">
        <f>AVERAGE(IIP_Indices!J69:J80)</f>
        <v>89.231473489833718</v>
      </c>
      <c r="I79" s="21">
        <f>AVERAGE(IIP_Indices!K69:K80)</f>
        <v>101.05962922949192</v>
      </c>
      <c r="J79" s="21">
        <f>AVERAGE(IIP_Indices!L69:L80)</f>
        <v>86.990712299990648</v>
      </c>
      <c r="K79" s="21">
        <f>AVERAGE(IIP_Indices!M69:M80)</f>
        <v>95.692875434628036</v>
      </c>
      <c r="L79" s="21">
        <f>AVERAGE(IIP_Indices!N69:N80)</f>
        <v>93.777581034152902</v>
      </c>
      <c r="M79" s="21">
        <f>AVERAGE(IIP_Indices!O69:O80)</f>
        <v>98.303740501564675</v>
      </c>
      <c r="N79" s="21"/>
      <c r="O79" s="21">
        <f>AVERAGE(IIP_Indices!Q69:Q80)</f>
        <v>91.987694077380866</v>
      </c>
      <c r="P79" s="10"/>
      <c r="Q79" s="10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13"/>
      <c r="AE79" s="12"/>
      <c r="AF79" s="12"/>
    </row>
    <row r="80" spans="1:32" x14ac:dyDescent="0.2">
      <c r="A80" s="3" t="s">
        <v>100</v>
      </c>
      <c r="B80" s="21">
        <f>AVERAGE(IIP_Indices!D70:D81)</f>
        <v>88.046649508842265</v>
      </c>
      <c r="C80" s="21">
        <f>AVERAGE(IIP_Indices!E70:E81)</f>
        <v>93.476790516379097</v>
      </c>
      <c r="D80" s="21">
        <f>AVERAGE(IIP_Indices!F70:F81)</f>
        <v>109.70026567134933</v>
      </c>
      <c r="E80" s="21">
        <f>AVERAGE(IIP_Indices!G70:G81)</f>
        <v>58.945221126363712</v>
      </c>
      <c r="F80" s="21">
        <f>AVERAGE(IIP_Indices!H70:H81)</f>
        <v>105.05856909202913</v>
      </c>
      <c r="G80" s="21">
        <f>AVERAGE(IIP_Indices!I70:I81)</f>
        <v>86.510336887141023</v>
      </c>
      <c r="H80" s="21">
        <f>AVERAGE(IIP_Indices!J70:J81)</f>
        <v>89.909006457695398</v>
      </c>
      <c r="I80" s="21">
        <f>AVERAGE(IIP_Indices!K70:K81)</f>
        <v>99.880802377173794</v>
      </c>
      <c r="J80" s="21">
        <f>AVERAGE(IIP_Indices!L70:L81)</f>
        <v>86.742891334159182</v>
      </c>
      <c r="K80" s="21">
        <f>AVERAGE(IIP_Indices!M70:M81)</f>
        <v>96.25954285900589</v>
      </c>
      <c r="L80" s="21">
        <f>AVERAGE(IIP_Indices!N70:N81)</f>
        <v>94.188702130426122</v>
      </c>
      <c r="M80" s="21">
        <f>AVERAGE(IIP_Indices!O70:O81)</f>
        <v>98.428093322638759</v>
      </c>
      <c r="N80" s="21"/>
      <c r="O80" s="21">
        <f>AVERAGE(IIP_Indices!Q70:Q81)</f>
        <v>92.935426177002796</v>
      </c>
      <c r="P80" s="10"/>
      <c r="Q80" s="10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13"/>
      <c r="AE80" s="12"/>
      <c r="AF80" s="12"/>
    </row>
    <row r="81" spans="1:32" x14ac:dyDescent="0.2">
      <c r="A81" s="3" t="s">
        <v>101</v>
      </c>
      <c r="B81" s="21">
        <f>AVERAGE(IIP_Indices!D71:D82)</f>
        <v>93.642534545574605</v>
      </c>
      <c r="C81" s="21">
        <f>AVERAGE(IIP_Indices!E71:E82)</f>
        <v>93.070644949631117</v>
      </c>
      <c r="D81" s="21">
        <f>AVERAGE(IIP_Indices!F71:F82)</f>
        <v>109.30128159999772</v>
      </c>
      <c r="E81" s="21">
        <f>AVERAGE(IIP_Indices!G71:G82)</f>
        <v>74.007686851755835</v>
      </c>
      <c r="F81" s="21">
        <f>AVERAGE(IIP_Indices!H71:H82)</f>
        <v>111.92391278052104</v>
      </c>
      <c r="G81" s="21">
        <f>AVERAGE(IIP_Indices!I71:I82)</f>
        <v>88.907390522902276</v>
      </c>
      <c r="H81" s="21">
        <f>AVERAGE(IIP_Indices!J71:J82)</f>
        <v>90.478108137644526</v>
      </c>
      <c r="I81" s="21">
        <f>AVERAGE(IIP_Indices!K71:K82)</f>
        <v>100.59003552860224</v>
      </c>
      <c r="J81" s="21">
        <f>AVERAGE(IIP_Indices!L71:L82)</f>
        <v>87.8341456754614</v>
      </c>
      <c r="K81" s="21">
        <f>AVERAGE(IIP_Indices!M71:M82)</f>
        <v>97.115715416351648</v>
      </c>
      <c r="L81" s="21">
        <f>AVERAGE(IIP_Indices!N71:N82)</f>
        <v>94.702583161983299</v>
      </c>
      <c r="M81" s="21">
        <f>AVERAGE(IIP_Indices!O71:O82)</f>
        <v>98.77524007431397</v>
      </c>
      <c r="N81" s="21"/>
      <c r="O81" s="21">
        <f>AVERAGE(IIP_Indices!Q71:Q82)</f>
        <v>95.142358473040062</v>
      </c>
      <c r="P81" s="10"/>
      <c r="Q81" s="10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13"/>
      <c r="AE81" s="12"/>
      <c r="AF81" s="12"/>
    </row>
    <row r="82" spans="1:32" x14ac:dyDescent="0.2">
      <c r="A82" s="3" t="s">
        <v>102</v>
      </c>
      <c r="B82" s="21">
        <f>AVERAGE(IIP_Indices!D72:D83)</f>
        <v>92.65455910651427</v>
      </c>
      <c r="C82" s="21">
        <f>AVERAGE(IIP_Indices!E72:E83)</f>
        <v>92.698623320118557</v>
      </c>
      <c r="D82" s="21">
        <f>AVERAGE(IIP_Indices!F72:F83)</f>
        <v>108.41354770820834</v>
      </c>
      <c r="E82" s="21">
        <f>AVERAGE(IIP_Indices!G72:G83)</f>
        <v>79.001603309447532</v>
      </c>
      <c r="F82" s="21">
        <f>AVERAGE(IIP_Indices!H72:H83)</f>
        <v>111.7392380511201</v>
      </c>
      <c r="G82" s="21">
        <f>AVERAGE(IIP_Indices!I72:I83)</f>
        <v>91.040479097443836</v>
      </c>
      <c r="H82" s="21">
        <f>AVERAGE(IIP_Indices!J72:J83)</f>
        <v>91.816052496182735</v>
      </c>
      <c r="I82" s="21">
        <f>AVERAGE(IIP_Indices!K72:K83)</f>
        <v>99.317487323306068</v>
      </c>
      <c r="J82" s="21">
        <f>AVERAGE(IIP_Indices!L72:L83)</f>
        <v>87.462982606755972</v>
      </c>
      <c r="K82" s="21">
        <f>AVERAGE(IIP_Indices!M72:M83)</f>
        <v>97.191227924467952</v>
      </c>
      <c r="L82" s="21">
        <f>AVERAGE(IIP_Indices!N72:N83)</f>
        <v>95.228211955736811</v>
      </c>
      <c r="M82" s="21">
        <f>AVERAGE(IIP_Indices!O72:O83)</f>
        <v>99.2418832384448</v>
      </c>
      <c r="N82" s="21"/>
      <c r="O82" s="21">
        <f>AVERAGE(IIP_Indices!Q72:Q83)</f>
        <v>95.18494080869003</v>
      </c>
      <c r="P82" s="10"/>
      <c r="Q82" s="10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13"/>
      <c r="AE82" s="12"/>
      <c r="AF82" s="12"/>
    </row>
    <row r="83" spans="1:32" x14ac:dyDescent="0.2">
      <c r="A83" s="3" t="s">
        <v>103</v>
      </c>
      <c r="B83" s="21">
        <f>AVERAGE(IIP_Indices!D73:D84)</f>
        <v>93.811409962837232</v>
      </c>
      <c r="C83" s="21">
        <f>AVERAGE(IIP_Indices!E73:E84)</f>
        <v>92.804217910619343</v>
      </c>
      <c r="D83" s="21">
        <f>AVERAGE(IIP_Indices!F73:F84)</f>
        <v>106.53959582666168</v>
      </c>
      <c r="E83" s="21">
        <f>AVERAGE(IIP_Indices!G73:G84)</f>
        <v>86.992422259937143</v>
      </c>
      <c r="F83" s="21">
        <f>AVERAGE(IIP_Indices!H73:H84)</f>
        <v>98.18613549954101</v>
      </c>
      <c r="G83" s="21">
        <f>AVERAGE(IIP_Indices!I73:I84)</f>
        <v>93.669874221177736</v>
      </c>
      <c r="H83" s="21">
        <f>AVERAGE(IIP_Indices!J73:J84)</f>
        <v>92.253413855572077</v>
      </c>
      <c r="I83" s="21">
        <f>AVERAGE(IIP_Indices!K73:K84)</f>
        <v>99.56166323881672</v>
      </c>
      <c r="J83" s="21">
        <f>AVERAGE(IIP_Indices!L73:L84)</f>
        <v>90.990414634137224</v>
      </c>
      <c r="K83" s="21">
        <f>AVERAGE(IIP_Indices!M73:M84)</f>
        <v>96.931397133765088</v>
      </c>
      <c r="L83" s="21">
        <f>AVERAGE(IIP_Indices!N73:N84)</f>
        <v>96.208772737941828</v>
      </c>
      <c r="M83" s="21">
        <f>AVERAGE(IIP_Indices!O73:O84)</f>
        <v>99.469153866992031</v>
      </c>
      <c r="N83" s="21"/>
      <c r="O83" s="21">
        <f>AVERAGE(IIP_Indices!Q73:Q84)</f>
        <v>95.38382165451462</v>
      </c>
      <c r="P83" s="10"/>
      <c r="Q83" s="10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13"/>
      <c r="AE83" s="12"/>
      <c r="AF83" s="12"/>
    </row>
    <row r="84" spans="1:32" x14ac:dyDescent="0.2">
      <c r="A84" s="3" t="s">
        <v>104</v>
      </c>
      <c r="B84" s="21">
        <f>AVERAGE(IIP_Indices!D74:D85)</f>
        <v>94.334674616205859</v>
      </c>
      <c r="C84" s="21">
        <f>AVERAGE(IIP_Indices!E74:E85)</f>
        <v>91.610846092629671</v>
      </c>
      <c r="D84" s="21">
        <f>AVERAGE(IIP_Indices!F74:F85)</f>
        <v>104.02893905621278</v>
      </c>
      <c r="E84" s="21">
        <f>AVERAGE(IIP_Indices!G74:G85)</f>
        <v>93.619566356540375</v>
      </c>
      <c r="F84" s="21">
        <f>AVERAGE(IIP_Indices!H74:H85)</f>
        <v>97.796679461695774</v>
      </c>
      <c r="G84" s="21">
        <f>AVERAGE(IIP_Indices!I74:I85)</f>
        <v>94.565832889314109</v>
      </c>
      <c r="H84" s="21">
        <f>AVERAGE(IIP_Indices!J74:J85)</f>
        <v>94.962949230624375</v>
      </c>
      <c r="I84" s="21">
        <f>AVERAGE(IIP_Indices!K74:K85)</f>
        <v>99.171730362635245</v>
      </c>
      <c r="J84" s="21">
        <f>AVERAGE(IIP_Indices!L74:L85)</f>
        <v>90.643575940902238</v>
      </c>
      <c r="K84" s="21">
        <f>AVERAGE(IIP_Indices!M74:M85)</f>
        <v>96.347821515147018</v>
      </c>
      <c r="L84" s="21">
        <f>AVERAGE(IIP_Indices!N74:N85)</f>
        <v>96.980420124176376</v>
      </c>
      <c r="M84" s="21">
        <f>AVERAGE(IIP_Indices!O74:O85)</f>
        <v>99.505399962082834</v>
      </c>
      <c r="N84" s="21"/>
      <c r="O84" s="21">
        <f>AVERAGE(IIP_Indices!Q74:Q85)</f>
        <v>95.291017614028988</v>
      </c>
      <c r="P84" s="10"/>
      <c r="Q84" s="10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13"/>
      <c r="AE84" s="12"/>
      <c r="AF84" s="12"/>
    </row>
    <row r="85" spans="1:32" x14ac:dyDescent="0.2">
      <c r="A85" s="3" t="s">
        <v>105</v>
      </c>
      <c r="B85" s="21">
        <f>AVERAGE(IIP_Indices!D75:D86)</f>
        <v>94.521861272089609</v>
      </c>
      <c r="C85" s="21">
        <f>AVERAGE(IIP_Indices!E75:E86)</f>
        <v>91.345039048873048</v>
      </c>
      <c r="D85" s="21">
        <f>AVERAGE(IIP_Indices!F75:F86)</f>
        <v>102.66789006811244</v>
      </c>
      <c r="E85" s="21">
        <f>AVERAGE(IIP_Indices!G75:G86)</f>
        <v>94.593834261204805</v>
      </c>
      <c r="F85" s="21">
        <f>AVERAGE(IIP_Indices!H75:H86)</f>
        <v>98.415545949435696</v>
      </c>
      <c r="G85" s="21">
        <f>AVERAGE(IIP_Indices!I75:I86)</f>
        <v>93.631302027055384</v>
      </c>
      <c r="H85" s="21">
        <f>AVERAGE(IIP_Indices!J75:J86)</f>
        <v>97.55404321143061</v>
      </c>
      <c r="I85" s="21">
        <f>AVERAGE(IIP_Indices!K75:K86)</f>
        <v>98.834889590709579</v>
      </c>
      <c r="J85" s="21">
        <f>AVERAGE(IIP_Indices!L75:L86)</f>
        <v>91.011125882370948</v>
      </c>
      <c r="K85" s="21">
        <f>AVERAGE(IIP_Indices!M75:M86)</f>
        <v>96.059292495672011</v>
      </c>
      <c r="L85" s="21">
        <f>AVERAGE(IIP_Indices!N75:N86)</f>
        <v>97.89502206444358</v>
      </c>
      <c r="M85" s="21">
        <f>AVERAGE(IIP_Indices!O75:O86)</f>
        <v>99.659488246028047</v>
      </c>
      <c r="N85" s="21"/>
      <c r="O85" s="21">
        <f>AVERAGE(IIP_Indices!Q75:Q86)</f>
        <v>95.423783714048412</v>
      </c>
      <c r="P85" s="10"/>
      <c r="Q85" s="10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13"/>
      <c r="AE85" s="12"/>
      <c r="AF85" s="12"/>
    </row>
    <row r="86" spans="1:32" x14ac:dyDescent="0.2">
      <c r="A86" s="3" t="s">
        <v>106</v>
      </c>
      <c r="B86" s="21">
        <f>AVERAGE(IIP_Indices!D76:D87)</f>
        <v>99.119410510017488</v>
      </c>
      <c r="C86" s="21">
        <f>AVERAGE(IIP_Indices!E76:E87)</f>
        <v>93.825252265662812</v>
      </c>
      <c r="D86" s="21">
        <f>AVERAGE(IIP_Indices!F76:F87)</f>
        <v>101.71693262122999</v>
      </c>
      <c r="E86" s="21">
        <f>AVERAGE(IIP_Indices!G76:G87)</f>
        <v>95.935071897971923</v>
      </c>
      <c r="F86" s="21">
        <f>AVERAGE(IIP_Indices!H76:H87)</f>
        <v>97.185077547299656</v>
      </c>
      <c r="G86" s="21">
        <f>AVERAGE(IIP_Indices!I76:I87)</f>
        <v>94.659493263978121</v>
      </c>
      <c r="H86" s="21">
        <f>AVERAGE(IIP_Indices!J76:J87)</f>
        <v>97.73237031810288</v>
      </c>
      <c r="I86" s="21">
        <f>AVERAGE(IIP_Indices!K76:K87)</f>
        <v>100.04559280516243</v>
      </c>
      <c r="J86" s="21">
        <f>AVERAGE(IIP_Indices!L76:L87)</f>
        <v>96.163604999099562</v>
      </c>
      <c r="K86" s="21">
        <f>AVERAGE(IIP_Indices!M76:M87)</f>
        <v>97.067936870546248</v>
      </c>
      <c r="L86" s="21">
        <f>AVERAGE(IIP_Indices!N76:N87)</f>
        <v>98.72999475314748</v>
      </c>
      <c r="M86" s="21">
        <f>AVERAGE(IIP_Indices!O76:O87)</f>
        <v>99.352375270426691</v>
      </c>
      <c r="N86" s="21"/>
      <c r="O86" s="21">
        <f>AVERAGE(IIP_Indices!Q76:Q87)</f>
        <v>97.402329957982715</v>
      </c>
      <c r="P86" s="10"/>
      <c r="Q86" s="10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13"/>
      <c r="AE86" s="12"/>
      <c r="AF86" s="12"/>
    </row>
    <row r="87" spans="1:32" x14ac:dyDescent="0.2">
      <c r="A87" s="3" t="s">
        <v>107</v>
      </c>
      <c r="B87" s="21">
        <f>AVERAGE(IIP_Indices!D77:D88)</f>
        <v>99.999936450908706</v>
      </c>
      <c r="C87" s="21">
        <f>AVERAGE(IIP_Indices!E77:E88)</f>
        <v>96.408232558500231</v>
      </c>
      <c r="D87" s="21">
        <f>AVERAGE(IIP_Indices!F77:F88)</f>
        <v>101.29311230109148</v>
      </c>
      <c r="E87" s="21">
        <f>AVERAGE(IIP_Indices!G77:G88)</f>
        <v>97.816898343571097</v>
      </c>
      <c r="F87" s="21">
        <f>AVERAGE(IIP_Indices!H77:H88)</f>
        <v>100.71767080202365</v>
      </c>
      <c r="G87" s="21">
        <f>AVERAGE(IIP_Indices!I77:I88)</f>
        <v>97.011617694237998</v>
      </c>
      <c r="H87" s="21">
        <f>AVERAGE(IIP_Indices!J77:J88)</f>
        <v>99.43789487932446</v>
      </c>
      <c r="I87" s="21">
        <f>AVERAGE(IIP_Indices!K77:K88)</f>
        <v>98.996129730672308</v>
      </c>
      <c r="J87" s="21">
        <f>AVERAGE(IIP_Indices!L77:L88)</f>
        <v>97.582372263011294</v>
      </c>
      <c r="K87" s="21">
        <f>AVERAGE(IIP_Indices!M77:M88)</f>
        <v>98.26129704261308</v>
      </c>
      <c r="L87" s="21">
        <f>AVERAGE(IIP_Indices!N77:N88)</f>
        <v>99.386871438240988</v>
      </c>
      <c r="M87" s="21">
        <f>AVERAGE(IIP_Indices!O77:O88)</f>
        <v>99.739771626154678</v>
      </c>
      <c r="N87" s="21"/>
      <c r="O87" s="21">
        <f>AVERAGE(IIP_Indices!Q77:Q88)</f>
        <v>98.474750940081719</v>
      </c>
      <c r="P87" s="10"/>
      <c r="Q87" s="10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13"/>
      <c r="AE87" s="12"/>
      <c r="AF87" s="12"/>
    </row>
    <row r="88" spans="1:32" x14ac:dyDescent="0.2">
      <c r="A88" s="3" t="s">
        <v>108</v>
      </c>
      <c r="B88" s="21">
        <f>AVERAGE(IIP_Indices!D78:D89)</f>
        <v>100</v>
      </c>
      <c r="C88" s="21">
        <f>AVERAGE(IIP_Indices!E78:E89)</f>
        <v>100</v>
      </c>
      <c r="D88" s="21">
        <f>AVERAGE(IIP_Indices!F78:F89)</f>
        <v>100</v>
      </c>
      <c r="E88" s="21">
        <f>AVERAGE(IIP_Indices!G78:G89)</f>
        <v>100</v>
      </c>
      <c r="F88" s="21">
        <f>AVERAGE(IIP_Indices!H78:H89)</f>
        <v>100</v>
      </c>
      <c r="G88" s="21">
        <f>AVERAGE(IIP_Indices!I78:I89)</f>
        <v>99.999999999999986</v>
      </c>
      <c r="H88" s="21">
        <f>AVERAGE(IIP_Indices!J78:J89)</f>
        <v>100</v>
      </c>
      <c r="I88" s="21">
        <f>AVERAGE(IIP_Indices!K78:K89)</f>
        <v>100</v>
      </c>
      <c r="J88" s="21">
        <f>AVERAGE(IIP_Indices!L78:L89)</f>
        <v>100</v>
      </c>
      <c r="K88" s="21">
        <f>AVERAGE(IIP_Indices!M78:M89)</f>
        <v>100</v>
      </c>
      <c r="L88" s="21">
        <f>AVERAGE(IIP_Indices!N78:N89)</f>
        <v>100</v>
      </c>
      <c r="M88" s="21">
        <f>AVERAGE(IIP_Indices!O78:O89)</f>
        <v>99.999999999999986</v>
      </c>
      <c r="N88" s="21"/>
      <c r="O88" s="21">
        <f>AVERAGE(IIP_Indices!Q78:Q89)</f>
        <v>99.999999999999986</v>
      </c>
      <c r="P88" s="10"/>
      <c r="Q88" s="10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13"/>
      <c r="AE88" s="12"/>
      <c r="AF88" s="12"/>
    </row>
    <row r="89" spans="1:32" x14ac:dyDescent="0.2">
      <c r="A89" s="3" t="s">
        <v>109</v>
      </c>
      <c r="B89" s="21">
        <f>AVERAGE(IIP_Indices!D79:D90)</f>
        <v>99.132060896688813</v>
      </c>
      <c r="C89" s="21">
        <f>AVERAGE(IIP_Indices!E79:E90)</f>
        <v>103.56127074808198</v>
      </c>
      <c r="D89" s="21">
        <f>AVERAGE(IIP_Indices!F79:F90)</f>
        <v>98.405714424158177</v>
      </c>
      <c r="E89" s="21">
        <f>AVERAGE(IIP_Indices!G79:G90)</f>
        <v>107.33283590066701</v>
      </c>
      <c r="F89" s="21">
        <f>AVERAGE(IIP_Indices!H79:H90)</f>
        <v>105.70648842088856</v>
      </c>
      <c r="G89" s="21">
        <f>AVERAGE(IIP_Indices!I79:I90)</f>
        <v>102.66944586984341</v>
      </c>
      <c r="H89" s="21">
        <f>AVERAGE(IIP_Indices!J79:J90)</f>
        <v>100.96033063862232</v>
      </c>
      <c r="I89" s="21">
        <f>AVERAGE(IIP_Indices!K79:K90)</f>
        <v>100.56477238566667</v>
      </c>
      <c r="J89" s="21">
        <f>AVERAGE(IIP_Indices!L79:L90)</f>
        <v>102.36614210471488</v>
      </c>
      <c r="K89" s="21">
        <f>AVERAGE(IIP_Indices!M79:M90)</f>
        <v>102.09675248329974</v>
      </c>
      <c r="L89" s="21">
        <f>AVERAGE(IIP_Indices!N79:N90)</f>
        <v>100.88982916186534</v>
      </c>
      <c r="M89" s="21">
        <f>AVERAGE(IIP_Indices!O79:O90)</f>
        <v>100.31927111069238</v>
      </c>
      <c r="N89" s="21"/>
      <c r="O89" s="21">
        <f>AVERAGE(IIP_Indices!Q79:Q90)</f>
        <v>101.42378238922181</v>
      </c>
      <c r="P89" s="10"/>
      <c r="Q89" s="10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13"/>
      <c r="AE89" s="12"/>
      <c r="AF89" s="12"/>
    </row>
    <row r="90" spans="1:32" x14ac:dyDescent="0.2">
      <c r="A90" s="3" t="s">
        <v>110</v>
      </c>
      <c r="B90" s="21">
        <f>AVERAGE(IIP_Indices!D80:D91)</f>
        <v>99.610727357241601</v>
      </c>
      <c r="C90" s="21">
        <f>AVERAGE(IIP_Indices!E80:E91)</f>
        <v>108.62070809383253</v>
      </c>
      <c r="D90" s="21">
        <f>AVERAGE(IIP_Indices!F80:F91)</f>
        <v>97.874777946895463</v>
      </c>
      <c r="E90" s="21">
        <f>AVERAGE(IIP_Indices!G80:G91)</f>
        <v>121.50185327172152</v>
      </c>
      <c r="F90" s="21">
        <f>AVERAGE(IIP_Indices!H80:H91)</f>
        <v>108.33820501844912</v>
      </c>
      <c r="G90" s="21">
        <f>AVERAGE(IIP_Indices!I80:I91)</f>
        <v>103.76986769414101</v>
      </c>
      <c r="H90" s="21">
        <f>AVERAGE(IIP_Indices!J80:J91)</f>
        <v>100.30846189741062</v>
      </c>
      <c r="I90" s="21">
        <f>AVERAGE(IIP_Indices!K80:K91)</f>
        <v>101.40844680185381</v>
      </c>
      <c r="J90" s="21">
        <f>AVERAGE(IIP_Indices!L80:L91)</f>
        <v>107.35406296634352</v>
      </c>
      <c r="K90" s="21">
        <f>AVERAGE(IIP_Indices!M80:M91)</f>
        <v>104.80715000483347</v>
      </c>
      <c r="L90" s="21">
        <f>AVERAGE(IIP_Indices!N80:N91)</f>
        <v>101.8250220873209</v>
      </c>
      <c r="M90" s="21">
        <f>AVERAGE(IIP_Indices!O80:O91)</f>
        <v>100.46997598076943</v>
      </c>
      <c r="N90" s="21"/>
      <c r="O90" s="21">
        <f>AVERAGE(IIP_Indices!Q80:Q91)</f>
        <v>103.72736082171365</v>
      </c>
      <c r="P90" s="10"/>
      <c r="Q90" s="10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13"/>
      <c r="AE90" s="12"/>
      <c r="AF90" s="12"/>
    </row>
    <row r="91" spans="1:32" x14ac:dyDescent="0.2">
      <c r="A91" s="3" t="s">
        <v>111</v>
      </c>
      <c r="B91" s="21">
        <f>AVERAGE(IIP_Indices!D81:D92)</f>
        <v>95.839427384530666</v>
      </c>
      <c r="C91" s="21">
        <f>AVERAGE(IIP_Indices!E81:E92)</f>
        <v>112.7940984499282</v>
      </c>
      <c r="D91" s="21">
        <f>AVERAGE(IIP_Indices!F81:F92)</f>
        <v>96.673233945984165</v>
      </c>
      <c r="E91" s="21">
        <f>AVERAGE(IIP_Indices!G81:G92)</f>
        <v>124.6218202801082</v>
      </c>
      <c r="F91" s="21">
        <f>AVERAGE(IIP_Indices!H81:H92)</f>
        <v>107.64637506280405</v>
      </c>
      <c r="G91" s="21">
        <f>AVERAGE(IIP_Indices!I81:I92)</f>
        <v>105.62726015260633</v>
      </c>
      <c r="H91" s="21">
        <f>AVERAGE(IIP_Indices!J81:J92)</f>
        <v>100.65974494384591</v>
      </c>
      <c r="I91" s="21">
        <f>AVERAGE(IIP_Indices!K81:K92)</f>
        <v>102.41706920898996</v>
      </c>
      <c r="J91" s="21">
        <f>AVERAGE(IIP_Indices!L81:L92)</f>
        <v>107.71066425903611</v>
      </c>
      <c r="K91" s="21">
        <f>AVERAGE(IIP_Indices!M81:M92)</f>
        <v>106.78132774886728</v>
      </c>
      <c r="L91" s="21">
        <f>AVERAGE(IIP_Indices!N81:N92)</f>
        <v>102.59618455399152</v>
      </c>
      <c r="M91" s="21">
        <f>AVERAGE(IIP_Indices!O81:O92)</f>
        <v>100.68538274331577</v>
      </c>
      <c r="N91" s="21"/>
      <c r="O91" s="21">
        <f>AVERAGE(IIP_Indices!Q81:Q92)</f>
        <v>104.48323579673013</v>
      </c>
      <c r="P91" s="10"/>
      <c r="Q91" s="10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13"/>
      <c r="AE91" s="12"/>
      <c r="AF91" s="12"/>
    </row>
    <row r="92" spans="1:32" x14ac:dyDescent="0.2">
      <c r="A92" s="3" t="s">
        <v>112</v>
      </c>
      <c r="B92" s="21">
        <f>AVERAGE(IIP_Indices!D82:D93)</f>
        <v>95.667651208032581</v>
      </c>
      <c r="C92" s="21">
        <f>AVERAGE(IIP_Indices!E82:E93)</f>
        <v>117.61343902523841</v>
      </c>
      <c r="D92" s="21">
        <f>AVERAGE(IIP_Indices!F82:F93)</f>
        <v>95.859694966795701</v>
      </c>
      <c r="E92" s="21">
        <f>AVERAGE(IIP_Indices!G82:G93)</f>
        <v>140.01692559377591</v>
      </c>
      <c r="F92" s="21">
        <f>AVERAGE(IIP_Indices!H82:H93)</f>
        <v>108.97622870544295</v>
      </c>
      <c r="G92" s="21">
        <f>AVERAGE(IIP_Indices!I82:I93)</f>
        <v>106.78712276811666</v>
      </c>
      <c r="H92" s="21">
        <f>AVERAGE(IIP_Indices!J82:J93)</f>
        <v>95.836873287001993</v>
      </c>
      <c r="I92" s="21">
        <f>AVERAGE(IIP_Indices!K82:K93)</f>
        <v>105.76747157721438</v>
      </c>
      <c r="J92" s="21">
        <f>AVERAGE(IIP_Indices!L82:L93)</f>
        <v>110.36241238733125</v>
      </c>
      <c r="K92" s="21">
        <f>AVERAGE(IIP_Indices!M82:M93)</f>
        <v>109.0521876611063</v>
      </c>
      <c r="L92" s="21">
        <f>AVERAGE(IIP_Indices!N82:N93)</f>
        <v>102.96527273411529</v>
      </c>
      <c r="M92" s="21">
        <f>AVERAGE(IIP_Indices!O82:O93)</f>
        <v>100.5014587811893</v>
      </c>
      <c r="N92" s="21"/>
      <c r="O92" s="21">
        <f>AVERAGE(IIP_Indices!Q82:Q93)</f>
        <v>106.33199929105604</v>
      </c>
      <c r="P92" s="10"/>
      <c r="Q92" s="10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13"/>
      <c r="AE92" s="12"/>
      <c r="AF92" s="12"/>
    </row>
    <row r="93" spans="1:32" x14ac:dyDescent="0.2">
      <c r="A93" s="3" t="s">
        <v>113</v>
      </c>
      <c r="B93" s="21">
        <f>AVERAGE(IIP_Indices!D83:D94)</f>
        <v>90.663978070547202</v>
      </c>
      <c r="C93" s="21">
        <f>AVERAGE(IIP_Indices!E83:E94)</f>
        <v>122.00348766266761</v>
      </c>
      <c r="D93" s="21">
        <f>AVERAGE(IIP_Indices!F83:F94)</f>
        <v>95.731243748022493</v>
      </c>
      <c r="E93" s="21">
        <f>AVERAGE(IIP_Indices!G83:G94)</f>
        <v>141.67221666023207</v>
      </c>
      <c r="F93" s="21">
        <f>AVERAGE(IIP_Indices!H83:H94)</f>
        <v>105.98350904232181</v>
      </c>
      <c r="G93" s="21">
        <f>AVERAGE(IIP_Indices!I83:I94)</f>
        <v>109.33069730546261</v>
      </c>
      <c r="H93" s="21">
        <f>AVERAGE(IIP_Indices!J83:J94)</f>
        <v>94.265500103086524</v>
      </c>
      <c r="I93" s="21">
        <f>AVERAGE(IIP_Indices!K83:K94)</f>
        <v>108.63133388098321</v>
      </c>
      <c r="J93" s="21">
        <f>AVERAGE(IIP_Indices!L83:L94)</f>
        <v>109.9706435625418</v>
      </c>
      <c r="K93" s="21">
        <f>AVERAGE(IIP_Indices!M83:M94)</f>
        <v>111.03113943440208</v>
      </c>
      <c r="L93" s="21">
        <f>AVERAGE(IIP_Indices!N83:N94)</f>
        <v>103.78085040012702</v>
      </c>
      <c r="M93" s="21">
        <f>AVERAGE(IIP_Indices!O83:O94)</f>
        <v>100.44569150893489</v>
      </c>
      <c r="N93" s="21"/>
      <c r="O93" s="21">
        <f>AVERAGE(IIP_Indices!Q83:Q94)</f>
        <v>107.04116952471765</v>
      </c>
      <c r="P93" s="10"/>
      <c r="Q93" s="10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13"/>
      <c r="AE93" s="12"/>
      <c r="AF93" s="12"/>
    </row>
    <row r="94" spans="1:32" x14ac:dyDescent="0.2">
      <c r="A94" s="3" t="s">
        <v>114</v>
      </c>
      <c r="B94" s="21">
        <f>AVERAGE(IIP_Indices!D84:D95)</f>
        <v>88.956480032337211</v>
      </c>
      <c r="C94" s="21">
        <f>AVERAGE(IIP_Indices!E84:E95)</f>
        <v>125.07704730083043</v>
      </c>
      <c r="D94" s="21">
        <f>AVERAGE(IIP_Indices!F84:F95)</f>
        <v>95.923699675592999</v>
      </c>
      <c r="E94" s="21">
        <f>AVERAGE(IIP_Indices!G84:G95)</f>
        <v>147.04318125361962</v>
      </c>
      <c r="F94" s="21">
        <f>AVERAGE(IIP_Indices!H84:H95)</f>
        <v>110.62230848444356</v>
      </c>
      <c r="G94" s="21">
        <f>AVERAGE(IIP_Indices!I84:I95)</f>
        <v>108.75760120634014</v>
      </c>
      <c r="H94" s="21">
        <f>AVERAGE(IIP_Indices!J84:J95)</f>
        <v>95.707666734928964</v>
      </c>
      <c r="I94" s="21">
        <f>AVERAGE(IIP_Indices!K84:K95)</f>
        <v>112.0187913509469</v>
      </c>
      <c r="J94" s="21">
        <f>AVERAGE(IIP_Indices!L84:L95)</f>
        <v>110.93317200697551</v>
      </c>
      <c r="K94" s="21">
        <f>AVERAGE(IIP_Indices!M84:M95)</f>
        <v>113.32739892524178</v>
      </c>
      <c r="L94" s="21">
        <f>AVERAGE(IIP_Indices!N84:N95)</f>
        <v>104.88041464598406</v>
      </c>
      <c r="M94" s="21">
        <f>AVERAGE(IIP_Indices!O84:O95)</f>
        <v>100.30798503993871</v>
      </c>
      <c r="N94" s="21"/>
      <c r="O94" s="21">
        <f>AVERAGE(IIP_Indices!Q84:Q95)</f>
        <v>108.38204689918558</v>
      </c>
      <c r="P94" s="10"/>
      <c r="Q94" s="10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13"/>
      <c r="AE94" s="12"/>
      <c r="AF94" s="12"/>
    </row>
    <row r="95" spans="1:32" x14ac:dyDescent="0.2">
      <c r="A95" s="3" t="s">
        <v>115</v>
      </c>
      <c r="B95" s="21">
        <f>AVERAGE(IIP_Indices!D85:D96)</f>
        <v>83.57338860952801</v>
      </c>
      <c r="C95" s="21">
        <f>AVERAGE(IIP_Indices!E85:E96)</f>
        <v>128.12104062004917</v>
      </c>
      <c r="D95" s="21">
        <f>AVERAGE(IIP_Indices!F85:F96)</f>
        <v>97.382475790378464</v>
      </c>
      <c r="E95" s="21">
        <f>AVERAGE(IIP_Indices!G85:G96)</f>
        <v>151.87431748490977</v>
      </c>
      <c r="F95" s="21">
        <f>AVERAGE(IIP_Indices!H85:H96)</f>
        <v>111.85014587919541</v>
      </c>
      <c r="G95" s="21">
        <f>AVERAGE(IIP_Indices!I85:I96)</f>
        <v>108.7587537970014</v>
      </c>
      <c r="H95" s="21">
        <f>AVERAGE(IIP_Indices!J85:J96)</f>
        <v>99.762530066848242</v>
      </c>
      <c r="I95" s="21">
        <f>AVERAGE(IIP_Indices!K85:K96)</f>
        <v>116.44030409135719</v>
      </c>
      <c r="J95" s="21">
        <f>AVERAGE(IIP_Indices!L85:L96)</f>
        <v>110.24920601989139</v>
      </c>
      <c r="K95" s="21">
        <f>AVERAGE(IIP_Indices!M85:M96)</f>
        <v>116.14693134700478</v>
      </c>
      <c r="L95" s="21">
        <f>AVERAGE(IIP_Indices!N85:N96)</f>
        <v>105.93008334796987</v>
      </c>
      <c r="M95" s="21">
        <f>AVERAGE(IIP_Indices!O85:O96)</f>
        <v>100.81057312972717</v>
      </c>
      <c r="N95" s="21"/>
      <c r="O95" s="21">
        <f>AVERAGE(IIP_Indices!Q85:Q96)</f>
        <v>109.49701539360701</v>
      </c>
      <c r="P95" s="10"/>
      <c r="Q95" s="10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13"/>
      <c r="AE95" s="12"/>
      <c r="AF95" s="12"/>
    </row>
    <row r="96" spans="1:32" x14ac:dyDescent="0.2">
      <c r="A96" s="3" t="s">
        <v>116</v>
      </c>
      <c r="B96" s="21">
        <f>AVERAGE(IIP_Indices!D86:D97)</f>
        <v>79.428475535603482</v>
      </c>
      <c r="C96" s="21">
        <f>AVERAGE(IIP_Indices!E86:E97)</f>
        <v>132.01434551423878</v>
      </c>
      <c r="D96" s="21">
        <f>AVERAGE(IIP_Indices!F86:F97)</f>
        <v>99.194195100425716</v>
      </c>
      <c r="E96" s="21">
        <f>AVERAGE(IIP_Indices!G86:G97)</f>
        <v>157.28155386221394</v>
      </c>
      <c r="F96" s="21">
        <f>AVERAGE(IIP_Indices!H86:H97)</f>
        <v>115.17643592959594</v>
      </c>
      <c r="G96" s="21">
        <f>AVERAGE(IIP_Indices!I86:I97)</f>
        <v>110.6849783951249</v>
      </c>
      <c r="H96" s="21">
        <f>AVERAGE(IIP_Indices!J86:J97)</f>
        <v>102.14667860196529</v>
      </c>
      <c r="I96" s="21">
        <f>AVERAGE(IIP_Indices!K86:K97)</f>
        <v>120.14748139084668</v>
      </c>
      <c r="J96" s="21">
        <f>AVERAGE(IIP_Indices!L86:L97)</f>
        <v>112.06365271390818</v>
      </c>
      <c r="K96" s="21">
        <f>AVERAGE(IIP_Indices!M86:M97)</f>
        <v>119.4122278644622</v>
      </c>
      <c r="L96" s="21">
        <f>AVERAGE(IIP_Indices!N86:N97)</f>
        <v>106.81368967768947</v>
      </c>
      <c r="M96" s="21">
        <f>AVERAGE(IIP_Indices!O86:O97)</f>
        <v>101.29034363402856</v>
      </c>
      <c r="N96" s="21"/>
      <c r="O96" s="21">
        <f>AVERAGE(IIP_Indices!Q86:Q97)</f>
        <v>111.16129839626628</v>
      </c>
      <c r="P96" s="10"/>
      <c r="Q96" s="10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13"/>
      <c r="AE96" s="12"/>
      <c r="AF96" s="12"/>
    </row>
    <row r="97" spans="1:32" x14ac:dyDescent="0.2">
      <c r="A97" s="3" t="s">
        <v>117</v>
      </c>
      <c r="B97" s="21">
        <f>AVERAGE(IIP_Indices!D87:D98)</f>
        <v>77.684860919499513</v>
      </c>
      <c r="C97" s="21">
        <f>AVERAGE(IIP_Indices!E87:E98)</f>
        <v>134.19467722122127</v>
      </c>
      <c r="D97" s="21">
        <f>AVERAGE(IIP_Indices!F87:F98)</f>
        <v>101.57036974966776</v>
      </c>
      <c r="E97" s="21">
        <f>AVERAGE(IIP_Indices!G87:G98)</f>
        <v>177.86138521721318</v>
      </c>
      <c r="F97" s="21">
        <f>AVERAGE(IIP_Indices!H87:H98)</f>
        <v>117.27246180177694</v>
      </c>
      <c r="G97" s="21">
        <f>AVERAGE(IIP_Indices!I87:I98)</f>
        <v>112.56490224931251</v>
      </c>
      <c r="H97" s="21">
        <f>AVERAGE(IIP_Indices!J87:J98)</f>
        <v>105.80368113413886</v>
      </c>
      <c r="I97" s="21">
        <f>AVERAGE(IIP_Indices!K87:K98)</f>
        <v>122.66872319595836</v>
      </c>
      <c r="J97" s="21">
        <f>AVERAGE(IIP_Indices!L87:L98)</f>
        <v>113.16369674937516</v>
      </c>
      <c r="K97" s="21">
        <f>AVERAGE(IIP_Indices!M87:M98)</f>
        <v>122.30364287326869</v>
      </c>
      <c r="L97" s="21">
        <f>AVERAGE(IIP_Indices!N87:N98)</f>
        <v>107.65282317522531</v>
      </c>
      <c r="M97" s="21">
        <f>AVERAGE(IIP_Indices!O87:O98)</f>
        <v>102.03254006043079</v>
      </c>
      <c r="N97" s="21"/>
      <c r="O97" s="21">
        <f>AVERAGE(IIP_Indices!Q87:Q98)</f>
        <v>113.45372456610897</v>
      </c>
      <c r="P97" s="10"/>
      <c r="Q97" s="10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13"/>
      <c r="AE97" s="12"/>
      <c r="AF97" s="12"/>
    </row>
    <row r="98" spans="1:32" x14ac:dyDescent="0.2">
      <c r="A98" s="3" t="s">
        <v>118</v>
      </c>
      <c r="B98" s="21">
        <f>AVERAGE(IIP_Indices!D88:D99)</f>
        <v>72.71782479860687</v>
      </c>
      <c r="C98" s="21">
        <f>AVERAGE(IIP_Indices!E88:E99)</f>
        <v>135.48692820804138</v>
      </c>
      <c r="D98" s="21">
        <f>AVERAGE(IIP_Indices!F88:F99)</f>
        <v>103.79813531967687</v>
      </c>
      <c r="E98" s="21">
        <f>AVERAGE(IIP_Indices!G88:G99)</f>
        <v>195.0829004844777</v>
      </c>
      <c r="F98" s="21">
        <f>AVERAGE(IIP_Indices!H88:H99)</f>
        <v>120.72235763032926</v>
      </c>
      <c r="G98" s="21">
        <f>AVERAGE(IIP_Indices!I88:I99)</f>
        <v>114.96163654437804</v>
      </c>
      <c r="H98" s="21">
        <f>AVERAGE(IIP_Indices!J88:J99)</f>
        <v>109.58186499269878</v>
      </c>
      <c r="I98" s="21">
        <f>AVERAGE(IIP_Indices!K88:K99)</f>
        <v>124.98019672510161</v>
      </c>
      <c r="J98" s="21">
        <f>AVERAGE(IIP_Indices!L88:L99)</f>
        <v>111.28959099571934</v>
      </c>
      <c r="K98" s="21">
        <f>AVERAGE(IIP_Indices!M88:M99)</f>
        <v>125.02069771811314</v>
      </c>
      <c r="L98" s="21">
        <f>AVERAGE(IIP_Indices!N88:N99)</f>
        <v>108.54507807176873</v>
      </c>
      <c r="M98" s="21">
        <f>AVERAGE(IIP_Indices!O88:O99)</f>
        <v>103.14239503078973</v>
      </c>
      <c r="N98" s="21"/>
      <c r="O98" s="21">
        <f>AVERAGE(IIP_Indices!Q88:Q99)</f>
        <v>114.91372780869402</v>
      </c>
      <c r="P98" s="10"/>
      <c r="Q98" s="10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13"/>
      <c r="AE98" s="12"/>
      <c r="AF98" s="12"/>
    </row>
    <row r="99" spans="1:32" x14ac:dyDescent="0.2">
      <c r="A99" s="3" t="s">
        <v>119</v>
      </c>
      <c r="B99" s="21">
        <f>AVERAGE(IIP_Indices!D89:D100)</f>
        <v>69.707607948367283</v>
      </c>
      <c r="C99" s="21">
        <f>AVERAGE(IIP_Indices!E89:E100)</f>
        <v>138.2218673821354</v>
      </c>
      <c r="D99" s="21">
        <f>AVERAGE(IIP_Indices!F89:F100)</f>
        <v>105.74262200650018</v>
      </c>
      <c r="E99" s="21">
        <f>AVERAGE(IIP_Indices!G89:G100)</f>
        <v>206.5969810759228</v>
      </c>
      <c r="F99" s="21">
        <f>AVERAGE(IIP_Indices!H89:H100)</f>
        <v>120.30877797865033</v>
      </c>
      <c r="G99" s="21">
        <f>AVERAGE(IIP_Indices!I89:I100)</f>
        <v>117.01010161198529</v>
      </c>
      <c r="H99" s="21">
        <f>AVERAGE(IIP_Indices!J89:J100)</f>
        <v>111.70434003146794</v>
      </c>
      <c r="I99" s="21">
        <f>AVERAGE(IIP_Indices!K89:K100)</f>
        <v>125.89115909960178</v>
      </c>
      <c r="J99" s="21">
        <f>AVERAGE(IIP_Indices!L89:L100)</f>
        <v>112.96025742971409</v>
      </c>
      <c r="K99" s="21">
        <f>AVERAGE(IIP_Indices!M89:M100)</f>
        <v>127.65038459804514</v>
      </c>
      <c r="L99" s="21">
        <f>AVERAGE(IIP_Indices!N89:N100)</f>
        <v>109.22246651868757</v>
      </c>
      <c r="M99" s="21">
        <f>AVERAGE(IIP_Indices!O89:O100)</f>
        <v>103.75805972529876</v>
      </c>
      <c r="N99" s="21"/>
      <c r="O99" s="21">
        <f>AVERAGE(IIP_Indices!Q89:Q100)</f>
        <v>116.47385864134246</v>
      </c>
      <c r="P99" s="10"/>
      <c r="Q99" s="10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13"/>
      <c r="AE99" s="12"/>
      <c r="AF99" s="12"/>
    </row>
    <row r="100" spans="1:32" x14ac:dyDescent="0.2">
      <c r="A100" s="3" t="s">
        <v>120</v>
      </c>
      <c r="B100" s="21">
        <f>AVERAGE(IIP_Indices!D90:D101)</f>
        <v>68.243845128225175</v>
      </c>
      <c r="C100" s="21">
        <f>AVERAGE(IIP_Indices!E90:E101)</f>
        <v>138.66497903854824</v>
      </c>
      <c r="D100" s="21">
        <f>AVERAGE(IIP_Indices!F90:F101)</f>
        <v>106.58318239157808</v>
      </c>
      <c r="E100" s="21">
        <f>AVERAGE(IIP_Indices!G90:G101)</f>
        <v>210.8756037790971</v>
      </c>
      <c r="F100" s="21">
        <f>AVERAGE(IIP_Indices!H90:H101)</f>
        <v>122.76247231519649</v>
      </c>
      <c r="G100" s="21">
        <f>AVERAGE(IIP_Indices!I90:I101)</f>
        <v>118.08009714016879</v>
      </c>
      <c r="H100" s="21">
        <f>AVERAGE(IIP_Indices!J90:J101)</f>
        <v>112.88692091589998</v>
      </c>
      <c r="I100" s="21">
        <f>AVERAGE(IIP_Indices!K90:K101)</f>
        <v>126.26437828518907</v>
      </c>
      <c r="J100" s="21">
        <f>AVERAGE(IIP_Indices!L90:L101)</f>
        <v>110.23983562119956</v>
      </c>
      <c r="K100" s="21">
        <f>AVERAGE(IIP_Indices!M90:M101)</f>
        <v>128.72829421911641</v>
      </c>
      <c r="L100" s="21">
        <f>AVERAGE(IIP_Indices!N90:N101)</f>
        <v>109.83510572664005</v>
      </c>
      <c r="M100" s="21">
        <f>AVERAGE(IIP_Indices!O90:O101)</f>
        <v>104.31953578811282</v>
      </c>
      <c r="N100" s="21"/>
      <c r="O100" s="21">
        <f>AVERAGE(IIP_Indices!Q90:Q101)</f>
        <v>116.95760448598645</v>
      </c>
      <c r="P100" s="10"/>
      <c r="Q100" s="10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13"/>
      <c r="AE100" s="12"/>
      <c r="AF100" s="12"/>
    </row>
    <row r="101" spans="1:32" x14ac:dyDescent="0.2">
      <c r="A101" s="3" t="s">
        <v>121</v>
      </c>
      <c r="B101" s="21">
        <f>AVERAGE(IIP_Indices!D91:D102)</f>
        <v>67.034086471099684</v>
      </c>
      <c r="C101" s="21">
        <f>AVERAGE(IIP_Indices!E91:E102)</f>
        <v>138.02829928765172</v>
      </c>
      <c r="D101" s="21">
        <f>AVERAGE(IIP_Indices!F91:F102)</f>
        <v>108.52257158323955</v>
      </c>
      <c r="E101" s="21">
        <f>AVERAGE(IIP_Indices!G91:G102)</f>
        <v>212.16777979393055</v>
      </c>
      <c r="F101" s="21">
        <f>AVERAGE(IIP_Indices!H91:H102)</f>
        <v>119.53301575520567</v>
      </c>
      <c r="G101" s="21">
        <f>AVERAGE(IIP_Indices!I91:I102)</f>
        <v>120.22868505995569</v>
      </c>
      <c r="H101" s="21">
        <f>AVERAGE(IIP_Indices!J91:J102)</f>
        <v>112.82075724571557</v>
      </c>
      <c r="I101" s="21">
        <f>AVERAGE(IIP_Indices!K91:K102)</f>
        <v>127.03197773426614</v>
      </c>
      <c r="J101" s="21">
        <f>AVERAGE(IIP_Indices!L91:L102)</f>
        <v>108.16514939710252</v>
      </c>
      <c r="K101" s="21">
        <f>AVERAGE(IIP_Indices!M91:M102)</f>
        <v>129.26547879818563</v>
      </c>
      <c r="L101" s="21">
        <f>AVERAGE(IIP_Indices!N91:N102)</f>
        <v>110.65518603429983</v>
      </c>
      <c r="M101" s="21">
        <f>AVERAGE(IIP_Indices!O91:O102)</f>
        <v>104.83716425991634</v>
      </c>
      <c r="N101" s="21"/>
      <c r="O101" s="21">
        <f>AVERAGE(IIP_Indices!Q91:Q102)</f>
        <v>117.19752550078967</v>
      </c>
      <c r="P101" s="10"/>
      <c r="Q101" s="10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13"/>
      <c r="AE101" s="12"/>
      <c r="AF101" s="12"/>
    </row>
    <row r="102" spans="1:32" x14ac:dyDescent="0.2">
      <c r="A102" s="3" t="s">
        <v>122</v>
      </c>
      <c r="B102" s="21">
        <f>AVERAGE(IIP_Indices!D92:D103)</f>
        <v>65.5613578661942</v>
      </c>
      <c r="C102" s="21">
        <f>AVERAGE(IIP_Indices!E92:E103)</f>
        <v>136.23123488904932</v>
      </c>
      <c r="D102" s="21">
        <f>AVERAGE(IIP_Indices!F92:F103)</f>
        <v>109.80440148368392</v>
      </c>
      <c r="E102" s="21">
        <f>AVERAGE(IIP_Indices!G92:G103)</f>
        <v>209.03026643146609</v>
      </c>
      <c r="F102" s="21">
        <f>AVERAGE(IIP_Indices!H92:H103)</f>
        <v>122.38404946304122</v>
      </c>
      <c r="G102" s="21">
        <f>AVERAGE(IIP_Indices!I92:I103)</f>
        <v>122.77395795810361</v>
      </c>
      <c r="H102" s="21">
        <f>AVERAGE(IIP_Indices!J92:J103)</f>
        <v>114.24545982238989</v>
      </c>
      <c r="I102" s="21">
        <f>AVERAGE(IIP_Indices!K92:K103)</f>
        <v>128.3117083504662</v>
      </c>
      <c r="J102" s="21">
        <f>AVERAGE(IIP_Indices!L92:L103)</f>
        <v>110.08384689129325</v>
      </c>
      <c r="K102" s="21">
        <f>AVERAGE(IIP_Indices!M92:M103)</f>
        <v>129.57192932155286</v>
      </c>
      <c r="L102" s="21">
        <f>AVERAGE(IIP_Indices!N92:N103)</f>
        <v>111.25675259600338</v>
      </c>
      <c r="M102" s="21">
        <f>AVERAGE(IIP_Indices!O92:O103)</f>
        <v>105.64745030896545</v>
      </c>
      <c r="N102" s="21"/>
      <c r="O102" s="21">
        <f>AVERAGE(IIP_Indices!Q92:Q103)</f>
        <v>117.19173532508289</v>
      </c>
      <c r="P102" s="10"/>
      <c r="Q102" s="10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13"/>
      <c r="AE102" s="12"/>
      <c r="AF102" s="12"/>
    </row>
    <row r="103" spans="1:32" x14ac:dyDescent="0.2">
      <c r="A103" s="3" t="s">
        <v>123</v>
      </c>
      <c r="B103" s="21">
        <f>AVERAGE(IIP_Indices!D93:D104)</f>
        <v>64.345883235398276</v>
      </c>
      <c r="C103" s="21">
        <f>AVERAGE(IIP_Indices!E93:E104)</f>
        <v>135.02411043503096</v>
      </c>
      <c r="D103" s="21">
        <f>AVERAGE(IIP_Indices!F93:F104)</f>
        <v>109.77574259156277</v>
      </c>
      <c r="E103" s="21">
        <f>AVERAGE(IIP_Indices!G93:G104)</f>
        <v>217.54041219206806</v>
      </c>
      <c r="F103" s="21">
        <f>AVERAGE(IIP_Indices!H93:H104)</f>
        <v>128.58922325301833</v>
      </c>
      <c r="G103" s="21">
        <f>AVERAGE(IIP_Indices!I93:I104)</f>
        <v>124.61956122631788</v>
      </c>
      <c r="H103" s="21">
        <f>AVERAGE(IIP_Indices!J93:J104)</f>
        <v>120.4287209382221</v>
      </c>
      <c r="I103" s="21">
        <f>AVERAGE(IIP_Indices!K93:K104)</f>
        <v>130.66902865010769</v>
      </c>
      <c r="J103" s="21">
        <f>AVERAGE(IIP_Indices!L93:L104)</f>
        <v>110.92744271891212</v>
      </c>
      <c r="K103" s="21">
        <f>AVERAGE(IIP_Indices!M93:M104)</f>
        <v>130.37500398517162</v>
      </c>
      <c r="L103" s="21">
        <f>AVERAGE(IIP_Indices!N93:N104)</f>
        <v>111.83489516774965</v>
      </c>
      <c r="M103" s="21">
        <f>AVERAGE(IIP_Indices!O93:O104)</f>
        <v>106.43307708986345</v>
      </c>
      <c r="N103" s="21"/>
      <c r="O103" s="21">
        <f>AVERAGE(IIP_Indices!Q93:Q104)</f>
        <v>117.95753902988208</v>
      </c>
      <c r="P103" s="10"/>
      <c r="Q103" s="10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13"/>
      <c r="AE103" s="12"/>
      <c r="AF103" s="12"/>
    </row>
    <row r="104" spans="1:32" x14ac:dyDescent="0.2">
      <c r="A104" s="3" t="s">
        <v>124</v>
      </c>
      <c r="B104" s="21">
        <f>AVERAGE(IIP_Indices!D94:D105)</f>
        <v>65.444297648691972</v>
      </c>
      <c r="C104" s="21">
        <f>AVERAGE(IIP_Indices!E94:E105)</f>
        <v>134.24891768927267</v>
      </c>
      <c r="D104" s="21">
        <f>AVERAGE(IIP_Indices!F94:F105)</f>
        <v>112.70623508287605</v>
      </c>
      <c r="E104" s="21">
        <f>AVERAGE(IIP_Indices!G94:G105)</f>
        <v>215.83796282299366</v>
      </c>
      <c r="F104" s="21">
        <f>AVERAGE(IIP_Indices!H94:H105)</f>
        <v>135.94103399425788</v>
      </c>
      <c r="G104" s="21">
        <f>AVERAGE(IIP_Indices!I94:I105)</f>
        <v>130.58775028774269</v>
      </c>
      <c r="H104" s="21">
        <f>AVERAGE(IIP_Indices!J94:J105)</f>
        <v>127.40835740227404</v>
      </c>
      <c r="I104" s="21">
        <f>AVERAGE(IIP_Indices!K94:K105)</f>
        <v>131.95590949766751</v>
      </c>
      <c r="J104" s="21">
        <f>AVERAGE(IIP_Indices!L94:L105)</f>
        <v>112.00452978708678</v>
      </c>
      <c r="K104" s="21">
        <f>AVERAGE(IIP_Indices!M94:M105)</f>
        <v>132.07429150982412</v>
      </c>
      <c r="L104" s="21">
        <f>AVERAGE(IIP_Indices!N94:N105)</f>
        <v>112.96925254176075</v>
      </c>
      <c r="M104" s="21">
        <f>AVERAGE(IIP_Indices!O94:O105)</f>
        <v>107.39493768504526</v>
      </c>
      <c r="N104" s="21"/>
      <c r="O104" s="21">
        <f>AVERAGE(IIP_Indices!Q94:Q105)</f>
        <v>119.54214493849922</v>
      </c>
      <c r="P104" s="10"/>
      <c r="Q104" s="10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13"/>
      <c r="AE104" s="12"/>
      <c r="AF104" s="12"/>
    </row>
    <row r="105" spans="1:32" x14ac:dyDescent="0.2">
      <c r="A105" s="3" t="s">
        <v>195</v>
      </c>
      <c r="B105" s="21">
        <f>AVERAGE(IIP_Indices!D95:D106)</f>
        <v>67.361002639011772</v>
      </c>
      <c r="C105" s="21">
        <f>AVERAGE(IIP_Indices!E95:E106)</f>
        <v>132.66846285888263</v>
      </c>
      <c r="D105" s="21">
        <f>AVERAGE(IIP_Indices!F95:F106)</f>
        <v>115.94807712960379</v>
      </c>
      <c r="E105" s="21">
        <f>AVERAGE(IIP_Indices!G95:G106)</f>
        <v>218.51156717410421</v>
      </c>
      <c r="F105" s="21">
        <f>AVERAGE(IIP_Indices!H95:H106)</f>
        <v>142.62134525901925</v>
      </c>
      <c r="G105" s="21">
        <f>AVERAGE(IIP_Indices!I95:I106)</f>
        <v>135.50873570624097</v>
      </c>
      <c r="H105" s="21">
        <f>AVERAGE(IIP_Indices!J95:J106)</f>
        <v>130.89854673711127</v>
      </c>
      <c r="I105" s="21">
        <f>AVERAGE(IIP_Indices!K95:K106)</f>
        <v>134.34138577400947</v>
      </c>
      <c r="J105" s="21">
        <f>AVERAGE(IIP_Indices!L95:L106)</f>
        <v>114.13378467784803</v>
      </c>
      <c r="K105" s="21">
        <f>AVERAGE(IIP_Indices!M95:M106)</f>
        <v>133.56473322711869</v>
      </c>
      <c r="L105" s="21">
        <f>AVERAGE(IIP_Indices!N95:N106)</f>
        <v>113.76312230340807</v>
      </c>
      <c r="M105" s="21">
        <f>AVERAGE(IIP_Indices!O95:O106)</f>
        <v>108.15995879886957</v>
      </c>
      <c r="N105" s="21"/>
      <c r="O105" s="21">
        <f>AVERAGE(IIP_Indices!Q95:Q106)</f>
        <v>121.0548314577148</v>
      </c>
      <c r="P105" s="10"/>
      <c r="Q105" s="10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13"/>
      <c r="AE105" s="12"/>
      <c r="AF105" s="12"/>
    </row>
    <row r="106" spans="1:32" x14ac:dyDescent="0.2">
      <c r="A106" s="3" t="s">
        <v>196</v>
      </c>
      <c r="B106" s="21">
        <f>AVERAGE(IIP_Indices!D96:D107)</f>
        <v>66.690301090409363</v>
      </c>
      <c r="C106" s="21">
        <f>AVERAGE(IIP_Indices!E96:E107)</f>
        <v>131.51845955881697</v>
      </c>
      <c r="D106" s="21">
        <f>AVERAGE(IIP_Indices!F96:F107)</f>
        <v>118.94723594689158</v>
      </c>
      <c r="E106" s="21">
        <f>AVERAGE(IIP_Indices!G96:G107)</f>
        <v>225.07392320995507</v>
      </c>
      <c r="F106" s="21">
        <f>AVERAGE(IIP_Indices!H96:H107)</f>
        <v>145.85743149883805</v>
      </c>
      <c r="G106" s="21">
        <f>AVERAGE(IIP_Indices!I96:I107)</f>
        <v>138.90538585796631</v>
      </c>
      <c r="H106" s="21">
        <f>AVERAGE(IIP_Indices!J96:J107)</f>
        <v>133.45832060584448</v>
      </c>
      <c r="I106" s="21">
        <f>AVERAGE(IIP_Indices!K96:K107)</f>
        <v>140.19613221481384</v>
      </c>
      <c r="J106" s="21">
        <f>AVERAGE(IIP_Indices!L96:L107)</f>
        <v>117.0375120955182</v>
      </c>
      <c r="K106" s="21">
        <f>AVERAGE(IIP_Indices!M96:M107)</f>
        <v>135.79776506065966</v>
      </c>
      <c r="L106" s="21">
        <f>AVERAGE(IIP_Indices!N96:N107)</f>
        <v>114.19852168640443</v>
      </c>
      <c r="M106" s="21">
        <f>AVERAGE(IIP_Indices!O96:O107)</f>
        <v>108.66679904525949</v>
      </c>
      <c r="N106" s="21"/>
      <c r="O106" s="21">
        <f>AVERAGE(IIP_Indices!Q96:Q107)</f>
        <v>122.35728587224558</v>
      </c>
      <c r="P106" s="10"/>
      <c r="Q106" s="10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10"/>
      <c r="AE106" s="12"/>
      <c r="AF106" s="12"/>
    </row>
    <row r="107" spans="1:32" x14ac:dyDescent="0.2">
      <c r="A107" s="34" t="s">
        <v>197</v>
      </c>
      <c r="B107" s="21">
        <f>AVERAGE(IIP_Indices!D97:D108)</f>
        <v>67.591297894378513</v>
      </c>
      <c r="C107" s="21">
        <f>AVERAGE(IIP_Indices!E97:E108)</f>
        <v>130.00590657811739</v>
      </c>
      <c r="D107" s="21">
        <f>AVERAGE(IIP_Indices!F97:F108)</f>
        <v>121.18607655418508</v>
      </c>
      <c r="E107" s="21">
        <f>AVERAGE(IIP_Indices!G97:G108)</f>
        <v>230.49981202880818</v>
      </c>
      <c r="F107" s="21">
        <f>AVERAGE(IIP_Indices!H97:H108)</f>
        <v>149.67490641329618</v>
      </c>
      <c r="G107" s="21">
        <f>AVERAGE(IIP_Indices!I97:I108)</f>
        <v>142.81511204146452</v>
      </c>
      <c r="H107" s="21">
        <f>AVERAGE(IIP_Indices!J97:J108)</f>
        <v>134.00933497487961</v>
      </c>
      <c r="I107" s="21">
        <f>AVERAGE(IIP_Indices!K97:K108)</f>
        <v>140.03408993038897</v>
      </c>
      <c r="J107" s="21">
        <f>AVERAGE(IIP_Indices!L97:L108)</f>
        <v>120.27190212934251</v>
      </c>
      <c r="K107" s="21">
        <f>AVERAGE(IIP_Indices!M97:M108)</f>
        <v>136.40254290623039</v>
      </c>
      <c r="L107" s="21">
        <f>AVERAGE(IIP_Indices!N97:N108)</f>
        <v>114.78671999803673</v>
      </c>
      <c r="M107" s="21">
        <f>AVERAGE(IIP_Indices!O97:O108)</f>
        <v>109.1015774316575</v>
      </c>
      <c r="N107" s="21"/>
      <c r="O107" s="21">
        <f>AVERAGE(IIP_Indices!Q97:Q108)</f>
        <v>123.30557678757316</v>
      </c>
      <c r="P107" s="10"/>
      <c r="Q107" s="10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10"/>
      <c r="AE107" s="12"/>
      <c r="AF107" s="12"/>
    </row>
    <row r="108" spans="1:32" x14ac:dyDescent="0.2">
      <c r="A108" s="3" t="s">
        <v>198</v>
      </c>
      <c r="B108" s="21">
        <f>AVERAGE(IIP_Indices!D98:D109)</f>
        <v>69.438068613505195</v>
      </c>
      <c r="C108" s="21">
        <f>AVERAGE(IIP_Indices!E98:E109)</f>
        <v>129.08121797546525</v>
      </c>
      <c r="D108" s="21">
        <f>AVERAGE(IIP_Indices!F98:F109)</f>
        <v>122.50465801478897</v>
      </c>
      <c r="E108" s="21">
        <f>AVERAGE(IIP_Indices!G98:G109)</f>
        <v>239.94178831127064</v>
      </c>
      <c r="F108" s="21">
        <f>AVERAGE(IIP_Indices!H98:H109)</f>
        <v>151.05909987194346</v>
      </c>
      <c r="G108" s="21">
        <f>AVERAGE(IIP_Indices!I98:I109)</f>
        <v>145.31684694549878</v>
      </c>
      <c r="H108" s="21">
        <f>AVERAGE(IIP_Indices!J98:J109)</f>
        <v>132.70722693429389</v>
      </c>
      <c r="I108" s="21">
        <f>AVERAGE(IIP_Indices!K98:K109)</f>
        <v>139.99517034231084</v>
      </c>
      <c r="J108" s="21">
        <f>AVERAGE(IIP_Indices!L98:L109)</f>
        <v>121.01859055452569</v>
      </c>
      <c r="K108" s="21">
        <f>AVERAGE(IIP_Indices!M98:M109)</f>
        <v>136.98776290556219</v>
      </c>
      <c r="L108" s="21">
        <f>AVERAGE(IIP_Indices!N98:N109)</f>
        <v>115.37551404880128</v>
      </c>
      <c r="M108" s="21">
        <f>AVERAGE(IIP_Indices!O98:O109)</f>
        <v>109.65136707232357</v>
      </c>
      <c r="N108" s="21"/>
      <c r="O108" s="21">
        <f>AVERAGE(IIP_Indices!Q98:Q109)</f>
        <v>124.2273024831178</v>
      </c>
      <c r="P108" s="10"/>
      <c r="Q108" s="10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10"/>
      <c r="AE108" s="12"/>
      <c r="AF108" s="12"/>
    </row>
    <row r="109" spans="1:32" x14ac:dyDescent="0.2">
      <c r="A109" s="3" t="s">
        <v>213</v>
      </c>
      <c r="B109" s="21">
        <f>AVERAGE(IIP_Indices!D99:D110)</f>
        <v>72.020942658372832</v>
      </c>
      <c r="C109" s="21">
        <f>AVERAGE(IIP_Indices!E99:E110)</f>
        <v>127.86666425361828</v>
      </c>
      <c r="D109" s="21">
        <f>AVERAGE(IIP_Indices!F99:F110)</f>
        <v>123.2336506736609</v>
      </c>
      <c r="E109" s="21">
        <f>AVERAGE(IIP_Indices!G99:G110)</f>
        <v>239.60702631656341</v>
      </c>
      <c r="F109" s="21">
        <f>AVERAGE(IIP_Indices!H99:H110)</f>
        <v>151.61368967223234</v>
      </c>
      <c r="G109" s="21">
        <f>AVERAGE(IIP_Indices!I99:I110)</f>
        <v>148.14014733595437</v>
      </c>
      <c r="H109" s="21">
        <f>AVERAGE(IIP_Indices!J99:J110)</f>
        <v>131.09406693744737</v>
      </c>
      <c r="I109" s="21">
        <f>AVERAGE(IIP_Indices!K99:K110)</f>
        <v>142.87954956993579</v>
      </c>
      <c r="J109" s="21">
        <f>AVERAGE(IIP_Indices!L99:L110)</f>
        <v>122.64350916180472</v>
      </c>
      <c r="K109" s="21">
        <f>AVERAGE(IIP_Indices!M99:M110)</f>
        <v>137.85621777928137</v>
      </c>
      <c r="L109" s="21">
        <f>AVERAGE(IIP_Indices!N99:N110)</f>
        <v>116.05479005012548</v>
      </c>
      <c r="M109" s="21">
        <f>AVERAGE(IIP_Indices!O99:O110)</f>
        <v>109.43666390486131</v>
      </c>
      <c r="N109" s="21"/>
      <c r="O109" s="21">
        <f>AVERAGE(IIP_Indices!Q99:Q110)</f>
        <v>124.78432495463835</v>
      </c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10"/>
      <c r="AE109" s="12"/>
      <c r="AF109" s="12"/>
    </row>
    <row r="110" spans="1:32" x14ac:dyDescent="0.2">
      <c r="A110" s="3" t="s">
        <v>214</v>
      </c>
      <c r="B110" s="21">
        <f>AVERAGE(IIP_Indices!D100:D111)</f>
        <v>77.100306557026741</v>
      </c>
      <c r="C110" s="21">
        <f>AVERAGE(IIP_Indices!E100:E111)</f>
        <v>127.60170556440596</v>
      </c>
      <c r="D110" s="21">
        <f>AVERAGE(IIP_Indices!F100:F111)</f>
        <v>124.25436430728251</v>
      </c>
      <c r="E110" s="21">
        <f>AVERAGE(IIP_Indices!G100:G111)</f>
        <v>240.61532935070383</v>
      </c>
      <c r="F110" s="21">
        <f>AVERAGE(IIP_Indices!H100:H111)</f>
        <v>150.59148988881523</v>
      </c>
      <c r="G110" s="21">
        <f>AVERAGE(IIP_Indices!I100:I111)</f>
        <v>150.07020262805125</v>
      </c>
      <c r="H110" s="21">
        <f>AVERAGE(IIP_Indices!J100:J111)</f>
        <v>128.64945155427779</v>
      </c>
      <c r="I110" s="21">
        <f>AVERAGE(IIP_Indices!K100:K111)</f>
        <v>145.15126874840354</v>
      </c>
      <c r="J110" s="21">
        <f>AVERAGE(IIP_Indices!L100:L111)</f>
        <v>125.29280334807537</v>
      </c>
      <c r="K110" s="21">
        <f>AVERAGE(IIP_Indices!M100:M111)</f>
        <v>138.73683201412757</v>
      </c>
      <c r="L110" s="21">
        <f>AVERAGE(IIP_Indices!N100:N111)</f>
        <v>116.46742347190121</v>
      </c>
      <c r="M110" s="21">
        <f>AVERAGE(IIP_Indices!O100:O111)</f>
        <v>109.48920687847719</v>
      </c>
      <c r="N110" s="21"/>
      <c r="O110" s="21">
        <f>AVERAGE(IIP_Indices!Q100:Q111)</f>
        <v>125.82984708980526</v>
      </c>
      <c r="P110" s="13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10"/>
      <c r="AE110" s="12"/>
      <c r="AF110" s="12"/>
    </row>
    <row r="111" spans="1:32" x14ac:dyDescent="0.2">
      <c r="A111" s="3" t="s">
        <v>216</v>
      </c>
      <c r="B111" s="21">
        <f>AVERAGE(IIP_Indices!D101:D112)</f>
        <v>86.805679680226945</v>
      </c>
      <c r="C111" s="21">
        <f>AVERAGE(IIP_Indices!E101:E112)</f>
        <v>126.36150982561436</v>
      </c>
      <c r="D111" s="21">
        <f>AVERAGE(IIP_Indices!F101:F112)</f>
        <v>125.21185990800755</v>
      </c>
      <c r="E111" s="21">
        <f>AVERAGE(IIP_Indices!G101:G112)</f>
        <v>247.45699164838868</v>
      </c>
      <c r="F111" s="21">
        <f>AVERAGE(IIP_Indices!H101:H112)</f>
        <v>147.90952828971299</v>
      </c>
      <c r="G111" s="21">
        <f>AVERAGE(IIP_Indices!I101:I112)</f>
        <v>151.70600575423109</v>
      </c>
      <c r="H111" s="21">
        <f>AVERAGE(IIP_Indices!J101:J112)</f>
        <v>128.33328269624656</v>
      </c>
      <c r="I111" s="21">
        <f>AVERAGE(IIP_Indices!K101:K112)</f>
        <v>147.37221971605501</v>
      </c>
      <c r="J111" s="21">
        <f>AVERAGE(IIP_Indices!L101:L112)</f>
        <v>126.48788835490508</v>
      </c>
      <c r="K111" s="21">
        <f>AVERAGE(IIP_Indices!M101:M112)</f>
        <v>139.36314061847426</v>
      </c>
      <c r="L111" s="21">
        <f>AVERAGE(IIP_Indices!N101:N112)</f>
        <v>117.03810234531012</v>
      </c>
      <c r="M111" s="21">
        <f>AVERAGE(IIP_Indices!O101:O112)</f>
        <v>109.40651749413291</v>
      </c>
      <c r="N111" s="21"/>
      <c r="O111" s="21">
        <f>AVERAGE(IIP_Indices!Q101:Q112)</f>
        <v>127.51909579781459</v>
      </c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10"/>
      <c r="AE111" s="12"/>
      <c r="AF111" s="12"/>
    </row>
    <row r="112" spans="1:32" x14ac:dyDescent="0.2">
      <c r="A112" s="3" t="s">
        <v>215</v>
      </c>
      <c r="B112" s="21">
        <f>AVERAGE(IIP_Indices!D102:D113)</f>
        <v>91.89322823659721</v>
      </c>
      <c r="C112" s="21">
        <f>AVERAGE(IIP_Indices!E102:E113)</f>
        <v>124.57103998322066</v>
      </c>
      <c r="D112" s="21">
        <f>AVERAGE(IIP_Indices!F102:F113)</f>
        <v>127.61926155299938</v>
      </c>
      <c r="E112" s="21">
        <f>AVERAGE(IIP_Indices!G102:G113)</f>
        <v>261.40490919944381</v>
      </c>
      <c r="F112" s="21">
        <f>AVERAGE(IIP_Indices!H102:H113)</f>
        <v>148.43704116038677</v>
      </c>
      <c r="G112" s="21">
        <f>AVERAGE(IIP_Indices!I102:I113)</f>
        <v>154.55063749046897</v>
      </c>
      <c r="H112" s="21">
        <f>AVERAGE(IIP_Indices!J102:J113)</f>
        <v>126.55680454945536</v>
      </c>
      <c r="I112" s="21">
        <f>AVERAGE(IIP_Indices!K102:K113)</f>
        <v>149.06788885028558</v>
      </c>
      <c r="J112" s="21">
        <f>AVERAGE(IIP_Indices!L102:L113)</f>
        <v>129.50142333177854</v>
      </c>
      <c r="K112" s="21">
        <f>AVERAGE(IIP_Indices!M102:M113)</f>
        <v>140.10754384995087</v>
      </c>
      <c r="L112" s="21">
        <f>AVERAGE(IIP_Indices!N102:N113)</f>
        <v>117.77463819425334</v>
      </c>
      <c r="M112" s="21">
        <f>AVERAGE(IIP_Indices!O102:O113)</f>
        <v>108.9649662081972</v>
      </c>
      <c r="N112" s="21"/>
      <c r="O112" s="21">
        <f>AVERAGE(IIP_Indices!Q102:Q113)</f>
        <v>129.18527961205609</v>
      </c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10"/>
      <c r="AE112" s="12"/>
      <c r="AF112" s="12"/>
    </row>
    <row r="113" spans="1:32" x14ac:dyDescent="0.2">
      <c r="A113" s="3" t="s">
        <v>217</v>
      </c>
      <c r="B113" s="21">
        <f>AVERAGE(IIP_Indices!D103:D114)</f>
        <v>97.847904835318673</v>
      </c>
      <c r="C113" s="21">
        <f>AVERAGE(IIP_Indices!E103:E114)</f>
        <v>123.52509145482061</v>
      </c>
      <c r="D113" s="21">
        <f>AVERAGE(IIP_Indices!F103:F114)</f>
        <v>128.65081072537245</v>
      </c>
      <c r="E113" s="21">
        <f>AVERAGE(IIP_Indices!G103:G114)</f>
        <v>266.07786814849027</v>
      </c>
      <c r="F113" s="21">
        <f>AVERAGE(IIP_Indices!H103:H114)</f>
        <v>148.83603089088561</v>
      </c>
      <c r="G113" s="21">
        <f>AVERAGE(IIP_Indices!I103:I114)</f>
        <v>155.8398232162933</v>
      </c>
      <c r="H113" s="21">
        <f>AVERAGE(IIP_Indices!J103:J114)</f>
        <v>129.22284981815315</v>
      </c>
      <c r="I113" s="21">
        <f>AVERAGE(IIP_Indices!K103:K114)</f>
        <v>151.39027966446125</v>
      </c>
      <c r="J113" s="21">
        <f>AVERAGE(IIP_Indices!L103:L114)</f>
        <v>132.93785609302878</v>
      </c>
      <c r="K113" s="21">
        <f>AVERAGE(IIP_Indices!M103:M114)</f>
        <v>140.93154524564886</v>
      </c>
      <c r="L113" s="21">
        <f>AVERAGE(IIP_Indices!N103:N114)</f>
        <v>118.08231166891814</v>
      </c>
      <c r="M113" s="21">
        <f>AVERAGE(IIP_Indices!O103:O114)</f>
        <v>109.13261515830918</v>
      </c>
      <c r="N113" s="21"/>
      <c r="O113" s="21">
        <f>AVERAGE(IIP_Indices!Q103:Q114)</f>
        <v>130.59517708250903</v>
      </c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10"/>
      <c r="AE113" s="12"/>
      <c r="AF113" s="12"/>
    </row>
    <row r="114" spans="1:32" x14ac:dyDescent="0.2">
      <c r="A114" s="3" t="s">
        <v>220</v>
      </c>
      <c r="B114" s="21">
        <f>AVERAGE(IIP_Indices!D104:D115)</f>
        <v>103.03139450748232</v>
      </c>
      <c r="C114" s="21">
        <f>AVERAGE(IIP_Indices!E104:E115)</f>
        <v>121.78090355693594</v>
      </c>
      <c r="D114" s="21">
        <f>AVERAGE(IIP_Indices!F104:F115)</f>
        <v>129.89832934282245</v>
      </c>
      <c r="E114" s="21">
        <f>AVERAGE(IIP_Indices!G104:G115)</f>
        <v>275.39641036877185</v>
      </c>
      <c r="F114" s="21">
        <f>AVERAGE(IIP_Indices!H104:H115)</f>
        <v>146.92583173824679</v>
      </c>
      <c r="G114" s="21">
        <f>AVERAGE(IIP_Indices!I104:I115)</f>
        <v>159.16745990319703</v>
      </c>
      <c r="H114" s="21">
        <f>AVERAGE(IIP_Indices!J104:J115)</f>
        <v>131.60751219737054</v>
      </c>
      <c r="I114" s="21">
        <f>AVERAGE(IIP_Indices!K104:K115)</f>
        <v>152.83636657150529</v>
      </c>
      <c r="J114" s="21">
        <f>AVERAGE(IIP_Indices!L104:L115)</f>
        <v>128.68270509042233</v>
      </c>
      <c r="K114" s="21">
        <f>AVERAGE(IIP_Indices!M104:M115)</f>
        <v>141.24185078004871</v>
      </c>
      <c r="L114" s="21">
        <f>AVERAGE(IIP_Indices!N104:N115)</f>
        <v>118.88006841203774</v>
      </c>
      <c r="M114" s="21">
        <f>AVERAGE(IIP_Indices!O104:O115)</f>
        <v>109.20124487791547</v>
      </c>
      <c r="N114" s="21"/>
      <c r="O114" s="21">
        <f>AVERAGE(IIP_Indices!Q104:Q115)</f>
        <v>131.81480738746538</v>
      </c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10"/>
      <c r="AE114" s="12"/>
      <c r="AF114" s="12"/>
    </row>
    <row r="115" spans="1:32" x14ac:dyDescent="0.2">
      <c r="A115" s="3" t="s">
        <v>226</v>
      </c>
      <c r="B115" s="21">
        <f>AVERAGE(IIP_Indices!D105:D116)</f>
        <v>103.87381676731947</v>
      </c>
      <c r="C115" s="21">
        <f>AVERAGE(IIP_Indices!E105:E116)</f>
        <v>119.45368003220216</v>
      </c>
      <c r="D115" s="21">
        <f>AVERAGE(IIP_Indices!F105:F116)</f>
        <v>129.4004034631084</v>
      </c>
      <c r="E115" s="21">
        <f>AVERAGE(IIP_Indices!G105:G116)</f>
        <v>267.78653925470439</v>
      </c>
      <c r="F115" s="21">
        <f>AVERAGE(IIP_Indices!H105:H116)</f>
        <v>138.81541775536351</v>
      </c>
      <c r="G115" s="21">
        <f>AVERAGE(IIP_Indices!I105:I116)</f>
        <v>160.36027441747248</v>
      </c>
      <c r="H115" s="21">
        <f>AVERAGE(IIP_Indices!J105:J116)</f>
        <v>125.29160278513655</v>
      </c>
      <c r="I115" s="21">
        <f>AVERAGE(IIP_Indices!K105:K116)</f>
        <v>152.51558045266174</v>
      </c>
      <c r="J115" s="21">
        <f>AVERAGE(IIP_Indices!L105:L116)</f>
        <v>126.70459369403669</v>
      </c>
      <c r="K115" s="21">
        <f>AVERAGE(IIP_Indices!M105:M116)</f>
        <v>139.58956806754526</v>
      </c>
      <c r="L115" s="21">
        <f>AVERAGE(IIP_Indices!N105:N116)</f>
        <v>119.04017541618607</v>
      </c>
      <c r="M115" s="21">
        <f>AVERAGE(IIP_Indices!O105:O116)</f>
        <v>109.13214658217038</v>
      </c>
      <c r="N115" s="21"/>
      <c r="O115" s="21">
        <f>AVERAGE(IIP_Indices!Q105:Q116)</f>
        <v>130.42443813347424</v>
      </c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10"/>
      <c r="AE115" s="12"/>
      <c r="AF115" s="12"/>
    </row>
    <row r="116" spans="1:32" x14ac:dyDescent="0.2">
      <c r="B116" s="21"/>
      <c r="C116" s="21"/>
      <c r="D116" s="21"/>
      <c r="E116" s="21"/>
      <c r="F116" s="21"/>
      <c r="G116" s="21"/>
      <c r="H116" s="21"/>
      <c r="I116" s="21"/>
      <c r="J116" s="21"/>
      <c r="K116" s="20"/>
      <c r="L116" s="21"/>
      <c r="M116" s="21"/>
      <c r="N116" s="20"/>
      <c r="O116" s="20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10"/>
      <c r="AE116" s="12"/>
      <c r="AF116" s="12"/>
    </row>
    <row r="117" spans="1:32" x14ac:dyDescent="0.2">
      <c r="B117" s="21"/>
      <c r="C117" s="21"/>
      <c r="D117" s="21"/>
      <c r="E117" s="21"/>
      <c r="F117" s="21"/>
      <c r="G117" s="21"/>
      <c r="H117" s="21"/>
      <c r="I117" s="21"/>
      <c r="J117" s="21"/>
      <c r="K117" s="20"/>
      <c r="L117" s="21"/>
      <c r="M117" s="21"/>
      <c r="N117" s="20"/>
      <c r="O117" s="20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10"/>
      <c r="AE117" s="12"/>
      <c r="AF117" s="12"/>
    </row>
    <row r="118" spans="1:32" x14ac:dyDescent="0.2">
      <c r="B118" s="21"/>
      <c r="C118" s="21"/>
      <c r="D118" s="21"/>
      <c r="E118" s="21"/>
      <c r="F118" s="21"/>
      <c r="G118" s="21"/>
      <c r="H118" s="21"/>
      <c r="I118" s="21"/>
      <c r="J118" s="21"/>
      <c r="K118" s="20"/>
      <c r="L118" s="21"/>
      <c r="M118" s="21"/>
      <c r="N118" s="20"/>
      <c r="O118" s="20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0"/>
      <c r="AE118" s="12"/>
      <c r="AF118" s="12"/>
    </row>
    <row r="119" spans="1:32" x14ac:dyDescent="0.2">
      <c r="B119" s="21"/>
      <c r="C119" s="21"/>
      <c r="D119" s="21"/>
      <c r="E119" s="21"/>
      <c r="F119" s="21"/>
      <c r="G119" s="21"/>
      <c r="H119" s="21"/>
      <c r="I119" s="21"/>
      <c r="J119" s="21"/>
      <c r="K119" s="20"/>
      <c r="L119" s="21"/>
      <c r="M119" s="21"/>
      <c r="N119" s="20"/>
      <c r="O119" s="20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0"/>
      <c r="AE119" s="12"/>
      <c r="AF119" s="12"/>
    </row>
    <row r="120" spans="1:32" x14ac:dyDescent="0.2">
      <c r="B120" s="21"/>
      <c r="C120" s="21"/>
      <c r="D120" s="21"/>
      <c r="E120" s="21"/>
      <c r="F120" s="21"/>
      <c r="G120" s="21"/>
      <c r="H120" s="21"/>
      <c r="I120" s="21"/>
      <c r="J120" s="21"/>
      <c r="K120" s="20"/>
      <c r="L120" s="21"/>
      <c r="M120" s="21"/>
      <c r="N120" s="20"/>
      <c r="O120" s="20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0"/>
      <c r="AE120" s="12"/>
      <c r="AF120" s="12"/>
    </row>
    <row r="121" spans="1:32" x14ac:dyDescent="0.2">
      <c r="B121" s="21"/>
      <c r="C121" s="21"/>
      <c r="D121" s="21"/>
      <c r="E121" s="21"/>
      <c r="F121" s="21"/>
      <c r="G121" s="21"/>
      <c r="H121" s="21"/>
      <c r="I121" s="21"/>
      <c r="J121" s="21"/>
      <c r="K121" s="20"/>
      <c r="L121" s="21"/>
      <c r="M121" s="21"/>
      <c r="N121" s="20"/>
      <c r="O121" s="20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0"/>
      <c r="AE121" s="12"/>
      <c r="AF121" s="12"/>
    </row>
    <row r="122" spans="1:32" x14ac:dyDescent="0.2">
      <c r="B122" s="21"/>
      <c r="C122" s="21"/>
      <c r="D122" s="21"/>
      <c r="E122" s="21"/>
      <c r="F122" s="21"/>
      <c r="G122" s="21"/>
      <c r="H122" s="21"/>
      <c r="I122" s="21"/>
      <c r="J122" s="21"/>
      <c r="K122" s="20"/>
      <c r="L122" s="21"/>
      <c r="M122" s="21"/>
      <c r="N122" s="20"/>
      <c r="O122" s="20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0"/>
      <c r="AE122" s="12"/>
      <c r="AF122" s="12"/>
    </row>
    <row r="123" spans="1:32" x14ac:dyDescent="0.2">
      <c r="B123" s="21"/>
      <c r="C123" s="21"/>
      <c r="D123" s="21"/>
      <c r="E123" s="21"/>
      <c r="F123" s="21"/>
      <c r="G123" s="21"/>
      <c r="H123" s="21"/>
      <c r="I123" s="21"/>
      <c r="J123" s="21"/>
      <c r="K123" s="20"/>
      <c r="L123" s="21"/>
      <c r="M123" s="21"/>
      <c r="N123" s="20"/>
      <c r="O123" s="20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0"/>
      <c r="AE123" s="12"/>
      <c r="AF123" s="12"/>
    </row>
    <row r="124" spans="1:32" x14ac:dyDescent="0.2">
      <c r="B124" s="21"/>
      <c r="C124" s="21"/>
      <c r="D124" s="21"/>
      <c r="E124" s="21"/>
      <c r="F124" s="21"/>
      <c r="G124" s="21"/>
      <c r="H124" s="21"/>
      <c r="I124" s="21"/>
      <c r="J124" s="21"/>
      <c r="K124" s="20"/>
      <c r="L124" s="21"/>
      <c r="M124" s="21"/>
      <c r="N124" s="20"/>
      <c r="O124" s="20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0"/>
      <c r="AE124" s="12"/>
      <c r="AF124" s="12"/>
    </row>
    <row r="125" spans="1:32" x14ac:dyDescent="0.2">
      <c r="B125" s="21"/>
      <c r="C125" s="21"/>
      <c r="D125" s="21"/>
      <c r="E125" s="21"/>
      <c r="F125" s="21"/>
      <c r="G125" s="21"/>
      <c r="H125" s="21"/>
      <c r="I125" s="21"/>
      <c r="J125" s="21"/>
      <c r="K125" s="20"/>
      <c r="L125" s="21"/>
      <c r="M125" s="21"/>
      <c r="N125" s="20"/>
      <c r="O125" s="20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0"/>
      <c r="AE125" s="12"/>
      <c r="AF125" s="12"/>
    </row>
    <row r="126" spans="1:32" x14ac:dyDescent="0.2">
      <c r="B126" s="21"/>
      <c r="C126" s="21"/>
      <c r="D126" s="21"/>
      <c r="E126" s="21"/>
      <c r="F126" s="21"/>
      <c r="G126" s="21"/>
      <c r="H126" s="21"/>
      <c r="I126" s="21"/>
      <c r="J126" s="21"/>
      <c r="K126" s="20"/>
      <c r="L126" s="21"/>
      <c r="M126" s="21"/>
      <c r="N126" s="20"/>
      <c r="O126" s="20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0"/>
      <c r="AE126" s="12"/>
      <c r="AF126" s="12"/>
    </row>
    <row r="127" spans="1:32" x14ac:dyDescent="0.2">
      <c r="B127" s="21"/>
      <c r="C127" s="21"/>
      <c r="D127" s="21"/>
      <c r="E127" s="21"/>
      <c r="F127" s="21"/>
      <c r="G127" s="21"/>
      <c r="H127" s="21"/>
      <c r="I127" s="21"/>
      <c r="J127" s="21"/>
      <c r="K127" s="20"/>
      <c r="L127" s="21"/>
      <c r="M127" s="21"/>
      <c r="N127" s="20"/>
      <c r="O127" s="20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0"/>
      <c r="AE127" s="12"/>
      <c r="AF127" s="12"/>
    </row>
    <row r="128" spans="1:32" x14ac:dyDescent="0.2">
      <c r="B128" s="21"/>
      <c r="C128" s="21"/>
      <c r="D128" s="21"/>
      <c r="E128" s="21"/>
      <c r="F128" s="21"/>
      <c r="G128" s="21"/>
      <c r="H128" s="21"/>
      <c r="I128" s="21"/>
      <c r="J128" s="21"/>
      <c r="K128" s="20"/>
      <c r="L128" s="21"/>
      <c r="M128" s="21"/>
      <c r="N128" s="20"/>
      <c r="O128" s="20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10"/>
      <c r="AE128" s="12"/>
      <c r="AF128" s="12"/>
    </row>
    <row r="129" spans="2:32" x14ac:dyDescent="0.2">
      <c r="B129" s="21"/>
      <c r="C129" s="21"/>
      <c r="D129" s="21"/>
      <c r="E129" s="21"/>
      <c r="F129" s="21"/>
      <c r="G129" s="21"/>
      <c r="H129" s="21"/>
      <c r="I129" s="21"/>
      <c r="J129" s="21"/>
      <c r="K129" s="20"/>
      <c r="L129" s="21"/>
      <c r="M129" s="21"/>
      <c r="N129" s="20"/>
      <c r="O129" s="20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10"/>
      <c r="AE129" s="12"/>
      <c r="AF129" s="12"/>
    </row>
    <row r="130" spans="2:32" x14ac:dyDescent="0.2">
      <c r="B130" s="21"/>
      <c r="C130" s="21"/>
      <c r="D130" s="21"/>
      <c r="E130" s="21"/>
      <c r="F130" s="21"/>
      <c r="G130" s="21"/>
      <c r="H130" s="21"/>
      <c r="I130" s="21"/>
      <c r="J130" s="21"/>
      <c r="K130" s="20"/>
      <c r="L130" s="21"/>
      <c r="M130" s="21"/>
      <c r="N130" s="20"/>
      <c r="O130" s="20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10"/>
      <c r="AE130" s="12"/>
      <c r="AF130" s="12"/>
    </row>
    <row r="131" spans="2:32" x14ac:dyDescent="0.2">
      <c r="B131" s="21"/>
      <c r="C131" s="21"/>
      <c r="D131" s="21"/>
      <c r="E131" s="21"/>
      <c r="F131" s="21"/>
      <c r="G131" s="21"/>
      <c r="H131" s="21"/>
      <c r="I131" s="21"/>
      <c r="J131" s="21"/>
      <c r="K131" s="20"/>
      <c r="L131" s="21"/>
      <c r="M131" s="21"/>
      <c r="N131" s="20"/>
      <c r="O131" s="20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10"/>
      <c r="AE131" s="12"/>
      <c r="AF131" s="12"/>
    </row>
    <row r="132" spans="2:32" x14ac:dyDescent="0.2">
      <c r="B132" s="21"/>
      <c r="C132" s="21"/>
      <c r="D132" s="21"/>
      <c r="E132" s="21"/>
      <c r="F132" s="21"/>
      <c r="G132" s="21"/>
      <c r="H132" s="21"/>
      <c r="I132" s="21"/>
      <c r="J132" s="21"/>
      <c r="K132" s="20"/>
      <c r="L132" s="21"/>
      <c r="M132" s="21"/>
      <c r="N132" s="20"/>
      <c r="O132" s="20"/>
      <c r="R132" s="9"/>
      <c r="S132" s="10"/>
      <c r="T132" s="10"/>
      <c r="U132" s="10"/>
      <c r="V132" s="10"/>
      <c r="W132" s="10"/>
      <c r="X132" s="10"/>
      <c r="Y132" s="10"/>
      <c r="Z132" s="10"/>
      <c r="AA132" s="10"/>
      <c r="AB132" s="11"/>
      <c r="AC132" s="10"/>
      <c r="AD132" s="10"/>
      <c r="AE132" s="12"/>
      <c r="AF132" s="12"/>
    </row>
    <row r="133" spans="2:32" x14ac:dyDescent="0.2">
      <c r="B133" s="21"/>
      <c r="C133" s="21"/>
      <c r="D133" s="21"/>
      <c r="E133" s="21"/>
      <c r="F133" s="21"/>
      <c r="G133" s="21"/>
      <c r="H133" s="21"/>
      <c r="I133" s="21"/>
      <c r="J133" s="21"/>
      <c r="K133" s="20"/>
      <c r="L133" s="21"/>
      <c r="M133" s="21"/>
      <c r="N133" s="20"/>
      <c r="O133" s="20"/>
      <c r="R133" s="9"/>
      <c r="S133" s="10"/>
      <c r="T133" s="10"/>
      <c r="U133" s="10"/>
      <c r="V133" s="10"/>
      <c r="W133" s="10"/>
      <c r="X133" s="10"/>
      <c r="Y133" s="10"/>
      <c r="Z133" s="10"/>
      <c r="AA133" s="10"/>
      <c r="AB133" s="11"/>
      <c r="AC133" s="10"/>
      <c r="AD133" s="10"/>
      <c r="AE133" s="12"/>
      <c r="AF133" s="12"/>
    </row>
    <row r="134" spans="2:32" x14ac:dyDescent="0.2">
      <c r="B134" s="21"/>
      <c r="C134" s="21"/>
      <c r="D134" s="21"/>
      <c r="E134" s="21"/>
      <c r="F134" s="21"/>
      <c r="G134" s="21"/>
      <c r="H134" s="21"/>
      <c r="I134" s="21"/>
      <c r="J134" s="21"/>
      <c r="K134" s="20"/>
      <c r="L134" s="21"/>
      <c r="M134" s="21"/>
      <c r="N134" s="20"/>
      <c r="O134" s="20"/>
      <c r="R134" s="9"/>
      <c r="S134" s="10"/>
      <c r="T134" s="10"/>
      <c r="U134" s="10"/>
      <c r="V134" s="10"/>
      <c r="W134" s="10"/>
      <c r="X134" s="10"/>
      <c r="Y134" s="10"/>
      <c r="Z134" s="10"/>
      <c r="AA134" s="10"/>
      <c r="AB134" s="11"/>
      <c r="AC134" s="10"/>
      <c r="AD134" s="10"/>
      <c r="AE134" s="12"/>
      <c r="AF134" s="12"/>
    </row>
    <row r="135" spans="2:32" x14ac:dyDescent="0.2">
      <c r="B135" s="21"/>
      <c r="C135" s="21"/>
      <c r="D135" s="21"/>
      <c r="E135" s="21"/>
      <c r="F135" s="21"/>
      <c r="G135" s="21"/>
      <c r="H135" s="21"/>
      <c r="I135" s="21"/>
      <c r="J135" s="21"/>
      <c r="K135" s="20"/>
      <c r="L135" s="21"/>
      <c r="M135" s="21"/>
      <c r="N135" s="20"/>
      <c r="O135" s="20"/>
      <c r="R135" s="9"/>
      <c r="S135" s="10"/>
      <c r="T135" s="10"/>
      <c r="U135" s="10"/>
      <c r="V135" s="10"/>
      <c r="W135" s="10"/>
      <c r="X135" s="10"/>
      <c r="Y135" s="10"/>
      <c r="Z135" s="10"/>
      <c r="AA135" s="10"/>
      <c r="AB135" s="11"/>
      <c r="AC135" s="10"/>
      <c r="AD135" s="10"/>
      <c r="AE135" s="12"/>
      <c r="AF135" s="12"/>
    </row>
    <row r="136" spans="2:32" x14ac:dyDescent="0.2">
      <c r="B136" s="21"/>
      <c r="C136" s="21"/>
      <c r="D136" s="21"/>
      <c r="E136" s="21"/>
      <c r="F136" s="21"/>
      <c r="G136" s="21"/>
      <c r="H136" s="21"/>
      <c r="I136" s="21"/>
      <c r="J136" s="21"/>
      <c r="K136" s="20"/>
      <c r="L136" s="21"/>
      <c r="M136" s="21"/>
      <c r="N136" s="20"/>
      <c r="O136" s="20"/>
      <c r="R136" s="9"/>
      <c r="S136" s="10"/>
      <c r="T136" s="10"/>
      <c r="U136" s="10"/>
      <c r="V136" s="10"/>
      <c r="W136" s="10"/>
      <c r="X136" s="10"/>
      <c r="Y136" s="10"/>
      <c r="Z136" s="10"/>
      <c r="AA136" s="10"/>
      <c r="AB136" s="11"/>
      <c r="AC136" s="10"/>
      <c r="AD136" s="10"/>
      <c r="AE136" s="12"/>
      <c r="AF136" s="12"/>
    </row>
    <row r="137" spans="2:32" x14ac:dyDescent="0.2">
      <c r="B137" s="21"/>
      <c r="C137" s="21"/>
      <c r="D137" s="21"/>
      <c r="E137" s="21"/>
      <c r="F137" s="21"/>
      <c r="G137" s="21"/>
      <c r="H137" s="21"/>
      <c r="I137" s="21"/>
      <c r="J137" s="21"/>
      <c r="K137" s="20"/>
      <c r="L137" s="21"/>
      <c r="M137" s="21"/>
      <c r="N137" s="20"/>
      <c r="O137" s="20"/>
      <c r="R137" s="9"/>
      <c r="S137" s="10"/>
      <c r="T137" s="10"/>
      <c r="U137" s="10"/>
      <c r="V137" s="10"/>
      <c r="W137" s="10"/>
      <c r="X137" s="10"/>
      <c r="Y137" s="10"/>
      <c r="Z137" s="10"/>
      <c r="AA137" s="10"/>
      <c r="AB137" s="11"/>
      <c r="AC137" s="10"/>
      <c r="AD137" s="10"/>
      <c r="AE137" s="12"/>
      <c r="AF137" s="12"/>
    </row>
    <row r="138" spans="2:32" x14ac:dyDescent="0.2">
      <c r="B138" s="21"/>
      <c r="C138" s="21"/>
      <c r="D138" s="21"/>
      <c r="E138" s="21"/>
      <c r="F138" s="21"/>
      <c r="G138" s="21"/>
      <c r="H138" s="21"/>
      <c r="I138" s="21"/>
      <c r="J138" s="21"/>
      <c r="K138" s="20"/>
      <c r="L138" s="21"/>
      <c r="M138" s="21"/>
      <c r="N138" s="20"/>
      <c r="O138" s="20"/>
      <c r="R138" s="9"/>
      <c r="S138" s="10"/>
      <c r="T138" s="10"/>
      <c r="U138" s="10"/>
      <c r="V138" s="10"/>
      <c r="W138" s="10"/>
      <c r="X138" s="10"/>
      <c r="Y138" s="10"/>
      <c r="Z138" s="10"/>
      <c r="AA138" s="10"/>
      <c r="AB138" s="11"/>
      <c r="AC138" s="10"/>
      <c r="AD138" s="10"/>
      <c r="AE138" s="12"/>
      <c r="AF138" s="12"/>
    </row>
    <row r="139" spans="2:32" x14ac:dyDescent="0.2">
      <c r="B139" s="21"/>
      <c r="C139" s="21"/>
      <c r="D139" s="21"/>
      <c r="E139" s="21"/>
      <c r="F139" s="21"/>
      <c r="G139" s="21"/>
      <c r="H139" s="21"/>
      <c r="I139" s="21"/>
      <c r="J139" s="21"/>
      <c r="K139" s="20"/>
      <c r="L139" s="21"/>
      <c r="M139" s="21"/>
      <c r="N139" s="20"/>
      <c r="O139" s="20"/>
      <c r="R139" s="9"/>
      <c r="S139" s="10"/>
      <c r="T139" s="10"/>
      <c r="U139" s="10"/>
      <c r="V139" s="10"/>
      <c r="W139" s="10"/>
      <c r="X139" s="10"/>
      <c r="Y139" s="10"/>
      <c r="Z139" s="10"/>
      <c r="AA139" s="10"/>
      <c r="AB139" s="11"/>
      <c r="AC139" s="10"/>
      <c r="AD139" s="10"/>
      <c r="AE139" s="12"/>
      <c r="AF139" s="12"/>
    </row>
    <row r="140" spans="2:32" x14ac:dyDescent="0.2">
      <c r="B140" s="21"/>
      <c r="C140" s="21"/>
      <c r="D140" s="21"/>
      <c r="E140" s="21"/>
      <c r="F140" s="21"/>
      <c r="G140" s="21"/>
      <c r="H140" s="21"/>
      <c r="I140" s="21"/>
      <c r="J140" s="21"/>
      <c r="K140" s="20"/>
      <c r="L140" s="21"/>
      <c r="M140" s="21"/>
      <c r="N140" s="20"/>
      <c r="O140" s="20"/>
      <c r="R140" s="9"/>
      <c r="S140" s="10"/>
      <c r="T140" s="10"/>
      <c r="U140" s="10"/>
      <c r="V140" s="10"/>
      <c r="W140" s="10"/>
      <c r="X140" s="10"/>
      <c r="Y140" s="10"/>
      <c r="Z140" s="10"/>
      <c r="AA140" s="10"/>
      <c r="AB140" s="11"/>
      <c r="AC140" s="10"/>
      <c r="AD140" s="10"/>
      <c r="AE140" s="12"/>
      <c r="AF140" s="12"/>
    </row>
    <row r="141" spans="2:32" x14ac:dyDescent="0.2">
      <c r="B141" s="21"/>
      <c r="C141" s="21"/>
      <c r="D141" s="21"/>
      <c r="E141" s="21"/>
      <c r="F141" s="21"/>
      <c r="G141" s="21"/>
      <c r="H141" s="21"/>
      <c r="I141" s="21"/>
      <c r="J141" s="21"/>
      <c r="K141" s="20"/>
      <c r="L141" s="21"/>
      <c r="M141" s="21"/>
      <c r="N141" s="20"/>
      <c r="O141" s="20"/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1"/>
      <c r="AC141" s="10"/>
      <c r="AD141" s="10"/>
      <c r="AE141" s="12"/>
      <c r="AF141" s="12"/>
    </row>
    <row r="142" spans="2:32" x14ac:dyDescent="0.2">
      <c r="B142" s="21"/>
      <c r="C142" s="21"/>
      <c r="D142" s="21"/>
      <c r="E142" s="21"/>
      <c r="F142" s="21"/>
      <c r="G142" s="21"/>
      <c r="H142" s="21"/>
      <c r="I142" s="21"/>
      <c r="J142" s="21"/>
      <c r="K142" s="20"/>
      <c r="L142" s="21"/>
      <c r="M142" s="21"/>
      <c r="N142" s="20"/>
      <c r="O142" s="20"/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1"/>
      <c r="AC142" s="10"/>
      <c r="AD142" s="10"/>
      <c r="AE142" s="12"/>
      <c r="AF142" s="12"/>
    </row>
    <row r="143" spans="2:32" x14ac:dyDescent="0.2">
      <c r="B143" s="21"/>
      <c r="C143" s="21"/>
      <c r="D143" s="21"/>
      <c r="E143" s="21"/>
      <c r="F143" s="21"/>
      <c r="G143" s="21"/>
      <c r="H143" s="21"/>
      <c r="I143" s="21"/>
      <c r="J143" s="21"/>
      <c r="K143" s="20"/>
      <c r="L143" s="21"/>
      <c r="M143" s="21"/>
      <c r="N143" s="20"/>
      <c r="O143" s="20"/>
      <c r="R143" s="9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0"/>
      <c r="AD143" s="10"/>
      <c r="AE143" s="12"/>
      <c r="AF143" s="12"/>
    </row>
    <row r="144" spans="2:32" x14ac:dyDescent="0.2">
      <c r="B144" s="21"/>
      <c r="C144" s="21"/>
      <c r="D144" s="21"/>
      <c r="E144" s="21"/>
      <c r="F144" s="21"/>
      <c r="G144" s="21"/>
      <c r="H144" s="21"/>
      <c r="I144" s="21"/>
      <c r="J144" s="21"/>
      <c r="K144" s="20"/>
      <c r="L144" s="21"/>
      <c r="M144" s="21"/>
      <c r="N144" s="20"/>
      <c r="O144" s="20"/>
      <c r="R144" s="9"/>
      <c r="S144" s="10"/>
      <c r="T144" s="10"/>
      <c r="U144" s="10"/>
      <c r="V144" s="10"/>
      <c r="W144" s="10"/>
      <c r="X144" s="10"/>
      <c r="Y144" s="10"/>
      <c r="Z144" s="10"/>
      <c r="AA144" s="10"/>
      <c r="AB144" s="11"/>
      <c r="AC144" s="10"/>
      <c r="AD144" s="10"/>
      <c r="AE144" s="12"/>
      <c r="AF144" s="12"/>
    </row>
    <row r="145" spans="2:32" x14ac:dyDescent="0.2">
      <c r="B145" s="21"/>
      <c r="C145" s="21"/>
      <c r="D145" s="21"/>
      <c r="E145" s="21"/>
      <c r="F145" s="21"/>
      <c r="G145" s="21"/>
      <c r="H145" s="21"/>
      <c r="I145" s="21"/>
      <c r="J145" s="21"/>
      <c r="K145" s="20"/>
      <c r="L145" s="21"/>
      <c r="M145" s="21"/>
      <c r="N145" s="20"/>
      <c r="O145" s="20"/>
      <c r="R145" s="9"/>
      <c r="S145" s="10"/>
      <c r="T145" s="10"/>
      <c r="U145" s="10"/>
      <c r="V145" s="10"/>
      <c r="W145" s="10"/>
      <c r="X145" s="10"/>
      <c r="Y145" s="10"/>
      <c r="Z145" s="10"/>
      <c r="AA145" s="10"/>
      <c r="AB145" s="11"/>
      <c r="AC145" s="10"/>
      <c r="AD145" s="10"/>
      <c r="AE145" s="12"/>
      <c r="AF145" s="12"/>
    </row>
    <row r="146" spans="2:32" x14ac:dyDescent="0.2">
      <c r="B146" s="21"/>
      <c r="C146" s="21"/>
      <c r="D146" s="21"/>
      <c r="E146" s="21"/>
      <c r="F146" s="21"/>
      <c r="G146" s="21"/>
      <c r="H146" s="21"/>
      <c r="I146" s="21"/>
      <c r="J146" s="21"/>
      <c r="K146" s="20"/>
      <c r="L146" s="21"/>
      <c r="M146" s="21"/>
      <c r="N146" s="20"/>
      <c r="O146" s="20"/>
      <c r="R146" s="9"/>
      <c r="S146" s="10"/>
      <c r="T146" s="10"/>
      <c r="U146" s="10"/>
      <c r="V146" s="10"/>
      <c r="W146" s="10"/>
      <c r="X146" s="10"/>
      <c r="Y146" s="10"/>
      <c r="Z146" s="10"/>
      <c r="AA146" s="10"/>
      <c r="AB146" s="11"/>
      <c r="AC146" s="10"/>
      <c r="AD146" s="10"/>
      <c r="AE146" s="12"/>
      <c r="AF146" s="12"/>
    </row>
    <row r="147" spans="2:32" x14ac:dyDescent="0.2">
      <c r="B147" s="21"/>
      <c r="C147" s="21"/>
      <c r="D147" s="21"/>
      <c r="E147" s="21"/>
      <c r="F147" s="21"/>
      <c r="G147" s="21"/>
      <c r="H147" s="21"/>
      <c r="I147" s="21"/>
      <c r="J147" s="21"/>
      <c r="K147" s="20"/>
      <c r="L147" s="21"/>
      <c r="M147" s="21"/>
      <c r="N147" s="20"/>
      <c r="O147" s="20"/>
      <c r="R147" s="9"/>
      <c r="S147" s="10"/>
      <c r="T147" s="10"/>
      <c r="U147" s="10"/>
      <c r="V147" s="10"/>
      <c r="W147" s="10"/>
      <c r="X147" s="10"/>
      <c r="Y147" s="10"/>
      <c r="Z147" s="10"/>
      <c r="AA147" s="10"/>
      <c r="AB147" s="11"/>
      <c r="AC147" s="10"/>
      <c r="AD147" s="10"/>
      <c r="AE147" s="12"/>
      <c r="AF147" s="12"/>
    </row>
    <row r="148" spans="2:32" x14ac:dyDescent="0.2">
      <c r="B148" s="21"/>
      <c r="C148" s="21"/>
      <c r="D148" s="21"/>
      <c r="E148" s="21"/>
      <c r="F148" s="21"/>
      <c r="G148" s="21"/>
      <c r="H148" s="21"/>
      <c r="I148" s="21"/>
      <c r="J148" s="21"/>
      <c r="K148" s="20"/>
      <c r="L148" s="21"/>
      <c r="M148" s="21"/>
      <c r="N148" s="20"/>
      <c r="O148" s="20"/>
      <c r="R148" s="9"/>
      <c r="S148" s="10"/>
      <c r="T148" s="10"/>
      <c r="U148" s="10"/>
      <c r="V148" s="10"/>
      <c r="W148" s="10"/>
      <c r="X148" s="10"/>
      <c r="Y148" s="10"/>
      <c r="Z148" s="10"/>
      <c r="AA148" s="10"/>
      <c r="AB148" s="11"/>
      <c r="AC148" s="10"/>
      <c r="AD148" s="10"/>
      <c r="AE148" s="12"/>
      <c r="AF148" s="12"/>
    </row>
    <row r="149" spans="2:32" x14ac:dyDescent="0.2">
      <c r="B149" s="21"/>
      <c r="C149" s="21"/>
      <c r="D149" s="21"/>
      <c r="E149" s="21"/>
      <c r="F149" s="21"/>
      <c r="G149" s="21"/>
      <c r="H149" s="21"/>
      <c r="I149" s="21"/>
      <c r="J149" s="21"/>
      <c r="K149" s="20"/>
      <c r="L149" s="21"/>
      <c r="M149" s="21"/>
      <c r="N149" s="20"/>
      <c r="O149" s="20"/>
      <c r="R149" s="9"/>
      <c r="S149" s="10"/>
      <c r="T149" s="10"/>
      <c r="U149" s="10"/>
      <c r="V149" s="10"/>
      <c r="W149" s="10"/>
      <c r="X149" s="10"/>
      <c r="Y149" s="10"/>
      <c r="Z149" s="10"/>
      <c r="AA149" s="10"/>
      <c r="AB149" s="11"/>
      <c r="AC149" s="10"/>
      <c r="AD149" s="10"/>
      <c r="AE149" s="12"/>
      <c r="AF149" s="12"/>
    </row>
    <row r="150" spans="2:32" x14ac:dyDescent="0.2">
      <c r="B150" s="21"/>
      <c r="C150" s="21"/>
      <c r="D150" s="21"/>
      <c r="E150" s="21"/>
      <c r="F150" s="21"/>
      <c r="G150" s="21"/>
      <c r="H150" s="21"/>
      <c r="I150" s="21"/>
      <c r="J150" s="21"/>
      <c r="K150" s="20"/>
      <c r="L150" s="21"/>
      <c r="M150" s="21"/>
      <c r="N150" s="20"/>
      <c r="O150" s="20"/>
      <c r="R150" s="9"/>
      <c r="S150" s="10"/>
      <c r="T150" s="10"/>
      <c r="U150" s="10"/>
      <c r="V150" s="10"/>
      <c r="W150" s="10"/>
      <c r="X150" s="10"/>
      <c r="Y150" s="10"/>
      <c r="Z150" s="10"/>
      <c r="AA150" s="10"/>
      <c r="AB150" s="11"/>
      <c r="AC150" s="10"/>
      <c r="AD150" s="10"/>
      <c r="AE150" s="12"/>
      <c r="AF150" s="12"/>
    </row>
    <row r="151" spans="2:32" x14ac:dyDescent="0.2">
      <c r="B151" s="21"/>
      <c r="C151" s="21"/>
      <c r="D151" s="21"/>
      <c r="E151" s="21"/>
      <c r="F151" s="21"/>
      <c r="G151" s="21"/>
      <c r="H151" s="21"/>
      <c r="I151" s="21"/>
      <c r="J151" s="21"/>
      <c r="K151" s="20"/>
      <c r="L151" s="21"/>
      <c r="M151" s="21"/>
      <c r="N151" s="20"/>
      <c r="O151" s="20"/>
      <c r="R151" s="9"/>
      <c r="S151" s="10"/>
      <c r="T151" s="10"/>
      <c r="U151" s="10"/>
      <c r="V151" s="10"/>
      <c r="W151" s="10"/>
      <c r="X151" s="10"/>
      <c r="Y151" s="10"/>
      <c r="Z151" s="10"/>
      <c r="AA151" s="10"/>
      <c r="AB151" s="11"/>
      <c r="AC151" s="10"/>
      <c r="AD151" s="10"/>
      <c r="AE151" s="12"/>
      <c r="AF151" s="12"/>
    </row>
    <row r="152" spans="2:32" x14ac:dyDescent="0.2">
      <c r="B152" s="21"/>
      <c r="C152" s="21"/>
      <c r="D152" s="21"/>
      <c r="E152" s="21"/>
      <c r="F152" s="21"/>
      <c r="G152" s="21"/>
      <c r="H152" s="21"/>
      <c r="I152" s="21"/>
      <c r="J152" s="21"/>
      <c r="K152" s="20"/>
      <c r="L152" s="21"/>
      <c r="M152" s="21"/>
      <c r="N152" s="20"/>
      <c r="O152" s="20"/>
      <c r="R152" s="9"/>
      <c r="S152" s="10"/>
      <c r="T152" s="10"/>
      <c r="U152" s="10"/>
      <c r="V152" s="10"/>
      <c r="W152" s="10"/>
      <c r="X152" s="10"/>
      <c r="Y152" s="10"/>
      <c r="Z152" s="10"/>
      <c r="AA152" s="10"/>
      <c r="AB152" s="11"/>
      <c r="AC152" s="10"/>
      <c r="AD152" s="10"/>
      <c r="AE152" s="12"/>
      <c r="AF152" s="12"/>
    </row>
    <row r="153" spans="2:32" x14ac:dyDescent="0.2">
      <c r="B153" s="21"/>
      <c r="C153" s="21"/>
      <c r="D153" s="21"/>
      <c r="E153" s="21"/>
      <c r="F153" s="21"/>
      <c r="G153" s="21"/>
      <c r="H153" s="21"/>
      <c r="I153" s="21"/>
      <c r="J153" s="21"/>
      <c r="K153" s="20"/>
      <c r="L153" s="21"/>
      <c r="M153" s="21"/>
      <c r="N153" s="20"/>
      <c r="O153" s="20"/>
      <c r="R153" s="9"/>
      <c r="S153" s="10"/>
      <c r="T153" s="10"/>
      <c r="U153" s="10"/>
      <c r="V153" s="10"/>
      <c r="W153" s="10"/>
      <c r="X153" s="10"/>
      <c r="Y153" s="10"/>
      <c r="Z153" s="10"/>
      <c r="AA153" s="10"/>
      <c r="AB153" s="11"/>
      <c r="AC153" s="10"/>
      <c r="AD153" s="10"/>
      <c r="AE153" s="12"/>
      <c r="AF153" s="12"/>
    </row>
    <row r="154" spans="2:32" x14ac:dyDescent="0.2">
      <c r="B154" s="21"/>
      <c r="C154" s="21"/>
      <c r="D154" s="21"/>
      <c r="E154" s="21"/>
      <c r="F154" s="21"/>
      <c r="G154" s="21"/>
      <c r="H154" s="21"/>
      <c r="I154" s="21"/>
      <c r="J154" s="21"/>
      <c r="K154" s="20"/>
      <c r="L154" s="21"/>
      <c r="M154" s="21"/>
      <c r="N154" s="20"/>
      <c r="O154" s="20"/>
      <c r="R154" s="9"/>
      <c r="S154" s="10"/>
      <c r="T154" s="10"/>
      <c r="U154" s="10"/>
      <c r="V154" s="10"/>
      <c r="W154" s="10"/>
      <c r="X154" s="10"/>
      <c r="Y154" s="10"/>
      <c r="Z154" s="10"/>
      <c r="AA154" s="10"/>
      <c r="AB154" s="11"/>
      <c r="AC154" s="10"/>
      <c r="AD154" s="10"/>
      <c r="AE154" s="12"/>
      <c r="AF154" s="12"/>
    </row>
    <row r="155" spans="2:32" x14ac:dyDescent="0.2">
      <c r="B155" s="21"/>
      <c r="C155" s="21"/>
      <c r="D155" s="21"/>
      <c r="E155" s="21"/>
      <c r="F155" s="21"/>
      <c r="G155" s="21"/>
      <c r="H155" s="21"/>
      <c r="I155" s="21"/>
      <c r="J155" s="21"/>
      <c r="K155" s="20"/>
      <c r="L155" s="21"/>
      <c r="M155" s="21"/>
      <c r="N155" s="20"/>
      <c r="O155" s="20"/>
      <c r="R155" s="9"/>
      <c r="S155" s="10"/>
      <c r="T155" s="10"/>
      <c r="U155" s="10"/>
      <c r="V155" s="10"/>
      <c r="W155" s="10"/>
      <c r="X155" s="10"/>
      <c r="Y155" s="10"/>
      <c r="Z155" s="10"/>
      <c r="AA155" s="10"/>
      <c r="AB155" s="11"/>
      <c r="AC155" s="10"/>
      <c r="AD155" s="10"/>
      <c r="AE155" s="12"/>
      <c r="AF155" s="12"/>
    </row>
    <row r="156" spans="2:32" x14ac:dyDescent="0.2">
      <c r="B156" s="21"/>
      <c r="C156" s="21"/>
      <c r="D156" s="21"/>
      <c r="E156" s="21"/>
      <c r="F156" s="21"/>
      <c r="G156" s="21"/>
      <c r="H156" s="21"/>
      <c r="I156" s="21"/>
      <c r="J156" s="21"/>
      <c r="K156" s="20"/>
      <c r="L156" s="21"/>
      <c r="M156" s="21"/>
      <c r="N156" s="20"/>
      <c r="O156" s="20"/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1"/>
      <c r="AC156" s="10"/>
      <c r="AD156" s="10"/>
      <c r="AE156" s="12"/>
      <c r="AF156" s="12"/>
    </row>
    <row r="157" spans="2:32" x14ac:dyDescent="0.2">
      <c r="B157" s="21"/>
      <c r="C157" s="21"/>
      <c r="D157" s="21"/>
      <c r="E157" s="21"/>
      <c r="F157" s="21"/>
      <c r="G157" s="21"/>
      <c r="H157" s="21"/>
      <c r="I157" s="21"/>
      <c r="J157" s="21"/>
      <c r="K157" s="20"/>
      <c r="L157" s="21"/>
      <c r="M157" s="21"/>
      <c r="N157" s="20"/>
      <c r="O157" s="20"/>
      <c r="R157" s="9"/>
      <c r="S157" s="10"/>
      <c r="T157" s="10"/>
      <c r="U157" s="10"/>
      <c r="V157" s="10"/>
      <c r="W157" s="10"/>
      <c r="X157" s="10"/>
      <c r="Y157" s="10"/>
      <c r="Z157" s="10"/>
      <c r="AA157" s="10"/>
      <c r="AB157" s="11"/>
      <c r="AC157" s="10"/>
      <c r="AD157" s="10"/>
      <c r="AE157" s="12"/>
      <c r="AF157" s="12"/>
    </row>
    <row r="158" spans="2:32" x14ac:dyDescent="0.2">
      <c r="B158" s="21"/>
      <c r="C158" s="21"/>
      <c r="D158" s="21"/>
      <c r="E158" s="21"/>
      <c r="F158" s="21"/>
      <c r="G158" s="21"/>
      <c r="H158" s="21"/>
      <c r="I158" s="21"/>
      <c r="J158" s="21"/>
      <c r="K158" s="20"/>
      <c r="L158" s="21"/>
      <c r="M158" s="21"/>
      <c r="N158" s="20"/>
      <c r="O158" s="20"/>
      <c r="R158" s="9"/>
      <c r="S158" s="10"/>
      <c r="T158" s="10"/>
      <c r="U158" s="10"/>
      <c r="V158" s="10"/>
      <c r="W158" s="10"/>
      <c r="X158" s="10"/>
      <c r="Y158" s="10"/>
      <c r="Z158" s="10"/>
      <c r="AA158" s="10"/>
      <c r="AB158" s="11"/>
      <c r="AC158" s="10"/>
      <c r="AD158" s="10"/>
      <c r="AE158" s="12"/>
      <c r="AF158" s="12"/>
    </row>
    <row r="159" spans="2:32" x14ac:dyDescent="0.2">
      <c r="B159" s="21"/>
      <c r="C159" s="21"/>
      <c r="D159" s="21"/>
      <c r="E159" s="21"/>
      <c r="F159" s="21"/>
      <c r="G159" s="21"/>
      <c r="H159" s="21"/>
      <c r="I159" s="21"/>
      <c r="J159" s="21"/>
      <c r="K159" s="20"/>
      <c r="L159" s="21"/>
      <c r="M159" s="21"/>
      <c r="N159" s="20"/>
      <c r="O159" s="20"/>
      <c r="R159" s="9"/>
      <c r="S159" s="10"/>
      <c r="T159" s="10"/>
      <c r="U159" s="10"/>
      <c r="V159" s="10"/>
      <c r="W159" s="10"/>
      <c r="X159" s="10"/>
      <c r="Y159" s="10"/>
      <c r="Z159" s="10"/>
      <c r="AA159" s="10"/>
      <c r="AB159" s="11"/>
      <c r="AC159" s="10"/>
      <c r="AD159" s="10"/>
      <c r="AE159" s="12"/>
      <c r="AF159" s="12"/>
    </row>
    <row r="160" spans="2:32" x14ac:dyDescent="0.2">
      <c r="B160" s="21"/>
      <c r="C160" s="21"/>
      <c r="D160" s="21"/>
      <c r="E160" s="21"/>
      <c r="F160" s="21"/>
      <c r="G160" s="21"/>
      <c r="H160" s="21"/>
      <c r="I160" s="21"/>
      <c r="J160" s="21"/>
      <c r="K160" s="20"/>
      <c r="L160" s="21"/>
      <c r="M160" s="21"/>
      <c r="N160" s="20"/>
      <c r="O160" s="20"/>
      <c r="R160" s="9"/>
      <c r="S160" s="10"/>
      <c r="T160" s="10"/>
      <c r="U160" s="10"/>
      <c r="V160" s="10"/>
      <c r="W160" s="10"/>
      <c r="X160" s="10"/>
      <c r="Y160" s="10"/>
      <c r="Z160" s="10"/>
      <c r="AA160" s="10"/>
      <c r="AB160" s="11"/>
      <c r="AC160" s="10"/>
      <c r="AD160" s="10"/>
      <c r="AE160" s="12"/>
      <c r="AF160" s="12"/>
    </row>
    <row r="161" spans="2:32" x14ac:dyDescent="0.2">
      <c r="B161" s="21"/>
      <c r="C161" s="21"/>
      <c r="D161" s="21"/>
      <c r="E161" s="21"/>
      <c r="F161" s="21"/>
      <c r="G161" s="21"/>
      <c r="H161" s="21"/>
      <c r="I161" s="21"/>
      <c r="J161" s="21"/>
      <c r="K161" s="20"/>
      <c r="L161" s="21"/>
      <c r="M161" s="21"/>
      <c r="N161" s="20"/>
      <c r="O161" s="20"/>
      <c r="R161" s="9"/>
      <c r="S161" s="10"/>
      <c r="T161" s="10"/>
      <c r="U161" s="10"/>
      <c r="V161" s="10"/>
      <c r="W161" s="10"/>
      <c r="X161" s="10"/>
      <c r="Y161" s="10"/>
      <c r="Z161" s="10"/>
      <c r="AA161" s="10"/>
      <c r="AB161" s="11"/>
      <c r="AC161" s="10"/>
      <c r="AD161" s="10"/>
      <c r="AE161" s="12"/>
      <c r="AF161" s="12"/>
    </row>
    <row r="162" spans="2:32" x14ac:dyDescent="0.2">
      <c r="B162" s="21"/>
      <c r="C162" s="21"/>
      <c r="D162" s="21"/>
      <c r="E162" s="21"/>
      <c r="F162" s="21"/>
      <c r="G162" s="21"/>
      <c r="H162" s="21"/>
      <c r="I162" s="21"/>
      <c r="J162" s="21"/>
      <c r="K162" s="20"/>
      <c r="L162" s="21"/>
      <c r="M162" s="21"/>
      <c r="N162" s="20"/>
      <c r="O162" s="20"/>
      <c r="R162" s="9"/>
      <c r="S162" s="10"/>
      <c r="T162" s="10"/>
      <c r="U162" s="10"/>
      <c r="V162" s="10"/>
      <c r="W162" s="10"/>
      <c r="X162" s="10"/>
      <c r="Y162" s="10"/>
      <c r="Z162" s="10"/>
      <c r="AA162" s="10"/>
      <c r="AB162" s="11"/>
      <c r="AC162" s="10"/>
      <c r="AD162" s="10"/>
      <c r="AE162" s="12"/>
      <c r="AF162" s="12"/>
    </row>
    <row r="163" spans="2:32" x14ac:dyDescent="0.2">
      <c r="B163" s="21"/>
      <c r="C163" s="21"/>
      <c r="D163" s="21"/>
      <c r="E163" s="21"/>
      <c r="F163" s="21"/>
      <c r="G163" s="21"/>
      <c r="H163" s="21"/>
      <c r="I163" s="21"/>
      <c r="J163" s="21"/>
      <c r="K163" s="20"/>
      <c r="L163" s="21"/>
      <c r="M163" s="21"/>
      <c r="N163" s="20"/>
      <c r="O163" s="20"/>
      <c r="R163" s="9"/>
      <c r="S163" s="10"/>
      <c r="T163" s="10"/>
      <c r="U163" s="10"/>
      <c r="V163" s="10"/>
      <c r="W163" s="10"/>
      <c r="X163" s="10"/>
      <c r="Y163" s="10"/>
      <c r="Z163" s="10"/>
      <c r="AA163" s="10"/>
      <c r="AB163" s="11"/>
      <c r="AC163" s="10"/>
      <c r="AD163" s="10"/>
      <c r="AE163" s="12"/>
      <c r="AF163" s="12"/>
    </row>
    <row r="164" spans="2:32" x14ac:dyDescent="0.2">
      <c r="B164" s="21"/>
      <c r="C164" s="21"/>
      <c r="D164" s="21"/>
      <c r="E164" s="21"/>
      <c r="F164" s="21"/>
      <c r="G164" s="21"/>
      <c r="H164" s="21"/>
      <c r="I164" s="21"/>
      <c r="J164" s="21"/>
      <c r="K164" s="20"/>
      <c r="L164" s="21"/>
      <c r="M164" s="21"/>
      <c r="N164" s="20"/>
      <c r="O164" s="20"/>
      <c r="R164" s="9"/>
      <c r="S164" s="10"/>
      <c r="T164" s="10"/>
      <c r="U164" s="10"/>
      <c r="V164" s="10"/>
      <c r="W164" s="10"/>
      <c r="X164" s="10"/>
      <c r="Y164" s="10"/>
      <c r="Z164" s="10"/>
      <c r="AA164" s="10"/>
      <c r="AB164" s="11"/>
      <c r="AC164" s="10"/>
      <c r="AD164" s="10"/>
      <c r="AE164" s="12"/>
      <c r="AF164" s="12"/>
    </row>
    <row r="165" spans="2:32" x14ac:dyDescent="0.2">
      <c r="B165" s="21"/>
      <c r="C165" s="21"/>
      <c r="D165" s="21"/>
      <c r="E165" s="21"/>
      <c r="F165" s="21"/>
      <c r="G165" s="21"/>
      <c r="H165" s="21"/>
      <c r="I165" s="21"/>
      <c r="J165" s="21"/>
      <c r="K165" s="20"/>
      <c r="L165" s="21"/>
      <c r="M165" s="21"/>
      <c r="N165" s="20"/>
      <c r="O165" s="20"/>
      <c r="R165" s="9"/>
      <c r="S165" s="10"/>
      <c r="T165" s="10"/>
      <c r="U165" s="10"/>
      <c r="V165" s="10"/>
      <c r="W165" s="10"/>
      <c r="X165" s="10"/>
      <c r="Y165" s="10"/>
      <c r="Z165" s="10"/>
      <c r="AA165" s="10"/>
      <c r="AB165" s="11"/>
      <c r="AC165" s="10"/>
      <c r="AD165" s="10"/>
      <c r="AE165" s="12"/>
      <c r="AF165" s="12"/>
    </row>
    <row r="166" spans="2:32" x14ac:dyDescent="0.2">
      <c r="B166" s="21"/>
      <c r="C166" s="21"/>
      <c r="D166" s="21"/>
      <c r="E166" s="21"/>
      <c r="F166" s="21"/>
      <c r="G166" s="21"/>
      <c r="H166" s="21"/>
      <c r="I166" s="21"/>
      <c r="J166" s="21"/>
      <c r="K166" s="20"/>
      <c r="L166" s="21"/>
      <c r="M166" s="21"/>
      <c r="N166" s="20"/>
      <c r="O166" s="20"/>
      <c r="R166" s="9"/>
      <c r="S166" s="10"/>
      <c r="T166" s="10"/>
      <c r="U166" s="10"/>
      <c r="V166" s="10"/>
      <c r="W166" s="10"/>
      <c r="X166" s="10"/>
      <c r="Y166" s="10"/>
      <c r="Z166" s="10"/>
      <c r="AA166" s="10"/>
      <c r="AB166" s="11"/>
      <c r="AC166" s="10"/>
      <c r="AD166" s="10"/>
      <c r="AE166" s="12"/>
      <c r="AF166" s="12"/>
    </row>
    <row r="167" spans="2:32" x14ac:dyDescent="0.2">
      <c r="B167" s="21"/>
      <c r="C167" s="21"/>
      <c r="D167" s="21"/>
      <c r="E167" s="21"/>
      <c r="F167" s="21"/>
      <c r="G167" s="21"/>
      <c r="H167" s="21"/>
      <c r="I167" s="21"/>
      <c r="J167" s="21"/>
      <c r="K167" s="20"/>
      <c r="L167" s="21"/>
      <c r="M167" s="21"/>
      <c r="N167" s="20"/>
      <c r="O167" s="20"/>
      <c r="R167" s="9"/>
      <c r="S167" s="10"/>
      <c r="T167" s="10"/>
      <c r="U167" s="10"/>
      <c r="V167" s="10"/>
      <c r="W167" s="10"/>
      <c r="X167" s="10"/>
      <c r="Y167" s="10"/>
      <c r="Z167" s="10"/>
      <c r="AA167" s="10"/>
      <c r="AB167" s="11"/>
      <c r="AC167" s="10"/>
      <c r="AD167" s="10"/>
      <c r="AE167" s="12"/>
      <c r="AF167" s="12"/>
    </row>
    <row r="168" spans="2:32" x14ac:dyDescent="0.2">
      <c r="B168" s="21"/>
      <c r="C168" s="21"/>
      <c r="D168" s="21"/>
      <c r="E168" s="21"/>
      <c r="F168" s="21"/>
      <c r="G168" s="21"/>
      <c r="H168" s="21"/>
      <c r="I168" s="21"/>
      <c r="J168" s="21"/>
      <c r="K168" s="20"/>
      <c r="L168" s="21"/>
      <c r="M168" s="21"/>
      <c r="N168" s="20"/>
      <c r="O168" s="20"/>
      <c r="R168" s="9"/>
      <c r="S168" s="10"/>
      <c r="T168" s="10"/>
      <c r="U168" s="10"/>
      <c r="V168" s="10"/>
      <c r="W168" s="10"/>
      <c r="X168" s="10"/>
      <c r="Y168" s="10"/>
      <c r="Z168" s="10"/>
      <c r="AA168" s="10"/>
      <c r="AB168" s="11"/>
      <c r="AC168" s="10"/>
      <c r="AD168" s="10"/>
      <c r="AE168" s="12"/>
      <c r="AF168" s="12"/>
    </row>
    <row r="169" spans="2:32" x14ac:dyDescent="0.2">
      <c r="B169" s="21"/>
      <c r="C169" s="21"/>
      <c r="D169" s="21"/>
      <c r="E169" s="21"/>
      <c r="F169" s="21"/>
      <c r="G169" s="21"/>
      <c r="H169" s="21"/>
      <c r="I169" s="21"/>
      <c r="J169" s="21"/>
      <c r="K169" s="20"/>
      <c r="L169" s="21"/>
      <c r="M169" s="21"/>
      <c r="N169" s="20"/>
      <c r="O169" s="20"/>
      <c r="R169" s="9"/>
      <c r="S169" s="10"/>
      <c r="T169" s="10"/>
      <c r="U169" s="10"/>
      <c r="V169" s="10"/>
      <c r="W169" s="10"/>
      <c r="X169" s="10"/>
      <c r="Y169" s="10"/>
      <c r="Z169" s="10"/>
      <c r="AA169" s="10"/>
      <c r="AB169" s="11"/>
      <c r="AC169" s="10"/>
      <c r="AD169" s="10"/>
      <c r="AE169" s="12"/>
      <c r="AF169" s="12"/>
    </row>
    <row r="170" spans="2:32" x14ac:dyDescent="0.2">
      <c r="B170" s="21"/>
      <c r="C170" s="21"/>
      <c r="D170" s="21"/>
      <c r="E170" s="21"/>
      <c r="F170" s="21"/>
      <c r="G170" s="21"/>
      <c r="H170" s="21"/>
      <c r="I170" s="21"/>
      <c r="J170" s="21"/>
      <c r="K170" s="20"/>
      <c r="L170" s="21"/>
      <c r="M170" s="21"/>
      <c r="N170" s="20"/>
      <c r="O170" s="20"/>
      <c r="R170" s="9"/>
      <c r="S170" s="10"/>
      <c r="T170" s="10"/>
      <c r="U170" s="10"/>
      <c r="V170" s="10"/>
      <c r="W170" s="10"/>
      <c r="X170" s="10"/>
      <c r="Y170" s="10"/>
      <c r="Z170" s="10"/>
      <c r="AA170" s="10"/>
      <c r="AB170" s="11"/>
      <c r="AC170" s="10"/>
      <c r="AD170" s="10"/>
      <c r="AE170" s="12"/>
      <c r="AF170" s="12"/>
    </row>
    <row r="171" spans="2:32" x14ac:dyDescent="0.2">
      <c r="B171" s="21"/>
      <c r="C171" s="21"/>
      <c r="D171" s="21"/>
      <c r="E171" s="21"/>
      <c r="F171" s="21"/>
      <c r="G171" s="21"/>
      <c r="H171" s="21"/>
      <c r="I171" s="21"/>
      <c r="J171" s="21"/>
      <c r="K171" s="20"/>
      <c r="L171" s="21"/>
      <c r="M171" s="21"/>
      <c r="N171" s="20"/>
      <c r="O171" s="20"/>
      <c r="R171" s="9"/>
      <c r="S171" s="10"/>
      <c r="T171" s="10"/>
      <c r="U171" s="10"/>
      <c r="V171" s="10"/>
      <c r="W171" s="10"/>
      <c r="X171" s="10"/>
      <c r="Y171" s="10"/>
      <c r="Z171" s="10"/>
      <c r="AA171" s="10"/>
      <c r="AB171" s="11"/>
      <c r="AC171" s="10"/>
      <c r="AD171" s="10"/>
      <c r="AE171" s="12"/>
      <c r="AF171" s="12"/>
    </row>
    <row r="172" spans="2:32" x14ac:dyDescent="0.2">
      <c r="B172" s="21"/>
      <c r="C172" s="21"/>
      <c r="D172" s="21"/>
      <c r="E172" s="21"/>
      <c r="F172" s="21"/>
      <c r="G172" s="21"/>
      <c r="H172" s="21"/>
      <c r="I172" s="21"/>
      <c r="J172" s="21"/>
      <c r="K172" s="20"/>
      <c r="L172" s="21"/>
      <c r="M172" s="21"/>
      <c r="N172" s="20"/>
      <c r="O172" s="20"/>
      <c r="R172" s="9"/>
      <c r="S172" s="10"/>
      <c r="T172" s="10"/>
      <c r="U172" s="10"/>
      <c r="V172" s="10"/>
      <c r="W172" s="10"/>
      <c r="X172" s="10"/>
      <c r="Y172" s="10"/>
      <c r="Z172" s="10"/>
      <c r="AA172" s="10"/>
      <c r="AB172" s="11"/>
      <c r="AC172" s="10"/>
      <c r="AD172" s="10"/>
      <c r="AE172" s="12"/>
      <c r="AF172" s="12"/>
    </row>
    <row r="173" spans="2:32" x14ac:dyDescent="0.2">
      <c r="B173" s="21"/>
      <c r="C173" s="21"/>
      <c r="D173" s="21"/>
      <c r="E173" s="21"/>
      <c r="F173" s="21"/>
      <c r="G173" s="21"/>
      <c r="H173" s="21"/>
      <c r="I173" s="21"/>
      <c r="J173" s="21"/>
      <c r="K173" s="20"/>
      <c r="L173" s="21"/>
      <c r="M173" s="21"/>
      <c r="N173" s="20"/>
      <c r="O173" s="20"/>
      <c r="R173" s="9"/>
      <c r="S173" s="10"/>
      <c r="T173" s="10"/>
      <c r="U173" s="10"/>
      <c r="V173" s="10"/>
      <c r="W173" s="10"/>
      <c r="X173" s="10"/>
      <c r="Y173" s="10"/>
      <c r="Z173" s="10"/>
      <c r="AA173" s="10"/>
      <c r="AB173" s="11"/>
      <c r="AC173" s="10"/>
      <c r="AD173" s="10"/>
      <c r="AE173" s="12"/>
      <c r="AF173" s="12"/>
    </row>
    <row r="174" spans="2:32" x14ac:dyDescent="0.2">
      <c r="B174" s="21"/>
      <c r="C174" s="21"/>
      <c r="D174" s="21"/>
      <c r="E174" s="21"/>
      <c r="F174" s="21"/>
      <c r="G174" s="21"/>
      <c r="H174" s="21"/>
      <c r="I174" s="21"/>
      <c r="J174" s="21"/>
      <c r="K174" s="20"/>
      <c r="L174" s="21"/>
      <c r="M174" s="21"/>
      <c r="N174" s="20"/>
      <c r="O174" s="20"/>
      <c r="R174" s="9"/>
      <c r="S174" s="10"/>
      <c r="T174" s="10"/>
      <c r="U174" s="10"/>
      <c r="V174" s="10"/>
      <c r="W174" s="10"/>
      <c r="X174" s="10"/>
      <c r="Y174" s="10"/>
      <c r="Z174" s="10"/>
      <c r="AA174" s="10"/>
      <c r="AB174" s="11"/>
      <c r="AC174" s="10"/>
      <c r="AD174" s="10"/>
      <c r="AE174" s="12"/>
      <c r="AF174" s="12"/>
    </row>
    <row r="175" spans="2:32" x14ac:dyDescent="0.2">
      <c r="B175" s="21"/>
      <c r="C175" s="21"/>
      <c r="D175" s="21"/>
      <c r="E175" s="21"/>
      <c r="F175" s="21"/>
      <c r="G175" s="21"/>
      <c r="H175" s="21"/>
      <c r="I175" s="21"/>
      <c r="J175" s="21"/>
      <c r="K175" s="20"/>
      <c r="L175" s="21"/>
      <c r="M175" s="21"/>
      <c r="N175" s="20"/>
      <c r="O175" s="20"/>
      <c r="R175" s="9"/>
      <c r="S175" s="10"/>
      <c r="T175" s="10"/>
      <c r="U175" s="10"/>
      <c r="V175" s="10"/>
      <c r="W175" s="10"/>
      <c r="X175" s="10"/>
      <c r="Y175" s="10"/>
      <c r="Z175" s="10"/>
      <c r="AA175" s="10"/>
      <c r="AB175" s="11"/>
      <c r="AC175" s="10"/>
      <c r="AD175" s="10"/>
      <c r="AE175" s="12"/>
      <c r="AF175" s="12"/>
    </row>
    <row r="176" spans="2:32" x14ac:dyDescent="0.2">
      <c r="B176" s="21"/>
      <c r="C176" s="21"/>
      <c r="D176" s="21"/>
      <c r="E176" s="21"/>
      <c r="F176" s="21"/>
      <c r="G176" s="21"/>
      <c r="H176" s="21"/>
      <c r="I176" s="21"/>
      <c r="J176" s="21"/>
      <c r="K176" s="20"/>
      <c r="L176" s="21"/>
      <c r="M176" s="21"/>
      <c r="N176" s="20"/>
      <c r="O176" s="20"/>
      <c r="R176" s="9"/>
      <c r="S176" s="10"/>
      <c r="T176" s="10"/>
      <c r="U176" s="10"/>
      <c r="V176" s="10"/>
      <c r="W176" s="10"/>
      <c r="X176" s="10"/>
      <c r="Y176" s="10"/>
      <c r="Z176" s="10"/>
      <c r="AA176" s="10"/>
      <c r="AB176" s="11"/>
      <c r="AC176" s="10"/>
      <c r="AD176" s="10"/>
      <c r="AE176" s="12"/>
      <c r="AF176" s="12"/>
    </row>
    <row r="177" spans="2:32" x14ac:dyDescent="0.2">
      <c r="B177" s="21"/>
      <c r="C177" s="21"/>
      <c r="D177" s="21"/>
      <c r="E177" s="21"/>
      <c r="F177" s="21"/>
      <c r="G177" s="21"/>
      <c r="H177" s="21"/>
      <c r="I177" s="21"/>
      <c r="J177" s="21"/>
      <c r="K177" s="20"/>
      <c r="L177" s="21"/>
      <c r="M177" s="21"/>
      <c r="N177" s="20"/>
      <c r="O177" s="20"/>
      <c r="R177" s="9"/>
      <c r="S177" s="10"/>
      <c r="T177" s="10"/>
      <c r="U177" s="10"/>
      <c r="V177" s="10"/>
      <c r="W177" s="10"/>
      <c r="X177" s="10"/>
      <c r="Y177" s="10"/>
      <c r="Z177" s="10"/>
      <c r="AA177" s="10"/>
      <c r="AB177" s="11"/>
      <c r="AC177" s="10"/>
      <c r="AD177" s="10"/>
      <c r="AE177" s="12"/>
      <c r="AF177" s="12"/>
    </row>
    <row r="178" spans="2:32" x14ac:dyDescent="0.2">
      <c r="B178" s="21"/>
      <c r="C178" s="21"/>
      <c r="D178" s="21"/>
      <c r="E178" s="21"/>
      <c r="F178" s="21"/>
      <c r="G178" s="21"/>
      <c r="H178" s="21"/>
      <c r="I178" s="21"/>
      <c r="J178" s="21"/>
      <c r="K178" s="20"/>
      <c r="L178" s="21"/>
      <c r="M178" s="21"/>
      <c r="N178" s="20"/>
      <c r="O178" s="20"/>
      <c r="R178" s="9"/>
      <c r="S178" s="10"/>
      <c r="T178" s="10"/>
      <c r="U178" s="10"/>
      <c r="V178" s="10"/>
      <c r="W178" s="10"/>
      <c r="X178" s="10"/>
      <c r="Y178" s="10"/>
      <c r="Z178" s="10"/>
      <c r="AA178" s="10"/>
      <c r="AB178" s="11"/>
      <c r="AC178" s="10"/>
      <c r="AD178" s="10"/>
      <c r="AE178" s="12"/>
      <c r="AF178" s="12"/>
    </row>
    <row r="179" spans="2:32" x14ac:dyDescent="0.2">
      <c r="B179" s="21"/>
      <c r="C179" s="21"/>
      <c r="D179" s="21"/>
      <c r="E179" s="21"/>
      <c r="F179" s="21"/>
      <c r="G179" s="21"/>
      <c r="H179" s="21"/>
      <c r="I179" s="21"/>
      <c r="J179" s="21"/>
      <c r="K179" s="20"/>
      <c r="L179" s="21"/>
      <c r="M179" s="21"/>
      <c r="N179" s="20"/>
      <c r="O179" s="20"/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1"/>
      <c r="AC179" s="10"/>
      <c r="AD179" s="10"/>
      <c r="AE179" s="12"/>
      <c r="AF179" s="12"/>
    </row>
    <row r="180" spans="2:32" x14ac:dyDescent="0.2">
      <c r="B180" s="21"/>
      <c r="C180" s="21"/>
      <c r="D180" s="21"/>
      <c r="E180" s="21"/>
      <c r="F180" s="21"/>
      <c r="G180" s="21"/>
      <c r="H180" s="21"/>
      <c r="I180" s="21"/>
      <c r="J180" s="21"/>
      <c r="K180" s="20"/>
      <c r="L180" s="21"/>
      <c r="M180" s="21"/>
      <c r="N180" s="20"/>
      <c r="O180" s="20"/>
      <c r="R180" s="9"/>
      <c r="S180" s="10"/>
      <c r="T180" s="10"/>
      <c r="U180" s="10"/>
      <c r="V180" s="10"/>
      <c r="W180" s="10"/>
      <c r="X180" s="10"/>
      <c r="Y180" s="10"/>
      <c r="Z180" s="10"/>
      <c r="AA180" s="10"/>
      <c r="AB180" s="11"/>
      <c r="AC180" s="10"/>
      <c r="AD180" s="10"/>
      <c r="AE180" s="12"/>
      <c r="AF180" s="12"/>
    </row>
    <row r="181" spans="2:32" x14ac:dyDescent="0.2">
      <c r="B181" s="21"/>
      <c r="C181" s="21"/>
      <c r="D181" s="21"/>
      <c r="E181" s="21"/>
      <c r="F181" s="21"/>
      <c r="G181" s="21"/>
      <c r="H181" s="21"/>
      <c r="I181" s="21"/>
      <c r="J181" s="21"/>
      <c r="K181" s="20"/>
      <c r="L181" s="21"/>
      <c r="M181" s="21"/>
      <c r="N181" s="20"/>
      <c r="O181" s="20"/>
      <c r="R181" s="9"/>
      <c r="S181" s="10"/>
      <c r="T181" s="10"/>
      <c r="U181" s="10"/>
      <c r="V181" s="10"/>
      <c r="W181" s="10"/>
      <c r="X181" s="10"/>
      <c r="Y181" s="10"/>
      <c r="Z181" s="10"/>
      <c r="AA181" s="10"/>
      <c r="AB181" s="11"/>
      <c r="AC181" s="10"/>
      <c r="AD181" s="10"/>
      <c r="AE181" s="12"/>
      <c r="AF181" s="12"/>
    </row>
    <row r="182" spans="2:32" x14ac:dyDescent="0.2">
      <c r="B182" s="21"/>
      <c r="C182" s="21"/>
      <c r="D182" s="21"/>
      <c r="E182" s="21"/>
      <c r="F182" s="21"/>
      <c r="G182" s="21"/>
      <c r="H182" s="21"/>
      <c r="I182" s="21"/>
      <c r="J182" s="21"/>
      <c r="K182" s="20"/>
      <c r="L182" s="21"/>
      <c r="M182" s="21"/>
      <c r="N182" s="20"/>
      <c r="O182" s="20"/>
      <c r="R182" s="9"/>
      <c r="S182" s="10"/>
      <c r="T182" s="10"/>
      <c r="U182" s="10"/>
      <c r="V182" s="10"/>
      <c r="W182" s="10"/>
      <c r="X182" s="10"/>
      <c r="Y182" s="10"/>
      <c r="Z182" s="10"/>
      <c r="AA182" s="10"/>
      <c r="AB182" s="11"/>
      <c r="AC182" s="10"/>
      <c r="AD182" s="10"/>
      <c r="AE182" s="12"/>
      <c r="AF182" s="12"/>
    </row>
    <row r="183" spans="2:32" x14ac:dyDescent="0.2">
      <c r="B183" s="21"/>
      <c r="C183" s="21"/>
      <c r="D183" s="21"/>
      <c r="E183" s="21"/>
      <c r="F183" s="21"/>
      <c r="G183" s="21"/>
      <c r="H183" s="21"/>
      <c r="I183" s="21"/>
      <c r="J183" s="21"/>
      <c r="K183" s="20"/>
      <c r="L183" s="21"/>
      <c r="M183" s="21"/>
      <c r="N183" s="20"/>
      <c r="O183" s="20"/>
      <c r="R183" s="9"/>
      <c r="S183" s="10"/>
      <c r="T183" s="10"/>
      <c r="U183" s="10"/>
      <c r="V183" s="10"/>
      <c r="W183" s="10"/>
      <c r="X183" s="10"/>
      <c r="Y183" s="10"/>
      <c r="Z183" s="10"/>
      <c r="AA183" s="10"/>
      <c r="AB183" s="11"/>
      <c r="AC183" s="10"/>
      <c r="AD183" s="10"/>
      <c r="AE183" s="12"/>
      <c r="AF183" s="12"/>
    </row>
    <row r="184" spans="2:32" x14ac:dyDescent="0.2">
      <c r="R184" s="9"/>
      <c r="S184" s="10"/>
      <c r="T184" s="10"/>
      <c r="U184" s="10"/>
      <c r="V184" s="10"/>
      <c r="W184" s="10"/>
      <c r="X184" s="10"/>
      <c r="Y184" s="10"/>
      <c r="Z184" s="10"/>
      <c r="AA184" s="10"/>
      <c r="AB184" s="11"/>
      <c r="AC184" s="10"/>
      <c r="AD184" s="10"/>
      <c r="AE184" s="12"/>
      <c r="AF184" s="12"/>
    </row>
    <row r="185" spans="2:32" x14ac:dyDescent="0.2">
      <c r="R185" s="9"/>
      <c r="S185" s="10"/>
      <c r="T185" s="10"/>
      <c r="U185" s="10"/>
      <c r="V185" s="10"/>
      <c r="W185" s="10"/>
      <c r="X185" s="10"/>
      <c r="Y185" s="10"/>
      <c r="Z185" s="10"/>
      <c r="AA185" s="10"/>
      <c r="AB185" s="11"/>
      <c r="AC185" s="10"/>
      <c r="AD185" s="10"/>
      <c r="AE185" s="12"/>
      <c r="AF185" s="12"/>
    </row>
    <row r="186" spans="2:32" x14ac:dyDescent="0.2">
      <c r="R186" s="9"/>
      <c r="S186" s="10"/>
      <c r="T186" s="10"/>
      <c r="U186" s="10"/>
      <c r="V186" s="10"/>
      <c r="W186" s="10"/>
      <c r="X186" s="10"/>
      <c r="Y186" s="10"/>
      <c r="Z186" s="10"/>
      <c r="AA186" s="10"/>
      <c r="AB186" s="11"/>
      <c r="AC186" s="10"/>
      <c r="AD186" s="10"/>
      <c r="AE186" s="12"/>
      <c r="AF186" s="12"/>
    </row>
    <row r="187" spans="2:32" x14ac:dyDescent="0.2">
      <c r="R187" s="9"/>
      <c r="S187" s="10"/>
      <c r="T187" s="10"/>
      <c r="U187" s="10"/>
      <c r="V187" s="10"/>
      <c r="W187" s="10"/>
      <c r="X187" s="10"/>
      <c r="Y187" s="10"/>
      <c r="Z187" s="10"/>
      <c r="AA187" s="10"/>
      <c r="AB187" s="11"/>
      <c r="AC187" s="10"/>
      <c r="AD187" s="10"/>
      <c r="AE187" s="12"/>
      <c r="AF187" s="12"/>
    </row>
    <row r="188" spans="2:32" x14ac:dyDescent="0.2">
      <c r="R188" s="9"/>
      <c r="S188" s="10"/>
      <c r="T188" s="10"/>
      <c r="U188" s="10"/>
      <c r="V188" s="10"/>
      <c r="W188" s="10"/>
      <c r="X188" s="10"/>
      <c r="Y188" s="10"/>
      <c r="Z188" s="10"/>
      <c r="AA188" s="10"/>
      <c r="AB188" s="11"/>
      <c r="AC188" s="10"/>
      <c r="AD188" s="10"/>
      <c r="AE188" s="12"/>
      <c r="AF188" s="12"/>
    </row>
    <row r="189" spans="2:32" x14ac:dyDescent="0.2">
      <c r="R189" s="9"/>
      <c r="S189" s="10"/>
      <c r="T189" s="10"/>
      <c r="U189" s="10"/>
      <c r="V189" s="10"/>
      <c r="W189" s="10"/>
      <c r="X189" s="10"/>
      <c r="Y189" s="10"/>
      <c r="Z189" s="10"/>
      <c r="AA189" s="10"/>
      <c r="AB189" s="11"/>
      <c r="AC189" s="10"/>
      <c r="AD189" s="10"/>
      <c r="AE189" s="12"/>
      <c r="AF189" s="12"/>
    </row>
    <row r="190" spans="2:32" x14ac:dyDescent="0.2">
      <c r="R190" s="9"/>
      <c r="S190" s="10"/>
      <c r="T190" s="10"/>
      <c r="U190" s="10"/>
      <c r="V190" s="10"/>
      <c r="W190" s="10"/>
      <c r="X190" s="10"/>
      <c r="Y190" s="10"/>
      <c r="Z190" s="10"/>
      <c r="AA190" s="10"/>
      <c r="AB190" s="11"/>
      <c r="AC190" s="10"/>
      <c r="AD190" s="10"/>
      <c r="AE190" s="12"/>
      <c r="AF190" s="12"/>
    </row>
    <row r="191" spans="2:32" x14ac:dyDescent="0.2">
      <c r="R191" s="9"/>
      <c r="S191" s="10"/>
      <c r="T191" s="10"/>
      <c r="U191" s="10"/>
      <c r="V191" s="10"/>
      <c r="W191" s="10"/>
      <c r="X191" s="10"/>
      <c r="Y191" s="10"/>
      <c r="Z191" s="10"/>
      <c r="AA191" s="10"/>
      <c r="AB191" s="11"/>
      <c r="AC191" s="10"/>
      <c r="AD191" s="10"/>
      <c r="AE191" s="12"/>
      <c r="AF191" s="12"/>
    </row>
    <row r="192" spans="2:32" x14ac:dyDescent="0.2">
      <c r="R192" s="9"/>
      <c r="S192" s="10"/>
      <c r="T192" s="10"/>
      <c r="U192" s="10"/>
      <c r="V192" s="10"/>
      <c r="W192" s="10"/>
      <c r="X192" s="10"/>
      <c r="Y192" s="10"/>
      <c r="Z192" s="10"/>
      <c r="AA192" s="10"/>
      <c r="AB192" s="11"/>
      <c r="AC192" s="10"/>
      <c r="AD192" s="10"/>
      <c r="AE192" s="12"/>
      <c r="AF192" s="12"/>
    </row>
    <row r="193" spans="18:32" x14ac:dyDescent="0.2">
      <c r="R193" s="9"/>
      <c r="S193" s="10"/>
      <c r="T193" s="10"/>
      <c r="U193" s="10"/>
      <c r="V193" s="10"/>
      <c r="W193" s="10"/>
      <c r="X193" s="10"/>
      <c r="Y193" s="10"/>
      <c r="Z193" s="10"/>
      <c r="AA193" s="10"/>
      <c r="AB193" s="11"/>
      <c r="AC193" s="10"/>
      <c r="AD193" s="10"/>
      <c r="AE193" s="12"/>
      <c r="AF193" s="12"/>
    </row>
    <row r="194" spans="18:32" x14ac:dyDescent="0.2">
      <c r="R194" s="9"/>
      <c r="S194" s="10"/>
      <c r="T194" s="10"/>
      <c r="U194" s="10"/>
      <c r="V194" s="10"/>
      <c r="W194" s="10"/>
      <c r="X194" s="10"/>
      <c r="Y194" s="10"/>
      <c r="Z194" s="10"/>
      <c r="AA194" s="10"/>
      <c r="AB194" s="11"/>
      <c r="AC194" s="10"/>
      <c r="AD194" s="10"/>
      <c r="AE194" s="12"/>
      <c r="AF194" s="12"/>
    </row>
    <row r="195" spans="18:32" x14ac:dyDescent="0.2">
      <c r="R195" s="9"/>
      <c r="S195" s="10"/>
      <c r="T195" s="10"/>
      <c r="U195" s="10"/>
      <c r="V195" s="10"/>
      <c r="W195" s="10"/>
      <c r="X195" s="10"/>
      <c r="Y195" s="10"/>
      <c r="Z195" s="10"/>
      <c r="AA195" s="10"/>
      <c r="AB195" s="11"/>
      <c r="AC195" s="10"/>
      <c r="AD195" s="10"/>
      <c r="AE195" s="12"/>
      <c r="AF195" s="12"/>
    </row>
    <row r="196" spans="18:32" x14ac:dyDescent="0.2">
      <c r="S196" s="9"/>
    </row>
    <row r="197" spans="18:32" x14ac:dyDescent="0.2">
      <c r="S197" s="9"/>
    </row>
    <row r="198" spans="18:32" x14ac:dyDescent="0.2">
      <c r="S198" s="9"/>
    </row>
    <row r="199" spans="18:32" x14ac:dyDescent="0.2">
      <c r="S199" s="9"/>
    </row>
    <row r="200" spans="18:32" x14ac:dyDescent="0.2">
      <c r="S200" s="9"/>
    </row>
    <row r="201" spans="18:32" x14ac:dyDescent="0.2">
      <c r="S201" s="9"/>
    </row>
    <row r="202" spans="18:32" x14ac:dyDescent="0.2">
      <c r="S202" s="9"/>
    </row>
    <row r="203" spans="18:32" x14ac:dyDescent="0.2">
      <c r="S203" s="9"/>
    </row>
    <row r="204" spans="18:32" x14ac:dyDescent="0.2">
      <c r="S204" s="9"/>
    </row>
    <row r="205" spans="18:32" x14ac:dyDescent="0.2">
      <c r="S205" s="9"/>
    </row>
    <row r="206" spans="18:32" x14ac:dyDescent="0.2">
      <c r="S206" s="9"/>
    </row>
    <row r="207" spans="18:32" x14ac:dyDescent="0.2">
      <c r="S207" s="9"/>
    </row>
    <row r="208" spans="18:32" x14ac:dyDescent="0.2">
      <c r="S208" s="9"/>
    </row>
    <row r="209" spans="19:19" x14ac:dyDescent="0.2">
      <c r="S209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topLeftCell="A42" workbookViewId="0">
      <selection activeCell="S51" sqref="S51"/>
    </sheetView>
  </sheetViews>
  <sheetFormatPr defaultRowHeight="14.25" x14ac:dyDescent="0.2"/>
  <cols>
    <col min="1" max="1" width="9.140625" style="36"/>
    <col min="2" max="2" width="9.85546875" style="37" bestFit="1" customWidth="1"/>
    <col min="3" max="16384" width="9.140625" style="35"/>
  </cols>
  <sheetData>
    <row r="1" spans="1:4" x14ac:dyDescent="0.2">
      <c r="C1" s="35" t="s">
        <v>199</v>
      </c>
      <c r="D1" s="35" t="s">
        <v>212</v>
      </c>
    </row>
    <row r="2" spans="1:4" x14ac:dyDescent="0.2">
      <c r="A2" s="54">
        <v>2014</v>
      </c>
      <c r="B2" s="38" t="s">
        <v>200</v>
      </c>
      <c r="C2" s="35">
        <f>IIP_Indices!Q42</f>
        <v>70.677156076264851</v>
      </c>
      <c r="D2" s="35">
        <f>'IIP_Annual average'!O41</f>
        <v>67.643190389502664</v>
      </c>
    </row>
    <row r="3" spans="1:4" x14ac:dyDescent="0.2">
      <c r="A3" s="54"/>
      <c r="B3" s="38" t="s">
        <v>201</v>
      </c>
      <c r="C3" s="35">
        <f>IIP_Indices!Q43</f>
        <v>68.059282649450196</v>
      </c>
      <c r="D3" s="35">
        <f>'IIP_Annual average'!O42</f>
        <v>68.68319493738268</v>
      </c>
    </row>
    <row r="4" spans="1:4" x14ac:dyDescent="0.2">
      <c r="A4" s="54"/>
      <c r="B4" s="38" t="s">
        <v>202</v>
      </c>
      <c r="C4" s="35">
        <f>IIP_Indices!Q44</f>
        <v>71.260886810760397</v>
      </c>
      <c r="D4" s="35">
        <f>'IIP_Annual average'!O43</f>
        <v>69.277713966772055</v>
      </c>
    </row>
    <row r="5" spans="1:4" x14ac:dyDescent="0.2">
      <c r="A5" s="54"/>
      <c r="B5" s="38" t="s">
        <v>203</v>
      </c>
      <c r="C5" s="35">
        <f>IIP_Indices!Q45</f>
        <v>66.507318598374411</v>
      </c>
      <c r="D5" s="35">
        <f>'IIP_Annual average'!O44</f>
        <v>69.236757206516401</v>
      </c>
    </row>
    <row r="6" spans="1:4" x14ac:dyDescent="0.2">
      <c r="A6" s="54"/>
      <c r="B6" s="38" t="s">
        <v>204</v>
      </c>
      <c r="C6" s="35">
        <f>IIP_Indices!Q46</f>
        <v>73.413636146343563</v>
      </c>
      <c r="D6" s="35">
        <f>'IIP_Annual average'!O45</f>
        <v>69.674878260229193</v>
      </c>
    </row>
    <row r="7" spans="1:4" x14ac:dyDescent="0.2">
      <c r="A7" s="54"/>
      <c r="B7" s="38" t="s">
        <v>205</v>
      </c>
      <c r="C7" s="35">
        <f>IIP_Indices!Q47</f>
        <v>70.834523060464846</v>
      </c>
      <c r="D7" s="35">
        <f>'IIP_Annual average'!O46</f>
        <v>70.272045912915857</v>
      </c>
    </row>
    <row r="8" spans="1:4" x14ac:dyDescent="0.2">
      <c r="A8" s="54"/>
      <c r="B8" s="38" t="s">
        <v>206</v>
      </c>
      <c r="C8" s="35">
        <f>IIP_Indices!Q48</f>
        <v>96.314020778126775</v>
      </c>
      <c r="D8" s="35">
        <f>'IIP_Annual average'!O47</f>
        <v>72.315232684786707</v>
      </c>
    </row>
    <row r="9" spans="1:4" x14ac:dyDescent="0.2">
      <c r="A9" s="54"/>
      <c r="B9" s="38" t="s">
        <v>207</v>
      </c>
      <c r="C9" s="35">
        <f>IIP_Indices!Q49</f>
        <v>104.4598940292279</v>
      </c>
      <c r="D9" s="35">
        <f>'IIP_Annual average'!O48</f>
        <v>75.188407557232892</v>
      </c>
    </row>
    <row r="10" spans="1:4" x14ac:dyDescent="0.2">
      <c r="A10" s="54"/>
      <c r="B10" s="38" t="s">
        <v>208</v>
      </c>
      <c r="C10" s="35">
        <f>IIP_Indices!Q50</f>
        <v>74.458614937977003</v>
      </c>
      <c r="D10" s="35">
        <f>'IIP_Annual average'!O49</f>
        <v>75.375038598839524</v>
      </c>
    </row>
    <row r="11" spans="1:4" x14ac:dyDescent="0.2">
      <c r="A11" s="54"/>
      <c r="B11" s="38" t="s">
        <v>209</v>
      </c>
      <c r="C11" s="35">
        <f>IIP_Indices!Q51</f>
        <v>79.095902127555121</v>
      </c>
      <c r="D11" s="35">
        <f>'IIP_Annual average'!O50</f>
        <v>76.376864210897608</v>
      </c>
    </row>
    <row r="12" spans="1:4" x14ac:dyDescent="0.2">
      <c r="A12" s="54"/>
      <c r="B12" s="38" t="s">
        <v>210</v>
      </c>
      <c r="C12" s="35">
        <f>IIP_Indices!Q52</f>
        <v>74.297371919683414</v>
      </c>
      <c r="D12" s="35">
        <f>'IIP_Annual average'!O51</f>
        <v>76.992766028369999</v>
      </c>
    </row>
    <row r="13" spans="1:4" x14ac:dyDescent="0.2">
      <c r="A13" s="54"/>
      <c r="B13" s="38" t="s">
        <v>211</v>
      </c>
      <c r="C13" s="35">
        <f>IIP_Indices!Q53</f>
        <v>80.869575328784606</v>
      </c>
      <c r="D13" s="35">
        <f>'IIP_Annual average'!O52</f>
        <v>77.520681871917759</v>
      </c>
    </row>
    <row r="14" spans="1:4" x14ac:dyDescent="0.2">
      <c r="A14" s="54">
        <v>2015</v>
      </c>
      <c r="B14" s="38" t="s">
        <v>200</v>
      </c>
      <c r="C14" s="35">
        <f>IIP_Indices!Q54</f>
        <v>74.826838176868606</v>
      </c>
      <c r="D14" s="35">
        <f>'IIP_Annual average'!O53</f>
        <v>77.866488713634723</v>
      </c>
    </row>
    <row r="15" spans="1:4" x14ac:dyDescent="0.2">
      <c r="A15" s="54"/>
      <c r="B15" s="38" t="s">
        <v>201</v>
      </c>
      <c r="C15" s="35">
        <f>IIP_Indices!Q55</f>
        <v>72.398890420640143</v>
      </c>
      <c r="D15" s="35">
        <f>'IIP_Annual average'!O54</f>
        <v>78.228122694567205</v>
      </c>
    </row>
    <row r="16" spans="1:4" x14ac:dyDescent="0.2">
      <c r="A16" s="54"/>
      <c r="B16" s="38" t="s">
        <v>202</v>
      </c>
      <c r="C16" s="35">
        <f>IIP_Indices!Q56</f>
        <v>75.938484754911912</v>
      </c>
      <c r="D16" s="35">
        <f>'IIP_Annual average'!O55</f>
        <v>78.61792252324652</v>
      </c>
    </row>
    <row r="17" spans="1:4" x14ac:dyDescent="0.2">
      <c r="A17" s="54"/>
      <c r="B17" s="38" t="s">
        <v>203</v>
      </c>
      <c r="C17" s="35">
        <f>IIP_Indices!Q57</f>
        <v>73.145414587066711</v>
      </c>
      <c r="D17" s="35">
        <f>'IIP_Annual average'!O56</f>
        <v>79.171097188970876</v>
      </c>
    </row>
    <row r="18" spans="1:4" x14ac:dyDescent="0.2">
      <c r="A18" s="54"/>
      <c r="B18" s="38" t="s">
        <v>204</v>
      </c>
      <c r="C18" s="35">
        <f>IIP_Indices!Q58</f>
        <v>76.042362468620297</v>
      </c>
      <c r="D18" s="35">
        <f>'IIP_Annual average'!O57</f>
        <v>79.390157715827286</v>
      </c>
    </row>
    <row r="19" spans="1:4" x14ac:dyDescent="0.2">
      <c r="A19" s="54"/>
      <c r="B19" s="38" t="s">
        <v>205</v>
      </c>
      <c r="C19" s="35">
        <f>IIP_Indices!Q59</f>
        <v>82.80294113467022</v>
      </c>
      <c r="D19" s="35">
        <f>'IIP_Annual average'!O58</f>
        <v>80.387525888677715</v>
      </c>
    </row>
    <row r="20" spans="1:4" x14ac:dyDescent="0.2">
      <c r="A20" s="54"/>
      <c r="B20" s="38" t="s">
        <v>206</v>
      </c>
      <c r="C20" s="35">
        <f>IIP_Indices!Q60</f>
        <v>87.762714360835531</v>
      </c>
      <c r="D20" s="35">
        <f>'IIP_Annual average'!O59</f>
        <v>79.67491702057012</v>
      </c>
    </row>
    <row r="21" spans="1:4" x14ac:dyDescent="0.2">
      <c r="A21" s="54"/>
      <c r="B21" s="38" t="s">
        <v>207</v>
      </c>
      <c r="C21" s="35">
        <f>IIP_Indices!Q61</f>
        <v>90.34260265353295</v>
      </c>
      <c r="D21" s="35">
        <f>'IIP_Annual average'!O60</f>
        <v>78.498476072595551</v>
      </c>
    </row>
    <row r="22" spans="1:4" x14ac:dyDescent="0.2">
      <c r="A22" s="54"/>
      <c r="B22" s="38" t="s">
        <v>208</v>
      </c>
      <c r="C22" s="35">
        <f>IIP_Indices!Q62</f>
        <v>87.561935794787274</v>
      </c>
      <c r="D22" s="35">
        <f>'IIP_Annual average'!O61</f>
        <v>79.590419477329732</v>
      </c>
    </row>
    <row r="23" spans="1:4" x14ac:dyDescent="0.2">
      <c r="A23" s="54"/>
      <c r="B23" s="38" t="s">
        <v>209</v>
      </c>
      <c r="C23" s="35">
        <f>IIP_Indices!Q63</f>
        <v>90.53175311730044</v>
      </c>
      <c r="D23" s="35">
        <f>'IIP_Annual average'!O62</f>
        <v>80.543407059808501</v>
      </c>
    </row>
    <row r="24" spans="1:4" x14ac:dyDescent="0.2">
      <c r="A24" s="54"/>
      <c r="B24" s="38" t="s">
        <v>210</v>
      </c>
      <c r="C24" s="35">
        <f>IIP_Indices!Q64</f>
        <v>79.769556853022095</v>
      </c>
      <c r="D24" s="35">
        <f>'IIP_Annual average'!O63</f>
        <v>80.999422470920067</v>
      </c>
    </row>
    <row r="25" spans="1:4" x14ac:dyDescent="0.2">
      <c r="A25" s="54"/>
      <c r="B25" s="38" t="s">
        <v>211</v>
      </c>
      <c r="C25" s="35">
        <f>IIP_Indices!Q65</f>
        <v>91.810844368187077</v>
      </c>
      <c r="D25" s="35">
        <f>'IIP_Annual average'!O64</f>
        <v>81.911194890870277</v>
      </c>
    </row>
    <row r="26" spans="1:4" x14ac:dyDescent="0.2">
      <c r="A26" s="54">
        <v>2016</v>
      </c>
      <c r="B26" s="38" t="s">
        <v>200</v>
      </c>
      <c r="C26" s="35">
        <f>IIP_Indices!Q66</f>
        <v>79.566452666517662</v>
      </c>
      <c r="D26" s="35">
        <f>'IIP_Annual average'!O65</f>
        <v>82.306162765007699</v>
      </c>
    </row>
    <row r="27" spans="1:4" x14ac:dyDescent="0.2">
      <c r="A27" s="54"/>
      <c r="B27" s="38" t="s">
        <v>201</v>
      </c>
      <c r="C27" s="35">
        <f>IIP_Indices!Q67</f>
        <v>79.69901303251865</v>
      </c>
      <c r="D27" s="35">
        <f>'IIP_Annual average'!O66</f>
        <v>82.914506315997571</v>
      </c>
    </row>
    <row r="28" spans="1:4" x14ac:dyDescent="0.2">
      <c r="A28" s="54"/>
      <c r="B28" s="38" t="s">
        <v>202</v>
      </c>
      <c r="C28" s="35">
        <f>IIP_Indices!Q68</f>
        <v>88.034036747387233</v>
      </c>
      <c r="D28" s="35">
        <f>'IIP_Annual average'!O67</f>
        <v>83.922468982037174</v>
      </c>
    </row>
    <row r="29" spans="1:4" x14ac:dyDescent="0.2">
      <c r="A29" s="54"/>
      <c r="B29" s="38" t="s">
        <v>203</v>
      </c>
      <c r="C29" s="35">
        <f>IIP_Indices!Q69</f>
        <v>74.046980117237126</v>
      </c>
      <c r="D29" s="35">
        <f>'IIP_Annual average'!O68</f>
        <v>83.99759944288472</v>
      </c>
    </row>
    <row r="30" spans="1:4" x14ac:dyDescent="0.2">
      <c r="A30" s="54"/>
      <c r="B30" s="38" t="s">
        <v>204</v>
      </c>
      <c r="C30" s="35">
        <f>IIP_Indices!Q70</f>
        <v>86.192920552929181</v>
      </c>
      <c r="D30" s="35">
        <f>'IIP_Annual average'!O69</f>
        <v>84.843479283243795</v>
      </c>
    </row>
    <row r="31" spans="1:4" x14ac:dyDescent="0.2">
      <c r="A31" s="54"/>
      <c r="B31" s="38" t="s">
        <v>205</v>
      </c>
      <c r="C31" s="35">
        <f>IIP_Indices!Q71</f>
        <v>97.186128449185844</v>
      </c>
      <c r="D31" s="35">
        <f>'IIP_Annual average'!O70</f>
        <v>86.042078226120111</v>
      </c>
    </row>
    <row r="32" spans="1:4" x14ac:dyDescent="0.2">
      <c r="A32" s="54"/>
      <c r="B32" s="38" t="s">
        <v>206</v>
      </c>
      <c r="C32" s="35">
        <f>IIP_Indices!Q72</f>
        <v>102.98855148729891</v>
      </c>
      <c r="D32" s="35">
        <f>'IIP_Annual average'!O71</f>
        <v>87.310897986658702</v>
      </c>
    </row>
    <row r="33" spans="1:4" x14ac:dyDescent="0.2">
      <c r="A33" s="54"/>
      <c r="B33" s="38" t="s">
        <v>207</v>
      </c>
      <c r="C33" s="35">
        <f>IIP_Indices!Q73</f>
        <v>104.66299821573233</v>
      </c>
      <c r="D33" s="35">
        <f>'IIP_Annual average'!O72</f>
        <v>88.504264283508647</v>
      </c>
    </row>
    <row r="34" spans="1:4" x14ac:dyDescent="0.2">
      <c r="A34" s="54"/>
      <c r="B34" s="38" t="s">
        <v>208</v>
      </c>
      <c r="C34" s="35">
        <f>IIP_Indices!Q74</f>
        <v>91.312386383750649</v>
      </c>
      <c r="D34" s="35">
        <f>'IIP_Annual average'!O73</f>
        <v>88.816801832588951</v>
      </c>
    </row>
    <row r="35" spans="1:4" x14ac:dyDescent="0.2">
      <c r="A35" s="54"/>
      <c r="B35" s="38" t="s">
        <v>209</v>
      </c>
      <c r="C35" s="35">
        <f>IIP_Indices!Q75</f>
        <v>79.951730455421099</v>
      </c>
      <c r="D35" s="35">
        <f>'IIP_Annual average'!O74</f>
        <v>87.935133277432314</v>
      </c>
    </row>
    <row r="36" spans="1:4" x14ac:dyDescent="0.2">
      <c r="A36" s="54"/>
      <c r="B36" s="38" t="s">
        <v>210</v>
      </c>
      <c r="C36" s="35">
        <f>IIP_Indices!Q76</f>
        <v>89.137156050424636</v>
      </c>
      <c r="D36" s="35">
        <f>'IIP_Annual average'!O75</f>
        <v>88.715766543882523</v>
      </c>
    </row>
    <row r="37" spans="1:4" x14ac:dyDescent="0.2">
      <c r="A37" s="54"/>
      <c r="B37" s="38" t="s">
        <v>211</v>
      </c>
      <c r="C37" s="35">
        <f>IIP_Indices!Q77</f>
        <v>95.666723084496255</v>
      </c>
      <c r="D37" s="35">
        <f>'IIP_Annual average'!O76</f>
        <v>89.037089770241622</v>
      </c>
    </row>
    <row r="38" spans="1:4" x14ac:dyDescent="0.2">
      <c r="A38" s="54">
        <v>2017</v>
      </c>
      <c r="B38" s="38" t="s">
        <v>200</v>
      </c>
      <c r="C38" s="35">
        <f>IIP_Indices!Q78</f>
        <v>97.460777062449836</v>
      </c>
      <c r="D38" s="35">
        <f>'IIP_Annual average'!O77</f>
        <v>90.528283469902632</v>
      </c>
    </row>
    <row r="39" spans="1:4" x14ac:dyDescent="0.2">
      <c r="A39" s="54"/>
      <c r="B39" s="38" t="s">
        <v>201</v>
      </c>
      <c r="C39" s="35">
        <f>IIP_Indices!Q79</f>
        <v>83.275973586097848</v>
      </c>
      <c r="D39" s="35">
        <f>'IIP_Annual average'!O78</f>
        <v>90.826363516034235</v>
      </c>
    </row>
    <row r="40" spans="1:4" x14ac:dyDescent="0.2">
      <c r="A40" s="54"/>
      <c r="B40" s="38" t="s">
        <v>202</v>
      </c>
      <c r="C40" s="35">
        <f>IIP_Indices!Q80</f>
        <v>101.97000348354676</v>
      </c>
      <c r="D40" s="35">
        <f>'IIP_Annual average'!O79</f>
        <v>91.987694077380866</v>
      </c>
    </row>
    <row r="41" spans="1:4" x14ac:dyDescent="0.2">
      <c r="A41" s="54"/>
      <c r="B41" s="38" t="s">
        <v>203</v>
      </c>
      <c r="C41" s="35">
        <f>IIP_Indices!Q81</f>
        <v>85.419765312700292</v>
      </c>
      <c r="D41" s="35">
        <f>'IIP_Annual average'!O80</f>
        <v>92.935426177002796</v>
      </c>
    </row>
    <row r="42" spans="1:4" x14ac:dyDescent="0.2">
      <c r="A42" s="54"/>
      <c r="B42" s="38" t="s">
        <v>204</v>
      </c>
      <c r="C42" s="35">
        <f>IIP_Indices!Q82</f>
        <v>112.67610810537627</v>
      </c>
      <c r="D42" s="35">
        <f>'IIP_Annual average'!O81</f>
        <v>95.142358473040062</v>
      </c>
    </row>
    <row r="43" spans="1:4" x14ac:dyDescent="0.2">
      <c r="A43" s="54"/>
      <c r="B43" s="38" t="s">
        <v>205</v>
      </c>
      <c r="C43" s="35">
        <f>IIP_Indices!Q83</f>
        <v>97.697116476985357</v>
      </c>
      <c r="D43" s="35">
        <f>'IIP_Annual average'!O82</f>
        <v>95.18494080869003</v>
      </c>
    </row>
    <row r="44" spans="1:4" x14ac:dyDescent="0.2">
      <c r="A44" s="54"/>
      <c r="B44" s="38" t="s">
        <v>206</v>
      </c>
      <c r="C44" s="35">
        <f>IIP_Indices!Q84</f>
        <v>105.37512163719376</v>
      </c>
      <c r="D44" s="35">
        <f>'IIP_Annual average'!O83</f>
        <v>95.38382165451462</v>
      </c>
    </row>
    <row r="45" spans="1:4" x14ac:dyDescent="0.2">
      <c r="A45" s="54"/>
      <c r="B45" s="38" t="s">
        <v>207</v>
      </c>
      <c r="C45" s="35">
        <f>IIP_Indices!Q85</f>
        <v>103.54934972990517</v>
      </c>
      <c r="D45" s="35">
        <f>'IIP_Annual average'!O84</f>
        <v>95.291017614028988</v>
      </c>
    </row>
    <row r="46" spans="1:4" x14ac:dyDescent="0.2">
      <c r="A46" s="54"/>
      <c r="B46" s="38" t="s">
        <v>208</v>
      </c>
      <c r="C46" s="35">
        <f>IIP_Indices!Q86</f>
        <v>92.905579583983709</v>
      </c>
      <c r="D46" s="35">
        <f>'IIP_Annual average'!O85</f>
        <v>95.423783714048412</v>
      </c>
    </row>
    <row r="47" spans="1:4" x14ac:dyDescent="0.2">
      <c r="A47" s="54"/>
      <c r="B47" s="38" t="s">
        <v>209</v>
      </c>
      <c r="C47" s="35">
        <f>IIP_Indices!Q87</f>
        <v>103.69428538263273</v>
      </c>
      <c r="D47" s="35">
        <f>'IIP_Annual average'!O86</f>
        <v>97.402329957982715</v>
      </c>
    </row>
    <row r="48" spans="1:4" x14ac:dyDescent="0.2">
      <c r="A48" s="54"/>
      <c r="B48" s="38" t="s">
        <v>210</v>
      </c>
      <c r="C48" s="35">
        <f>IIP_Indices!Q88</f>
        <v>102.00620783561273</v>
      </c>
      <c r="D48" s="35">
        <f>'IIP_Annual average'!O87</f>
        <v>98.474750940081719</v>
      </c>
    </row>
    <row r="49" spans="1:4" x14ac:dyDescent="0.2">
      <c r="A49" s="54"/>
      <c r="B49" s="38" t="s">
        <v>211</v>
      </c>
      <c r="C49" s="35">
        <f>IIP_Indices!Q89</f>
        <v>113.96971180351539</v>
      </c>
      <c r="D49" s="35">
        <f>'IIP_Annual average'!O88</f>
        <v>99.999999999999986</v>
      </c>
    </row>
    <row r="50" spans="1:4" x14ac:dyDescent="0.2">
      <c r="A50" s="54">
        <v>2018</v>
      </c>
      <c r="B50" s="38" t="s">
        <v>200</v>
      </c>
      <c r="C50" s="35">
        <f>IIP_Indices!Q90</f>
        <v>114.54616573311182</v>
      </c>
      <c r="D50" s="35">
        <f>'IIP_Annual average'!O89</f>
        <v>101.42378238922181</v>
      </c>
    </row>
    <row r="51" spans="1:4" x14ac:dyDescent="0.2">
      <c r="A51" s="54"/>
      <c r="B51" s="38" t="s">
        <v>201</v>
      </c>
      <c r="C51" s="35">
        <f>IIP_Indices!Q91</f>
        <v>110.91891477599953</v>
      </c>
      <c r="D51" s="35">
        <f>'IIP_Annual average'!O90</f>
        <v>103.72736082171365</v>
      </c>
    </row>
    <row r="52" spans="1:4" x14ac:dyDescent="0.2">
      <c r="A52" s="54"/>
      <c r="B52" s="38" t="s">
        <v>202</v>
      </c>
      <c r="C52" s="35">
        <f>IIP_Indices!Q92</f>
        <v>111.04050318374473</v>
      </c>
      <c r="D52" s="35">
        <f>'IIP_Annual average'!O91</f>
        <v>104.48323579673013</v>
      </c>
    </row>
    <row r="53" spans="1:4" x14ac:dyDescent="0.2">
      <c r="A53" s="54"/>
      <c r="B53" s="38" t="s">
        <v>203</v>
      </c>
      <c r="C53" s="35">
        <f>IIP_Indices!Q93</f>
        <v>107.6049272446111</v>
      </c>
      <c r="D53" s="35">
        <f>'IIP_Annual average'!O92</f>
        <v>106.33199929105604</v>
      </c>
    </row>
    <row r="54" spans="1:4" x14ac:dyDescent="0.2">
      <c r="A54" s="54"/>
      <c r="B54" s="38" t="s">
        <v>204</v>
      </c>
      <c r="C54" s="35">
        <f>IIP_Indices!Q94</f>
        <v>121.18615090931551</v>
      </c>
      <c r="D54" s="35">
        <f>'IIP_Annual average'!O93</f>
        <v>107.04116952471765</v>
      </c>
    </row>
    <row r="55" spans="1:4" x14ac:dyDescent="0.2">
      <c r="A55" s="54"/>
      <c r="B55" s="38" t="s">
        <v>205</v>
      </c>
      <c r="C55" s="35">
        <f>IIP_Indices!Q95</f>
        <v>113.78764497060095</v>
      </c>
      <c r="D55" s="35">
        <f>'IIP_Annual average'!O94</f>
        <v>108.38204689918558</v>
      </c>
    </row>
    <row r="56" spans="1:4" x14ac:dyDescent="0.2">
      <c r="A56" s="54"/>
      <c r="B56" s="38" t="s">
        <v>206</v>
      </c>
      <c r="C56" s="35">
        <f>IIP_Indices!Q96</f>
        <v>118.75474357025094</v>
      </c>
      <c r="D56" s="35">
        <f>'IIP_Annual average'!O95</f>
        <v>109.49701539360701</v>
      </c>
    </row>
    <row r="57" spans="1:4" x14ac:dyDescent="0.2">
      <c r="A57" s="54"/>
      <c r="B57" s="38" t="s">
        <v>207</v>
      </c>
      <c r="C57" s="35">
        <f>IIP_Indices!Q97</f>
        <v>123.5207457618164</v>
      </c>
      <c r="D57" s="35">
        <f>'IIP_Annual average'!O96</f>
        <v>111.16129839626628</v>
      </c>
    </row>
    <row r="58" spans="1:4" x14ac:dyDescent="0.2">
      <c r="A58" s="54"/>
      <c r="B58" s="38" t="s">
        <v>208</v>
      </c>
      <c r="C58" s="35">
        <f>IIP_Indices!Q98</f>
        <v>120.41469362209585</v>
      </c>
      <c r="D58" s="35">
        <f>'IIP_Annual average'!O97</f>
        <v>113.45372456610897</v>
      </c>
    </row>
    <row r="59" spans="1:4" x14ac:dyDescent="0.2">
      <c r="A59" s="54"/>
      <c r="B59" s="38" t="s">
        <v>209</v>
      </c>
      <c r="C59" s="35">
        <f>IIP_Indices!Q99</f>
        <v>121.21432429365318</v>
      </c>
      <c r="D59" s="35">
        <f>'IIP_Annual average'!O98</f>
        <v>114.91372780869402</v>
      </c>
    </row>
    <row r="60" spans="1:4" x14ac:dyDescent="0.2">
      <c r="A60" s="54"/>
      <c r="B60" s="38" t="s">
        <v>210</v>
      </c>
      <c r="C60" s="35">
        <f>IIP_Indices!Q100</f>
        <v>120.72777782739402</v>
      </c>
      <c r="D60" s="35">
        <f>'IIP_Annual average'!O99</f>
        <v>116.47385864134246</v>
      </c>
    </row>
    <row r="61" spans="1:4" x14ac:dyDescent="0.2">
      <c r="A61" s="54"/>
      <c r="B61" s="38" t="s">
        <v>211</v>
      </c>
      <c r="C61" s="35">
        <f>IIP_Indices!Q101</f>
        <v>119.77466193924333</v>
      </c>
      <c r="D61" s="35">
        <f>'IIP_Annual average'!O100</f>
        <v>116.95760448598645</v>
      </c>
    </row>
    <row r="62" spans="1:4" x14ac:dyDescent="0.2">
      <c r="A62" s="54">
        <v>2019</v>
      </c>
      <c r="B62" s="38" t="s">
        <v>200</v>
      </c>
      <c r="C62" s="35">
        <f>IIP_Indices!Q102</f>
        <v>117.42521791075038</v>
      </c>
      <c r="D62" s="35">
        <f>'IIP_Annual average'!O101</f>
        <v>117.19752550078967</v>
      </c>
    </row>
    <row r="63" spans="1:4" x14ac:dyDescent="0.2">
      <c r="A63" s="54"/>
      <c r="B63" s="38" t="s">
        <v>201</v>
      </c>
      <c r="C63" s="35">
        <f>IIP_Indices!Q103</f>
        <v>110.84943266751819</v>
      </c>
      <c r="D63" s="35">
        <f>'IIP_Annual average'!O102</f>
        <v>117.19173532508289</v>
      </c>
    </row>
    <row r="64" spans="1:4" x14ac:dyDescent="0.2">
      <c r="A64" s="54"/>
      <c r="B64" s="38" t="s">
        <v>202</v>
      </c>
      <c r="C64" s="35">
        <f>IIP_Indices!Q104</f>
        <v>120.23014764133551</v>
      </c>
      <c r="D64" s="35">
        <f>'IIP_Annual average'!O103</f>
        <v>117.95753902988208</v>
      </c>
    </row>
    <row r="65" spans="1:4" x14ac:dyDescent="0.2">
      <c r="A65" s="54"/>
      <c r="B65" s="38" t="s">
        <v>203</v>
      </c>
      <c r="C65" s="35">
        <f>IIP_Indices!Q105</f>
        <v>126.62019814801656</v>
      </c>
      <c r="D65" s="35">
        <f>'IIP_Annual average'!O104</f>
        <v>119.54214493849922</v>
      </c>
    </row>
    <row r="66" spans="1:4" x14ac:dyDescent="0.2">
      <c r="A66" s="54"/>
      <c r="B66" s="38" t="s">
        <v>204</v>
      </c>
      <c r="C66" s="35">
        <f>IIP_Indices!Q106</f>
        <v>139.33838913990269</v>
      </c>
      <c r="D66" s="35">
        <f>'IIP_Annual average'!O105</f>
        <v>121.0548314577148</v>
      </c>
    </row>
    <row r="67" spans="1:4" x14ac:dyDescent="0.2">
      <c r="A67" s="54"/>
      <c r="B67" s="38" t="s">
        <v>205</v>
      </c>
      <c r="C67" s="35">
        <f>IIP_Indices!Q107</f>
        <v>129.41709794497024</v>
      </c>
      <c r="D67" s="35">
        <f>'IIP_Annual average'!O106</f>
        <v>122.35728587224558</v>
      </c>
    </row>
    <row r="68" spans="1:4" x14ac:dyDescent="0.2">
      <c r="A68" s="54"/>
      <c r="B68" s="38" t="s">
        <v>206</v>
      </c>
      <c r="C68" s="35">
        <f>IIP_Indices!Q108</f>
        <v>130.13423455418172</v>
      </c>
      <c r="D68" s="35">
        <f>'IIP_Annual average'!O107</f>
        <v>123.30557678757316</v>
      </c>
    </row>
    <row r="69" spans="1:4" x14ac:dyDescent="0.2">
      <c r="A69" s="54"/>
      <c r="B69" s="38" t="s">
        <v>207</v>
      </c>
      <c r="C69" s="35">
        <f>IIP_Indices!Q109</f>
        <v>134.58145410835178</v>
      </c>
      <c r="D69" s="35">
        <f>'IIP_Annual average'!O108</f>
        <v>124.2273024831178</v>
      </c>
    </row>
    <row r="70" spans="1:4" x14ac:dyDescent="0.2">
      <c r="A70" s="54"/>
      <c r="B70" s="38" t="s">
        <v>208</v>
      </c>
      <c r="C70" s="35">
        <f>IIP_Indices!Q110</f>
        <v>127.09896328034257</v>
      </c>
      <c r="D70" s="35">
        <f>'IIP_Annual average'!O109</f>
        <v>124.78432495463835</v>
      </c>
    </row>
    <row r="71" spans="1:4" x14ac:dyDescent="0.2">
      <c r="A71" s="54"/>
      <c r="B71" s="38" t="s">
        <v>209</v>
      </c>
      <c r="C71" s="35">
        <f>IIP_Indices!Q111</f>
        <v>133.76058991565603</v>
      </c>
      <c r="D71" s="35">
        <f>'IIP_Annual average'!O110</f>
        <v>125.82984708980526</v>
      </c>
    </row>
    <row r="72" spans="1:4" x14ac:dyDescent="0.2">
      <c r="A72" s="54"/>
      <c r="B72" s="38" t="s">
        <v>210</v>
      </c>
      <c r="C72" s="35">
        <f>IIP_Indices!Q112</f>
        <v>140.99876232350584</v>
      </c>
      <c r="D72" s="35">
        <f>'IIP_Annual average'!O111</f>
        <v>127.51909579781459</v>
      </c>
    </row>
    <row r="73" spans="1:4" x14ac:dyDescent="0.2">
      <c r="A73" s="54"/>
      <c r="B73" s="38" t="s">
        <v>211</v>
      </c>
      <c r="C73" s="35">
        <f>IIP_Indices!Q113</f>
        <v>139.76886771014159</v>
      </c>
      <c r="D73" s="35">
        <f>'IIP_Annual average'!O112</f>
        <v>129.18527961205609</v>
      </c>
    </row>
    <row r="74" spans="1:4" x14ac:dyDescent="0.2">
      <c r="A74" s="54">
        <v>2020</v>
      </c>
      <c r="B74" s="38" t="s">
        <v>200</v>
      </c>
      <c r="C74" s="35">
        <f>IIP_Indices!Q114</f>
        <v>134.34398755618582</v>
      </c>
      <c r="D74" s="35">
        <f>'IIP_Annual average'!O113</f>
        <v>130.59517708250903</v>
      </c>
    </row>
    <row r="75" spans="1:4" x14ac:dyDescent="0.2">
      <c r="A75" s="54"/>
      <c r="B75" s="38" t="s">
        <v>201</v>
      </c>
      <c r="C75" s="35">
        <f>IIP_Indices!Q115</f>
        <v>125.48499632699432</v>
      </c>
      <c r="D75" s="35">
        <f>'IIP_Annual average'!O114</f>
        <v>131.81480738746538</v>
      </c>
    </row>
    <row r="76" spans="1:4" x14ac:dyDescent="0.2">
      <c r="A76" s="54"/>
      <c r="B76" s="38" t="s">
        <v>202</v>
      </c>
      <c r="C76" s="35">
        <f>IIP_Indices!Q116</f>
        <v>103.54571659344155</v>
      </c>
      <c r="D76" s="35">
        <f>'IIP_Annual average'!O115</f>
        <v>130.42443813347424</v>
      </c>
    </row>
  </sheetData>
  <mergeCells count="7">
    <mergeCell ref="A74:A76"/>
    <mergeCell ref="A62:A73"/>
    <mergeCell ref="A2:A13"/>
    <mergeCell ref="A14:A25"/>
    <mergeCell ref="A26:A37"/>
    <mergeCell ref="A38:A49"/>
    <mergeCell ref="A50:A6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C2:I15"/>
  <sheetViews>
    <sheetView workbookViewId="0">
      <selection activeCell="J5" sqref="J5"/>
    </sheetView>
  </sheetViews>
  <sheetFormatPr defaultColWidth="8.85546875" defaultRowHeight="14.25" x14ac:dyDescent="0.2"/>
  <cols>
    <col min="1" max="3" width="8.85546875" style="28"/>
    <col min="4" max="4" width="49" style="28" bestFit="1" customWidth="1"/>
    <col min="5" max="5" width="16.7109375" style="28" bestFit="1" customWidth="1"/>
    <col min="6" max="6" width="12.28515625" style="28" customWidth="1"/>
    <col min="7" max="8" width="8.85546875" style="28"/>
    <col min="9" max="9" width="8.85546875" style="28" customWidth="1"/>
    <col min="10" max="16384" width="8.85546875" style="28"/>
  </cols>
  <sheetData>
    <row r="2" spans="3:9" ht="18" x14ac:dyDescent="0.25">
      <c r="C2" s="27" t="s">
        <v>221</v>
      </c>
      <c r="D2" s="21"/>
      <c r="E2" s="21"/>
      <c r="F2" s="21"/>
    </row>
    <row r="3" spans="3:9" ht="42.75" x14ac:dyDescent="0.2">
      <c r="C3" s="15" t="s">
        <v>193</v>
      </c>
      <c r="D3" s="29" t="s">
        <v>173</v>
      </c>
      <c r="E3" s="30" t="s">
        <v>126</v>
      </c>
      <c r="F3" s="30" t="s">
        <v>127</v>
      </c>
    </row>
    <row r="4" spans="3:9" x14ac:dyDescent="0.2">
      <c r="C4" s="21" t="s">
        <v>1</v>
      </c>
      <c r="D4" s="21" t="s">
        <v>13</v>
      </c>
      <c r="E4" s="21">
        <v>57.4</v>
      </c>
      <c r="F4" s="13">
        <v>0.13</v>
      </c>
      <c r="I4" s="31"/>
    </row>
    <row r="5" spans="3:9" x14ac:dyDescent="0.2">
      <c r="C5" s="21" t="s">
        <v>2</v>
      </c>
      <c r="D5" s="21" t="s">
        <v>14</v>
      </c>
      <c r="E5" s="21">
        <v>105.8</v>
      </c>
      <c r="F5" s="13">
        <v>0.23899999999999999</v>
      </c>
      <c r="I5" s="31"/>
    </row>
    <row r="6" spans="3:9" x14ac:dyDescent="0.2">
      <c r="C6" s="21" t="s">
        <v>3</v>
      </c>
      <c r="D6" s="21" t="s">
        <v>15</v>
      </c>
      <c r="E6" s="21">
        <v>75.3</v>
      </c>
      <c r="F6" s="13">
        <v>0.17</v>
      </c>
      <c r="I6" s="31"/>
    </row>
    <row r="7" spans="3:9" x14ac:dyDescent="0.2">
      <c r="C7" s="21" t="s">
        <v>4</v>
      </c>
      <c r="D7" s="21" t="s">
        <v>16</v>
      </c>
      <c r="E7" s="21">
        <v>19.899999999999999</v>
      </c>
      <c r="F7" s="13">
        <v>4.4999999999999998E-2</v>
      </c>
      <c r="I7" s="31"/>
    </row>
    <row r="8" spans="3:9" x14ac:dyDescent="0.2">
      <c r="C8" s="21" t="s">
        <v>5</v>
      </c>
      <c r="D8" s="21" t="s">
        <v>17</v>
      </c>
      <c r="E8" s="21">
        <v>11.5</v>
      </c>
      <c r="F8" s="13">
        <v>2.5999999999999999E-2</v>
      </c>
      <c r="I8" s="31"/>
    </row>
    <row r="9" spans="3:9" x14ac:dyDescent="0.2">
      <c r="C9" s="21" t="s">
        <v>6</v>
      </c>
      <c r="D9" s="21" t="s">
        <v>18</v>
      </c>
      <c r="E9" s="21">
        <v>25</v>
      </c>
      <c r="F9" s="13">
        <v>5.7000000000000002E-2</v>
      </c>
      <c r="I9" s="31"/>
    </row>
    <row r="10" spans="3:9" x14ac:dyDescent="0.2">
      <c r="C10" s="21" t="s">
        <v>7</v>
      </c>
      <c r="D10" s="21" t="s">
        <v>19</v>
      </c>
      <c r="E10" s="21">
        <v>22.4</v>
      </c>
      <c r="F10" s="13">
        <v>5.0999999999999997E-2</v>
      </c>
      <c r="I10" s="31"/>
    </row>
    <row r="11" spans="3:9" x14ac:dyDescent="0.2">
      <c r="C11" s="21" t="s">
        <v>8</v>
      </c>
      <c r="D11" s="21" t="s">
        <v>20</v>
      </c>
      <c r="E11" s="21">
        <v>20</v>
      </c>
      <c r="F11" s="13">
        <v>4.4999999999999998E-2</v>
      </c>
      <c r="I11" s="31"/>
    </row>
    <row r="12" spans="3:9" x14ac:dyDescent="0.2">
      <c r="C12" s="21" t="s">
        <v>9</v>
      </c>
      <c r="D12" s="21" t="s">
        <v>21</v>
      </c>
      <c r="E12" s="21">
        <v>15</v>
      </c>
      <c r="F12" s="13">
        <v>3.4000000000000002E-2</v>
      </c>
      <c r="I12" s="31"/>
    </row>
    <row r="13" spans="3:9" x14ac:dyDescent="0.2">
      <c r="C13" s="21" t="s">
        <v>11</v>
      </c>
      <c r="D13" s="21" t="s">
        <v>23</v>
      </c>
      <c r="E13" s="21">
        <v>83.6</v>
      </c>
      <c r="F13" s="13">
        <v>0.189</v>
      </c>
      <c r="I13" s="31"/>
    </row>
    <row r="14" spans="3:9" x14ac:dyDescent="0.2">
      <c r="C14" s="21" t="s">
        <v>12</v>
      </c>
      <c r="D14" s="21" t="s">
        <v>24</v>
      </c>
      <c r="E14" s="21">
        <v>6.2</v>
      </c>
      <c r="F14" s="13">
        <v>1.4E-2</v>
      </c>
      <c r="I14" s="31"/>
    </row>
    <row r="15" spans="3:9" x14ac:dyDescent="0.2">
      <c r="C15" s="21"/>
      <c r="D15" s="20" t="s">
        <v>128</v>
      </c>
      <c r="E15" s="20">
        <v>442.1</v>
      </c>
      <c r="F15" s="12">
        <v>1</v>
      </c>
      <c r="I15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I8" sqref="I8"/>
    </sheetView>
  </sheetViews>
  <sheetFormatPr defaultRowHeight="14.25" x14ac:dyDescent="0.2"/>
  <cols>
    <col min="1" max="2" width="9.140625" style="45"/>
    <col min="3" max="3" width="15.5703125" style="47" bestFit="1" customWidth="1"/>
    <col min="4" max="4" width="11.140625" style="45" customWidth="1"/>
    <col min="5" max="5" width="16.7109375" style="45" customWidth="1"/>
    <col min="6" max="6" width="15.42578125" style="45" customWidth="1"/>
    <col min="7" max="7" width="14.85546875" style="45" customWidth="1"/>
    <col min="8" max="8" width="15" style="45" customWidth="1"/>
    <col min="9" max="9" width="15.42578125" style="45" customWidth="1"/>
    <col min="10" max="10" width="15.140625" style="45" customWidth="1"/>
    <col min="11" max="11" width="14.28515625" style="45" customWidth="1"/>
    <col min="12" max="12" width="15.7109375" style="45" customWidth="1"/>
    <col min="13" max="13" width="14.85546875" style="45" customWidth="1"/>
    <col min="14" max="14" width="11.5703125" style="45" customWidth="1"/>
    <col min="15" max="15" width="9.42578125" style="45" customWidth="1"/>
    <col min="16" max="16" width="4.42578125" style="45" customWidth="1"/>
    <col min="17" max="17" width="11.140625" style="45" customWidth="1"/>
    <col min="18" max="16384" width="9.140625" style="45"/>
  </cols>
  <sheetData>
    <row r="1" spans="1:24" x14ac:dyDescent="0.2">
      <c r="B1" s="45" t="s">
        <v>222</v>
      </c>
      <c r="C1" s="46">
        <v>2017</v>
      </c>
      <c r="D1" s="45" t="s">
        <v>223</v>
      </c>
    </row>
    <row r="2" spans="1:24" x14ac:dyDescent="0.2">
      <c r="C2" s="46"/>
    </row>
    <row r="3" spans="1:24" ht="71.25" x14ac:dyDescent="0.2">
      <c r="D3" s="48" t="s">
        <v>13</v>
      </c>
      <c r="E3" s="48" t="s">
        <v>14</v>
      </c>
      <c r="F3" s="48" t="s">
        <v>15</v>
      </c>
      <c r="G3" s="48" t="s">
        <v>16</v>
      </c>
      <c r="H3" s="48" t="s">
        <v>17</v>
      </c>
      <c r="I3" s="48" t="s">
        <v>18</v>
      </c>
      <c r="J3" s="48" t="s">
        <v>19</v>
      </c>
      <c r="K3" s="48" t="s">
        <v>20</v>
      </c>
      <c r="L3" s="48" t="s">
        <v>21</v>
      </c>
      <c r="M3" s="48" t="s">
        <v>22</v>
      </c>
      <c r="N3" s="48" t="s">
        <v>23</v>
      </c>
      <c r="O3" s="48" t="s">
        <v>24</v>
      </c>
      <c r="P3" s="48"/>
      <c r="Q3" s="48" t="s">
        <v>0</v>
      </c>
      <c r="R3" s="48"/>
      <c r="S3" s="48"/>
      <c r="T3" s="48"/>
      <c r="U3" s="48"/>
      <c r="V3" s="48"/>
      <c r="W3" s="48"/>
      <c r="X3" s="48"/>
    </row>
    <row r="4" spans="1:24" x14ac:dyDescent="0.2">
      <c r="A4" s="49"/>
      <c r="C4" s="47" t="s">
        <v>224</v>
      </c>
      <c r="D4" s="51">
        <v>1.2867891666666664</v>
      </c>
      <c r="E4" s="51">
        <v>1.2845050000000002</v>
      </c>
      <c r="F4" s="51">
        <v>1.0002249999999997</v>
      </c>
      <c r="G4" s="51">
        <v>2.2458641666666668</v>
      </c>
      <c r="H4" s="51">
        <v>1.1777975000000001</v>
      </c>
      <c r="I4" s="51">
        <v>1.6191074999999999</v>
      </c>
      <c r="J4" s="51">
        <v>1.9532450000000001</v>
      </c>
      <c r="K4" s="51">
        <v>1.6852658333333332</v>
      </c>
      <c r="L4" s="51">
        <v>1.2326808333333334</v>
      </c>
      <c r="M4" s="51">
        <v>1.2944249999999999</v>
      </c>
      <c r="N4" s="51">
        <v>1.3246641666666665</v>
      </c>
      <c r="O4" s="51">
        <v>1.1359600000000001</v>
      </c>
      <c r="P4" s="50"/>
      <c r="Q4" s="51">
        <v>1.289978333333333</v>
      </c>
    </row>
    <row r="6" spans="1:24" x14ac:dyDescent="0.2">
      <c r="C6" s="45"/>
    </row>
    <row r="8" spans="1:24" x14ac:dyDescent="0.2">
      <c r="C8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Matching table(RCPA&amp;ISIC Rev.4)</vt:lpstr>
      <vt:lpstr>IIP_Indices</vt:lpstr>
      <vt:lpstr>IIP_Changes</vt:lpstr>
      <vt:lpstr>IIP_Annual average</vt:lpstr>
      <vt:lpstr>Graph</vt:lpstr>
      <vt:lpstr>IIP Weights</vt:lpstr>
      <vt:lpstr>Linking Factors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SIBOMANA</dc:creator>
  <cp:lastModifiedBy>Oscar SIBOMANA</cp:lastModifiedBy>
  <dcterms:created xsi:type="dcterms:W3CDTF">2019-06-18T07:52:49Z</dcterms:created>
  <dcterms:modified xsi:type="dcterms:W3CDTF">2020-05-06T09:30:26Z</dcterms:modified>
</cp:coreProperties>
</file>