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Tharcisse Dell\IBES 2023\8.Report Writing\31 December 2024\Output 31122024\"/>
    </mc:Choice>
  </mc:AlternateContent>
  <xr:revisionPtr revIDLastSave="0" documentId="13_ncr:1_{4A34291C-930D-4F22-900F-E899B1F431FF}" xr6:coauthVersionLast="47" xr6:coauthVersionMax="47" xr10:uidLastSave="{00000000-0000-0000-0000-000000000000}"/>
  <bookViews>
    <workbookView xWindow="-90" yWindow="-90" windowWidth="19380" windowHeight="10260" xr2:uid="{C8B18737-3CCB-486D-B4D8-2AD79F3C3A76}"/>
  </bookViews>
  <sheets>
    <sheet name="Summary" sheetId="7" r:id="rId1"/>
    <sheet name="Formal income_expenditure_secto" sheetId="3" r:id="rId2"/>
    <sheet name="Employees_Gender_Sector" sheetId="1" r:id="rId3"/>
    <sheet name="Annex tables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5" i="6" l="1"/>
  <c r="C215" i="6"/>
  <c r="B215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5" i="6"/>
  <c r="D6" i="6"/>
  <c r="D7" i="6"/>
  <c r="D8" i="6"/>
  <c r="B9" i="6"/>
  <c r="D9" i="6" s="1"/>
  <c r="C9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B32" i="6"/>
  <c r="D32" i="6" s="1"/>
  <c r="C32" i="6"/>
</calcChain>
</file>

<file path=xl/sharedStrings.xml><?xml version="1.0" encoding="utf-8"?>
<sst xmlns="http://schemas.openxmlformats.org/spreadsheetml/2006/main" count="398" uniqueCount="90">
  <si>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</si>
  <si>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</si>
  <si>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</si>
  <si>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</si>
  <si>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</si>
  <si>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</si>
  <si>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</si>
  <si>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</si>
  <si>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</si>
  <si>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Total</t>
  </si>
  <si>
    <t>&lt;1 Mln</t>
  </si>
  <si>
    <t>1 Mln - &lt;5 Mln</t>
  </si>
  <si>
    <t>5 Mln - &lt;10 Mln</t>
  </si>
  <si>
    <t>10 Mln - &lt;25 Mln</t>
  </si>
  <si>
    <t>25 Mln - &lt;50 Mln</t>
  </si>
  <si>
    <t>50 Mln - &lt;100 Mln</t>
  </si>
  <si>
    <t>100 Mln +</t>
  </si>
  <si>
    <t>2023</t>
  </si>
  <si>
    <t>Income</t>
  </si>
  <si>
    <t>Expenditure</t>
  </si>
  <si>
    <t>Formal sector</t>
  </si>
  <si>
    <t>Informal sector</t>
  </si>
  <si>
    <t xml:space="preserve"> Formal sector's income and expenditure, Billion RWF</t>
  </si>
  <si>
    <t>Number of business enterprises</t>
  </si>
  <si>
    <t>Number of employees in business enterprises</t>
  </si>
  <si>
    <t>Health</t>
  </si>
  <si>
    <t>Education</t>
  </si>
  <si>
    <t>Finance</t>
  </si>
  <si>
    <t>Industry</t>
  </si>
  <si>
    <t>Other services</t>
  </si>
  <si>
    <t>Formal  income by main sectors in Billion RWF</t>
  </si>
  <si>
    <t>Formal  expenditure by main sectors in Billion RWF</t>
  </si>
  <si>
    <t xml:space="preserve"> Numbers of employees by gender and main sector</t>
  </si>
  <si>
    <t>Male</t>
  </si>
  <si>
    <t>Female</t>
  </si>
  <si>
    <t>1. Industry</t>
  </si>
  <si>
    <t>2. Finance</t>
  </si>
  <si>
    <t>3. Education</t>
  </si>
  <si>
    <t>4. Health</t>
  </si>
  <si>
    <t>5. Other services</t>
  </si>
  <si>
    <t>Income by enterpise size and the sex of the manager, value in Billion RWF</t>
  </si>
  <si>
    <t>Enterprise size</t>
  </si>
  <si>
    <t>Micro 1-3</t>
  </si>
  <si>
    <t>Small 4-30</t>
  </si>
  <si>
    <t>Medium 31-100</t>
  </si>
  <si>
    <t>Big 100 +</t>
  </si>
  <si>
    <t>Income by economic activity and the sex of the manager, value in Billion RWF</t>
  </si>
  <si>
    <t>Economic activity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</si>
  <si>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</si>
  <si>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</si>
  <si>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</si>
  <si>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</si>
  <si>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</si>
  <si>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</si>
  <si>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</si>
  <si>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</si>
  <si>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</si>
  <si>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</si>
  <si>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</si>
  <si>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</si>
  <si>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</si>
  <si>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Human health and social work activities</t>
  </si>
  <si>
    <t>Arts, entertainment and recreation</t>
  </si>
  <si>
    <t>Other service activities</t>
  </si>
  <si>
    <t>Number of trained Staff by enterprise size and manager's sex, formal sector</t>
  </si>
  <si>
    <t>Size Band</t>
  </si>
  <si>
    <t>Number of trained Staff by economic activity and manager's sex, formal sector</t>
  </si>
  <si>
    <t xml:space="preserve"> Distribution of employees by gender and activity: Informal sector</t>
  </si>
  <si>
    <t>Main Economic Activity</t>
  </si>
  <si>
    <t>Number of informal businesses by income category and the manager's sex</t>
  </si>
  <si>
    <t>Income category</t>
  </si>
  <si>
    <t>Number of trained Staff by enterprise size and their sex, informal sector</t>
  </si>
  <si>
    <t>Number of trained Staff by economic activity and their sex, informal sector</t>
  </si>
  <si>
    <t>Number of trained Staff by enterprise size and their sex, formal sector</t>
  </si>
  <si>
    <t>Number of trained Staff by enterprise size and top manager's sex, formal sector</t>
  </si>
  <si>
    <t>Number of trained Staff by economic activity and their sex, formal sector</t>
  </si>
  <si>
    <t>Number of trained Staff by economic activity and top manager's sex, formal sector</t>
  </si>
  <si>
    <t>Number of trained Staff by enterprise size and top manager's sex, informal sector</t>
  </si>
  <si>
    <t>Number of trained Staff by economic activity and top manager's sex, informal sector</t>
  </si>
  <si>
    <t>Male-led</t>
  </si>
  <si>
    <t>Female-led</t>
  </si>
  <si>
    <t>Number of employees by gender and enterprise size: informal sector</t>
  </si>
  <si>
    <t>Big100+</t>
  </si>
  <si>
    <t>Number of employees by gender and enterprise size: Formal sector</t>
  </si>
  <si>
    <t>Number of formal business enterprises by economic activity and top manager's sex</t>
  </si>
  <si>
    <t>Number of formal business enterprises by size and top manager's sex</t>
  </si>
  <si>
    <t>Number of informal businesses by economic activity and top manager's sex</t>
  </si>
  <si>
    <t>Number of informal businesses by enterprise size and top manager's sex</t>
  </si>
  <si>
    <t>Big 100+</t>
  </si>
  <si>
    <t>Distribution of employees by gender and economic activity: formal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</si>
</sst>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  <numFmt numFmtId="167" formatCode="0.0"/>
    <numFmt numFmtId="168" formatCode="_(* #,##0_);_(* \(#,##0\);_(* &quot;-&quot;??_);_(@_)"/>
    <numFmt numFmtId="169" formatCode="#,##0.0"/>
  </numFmts>
  <fonts count="13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i/>
      <sz val="11"/>
      <color rgb="FF767171"/>
      <name val="Arial Narrow"/>
      <family val="2"/>
    </font>
    <font>
      <b/>
      <i/>
      <sz val="12"/>
      <color rgb="FF767171"/>
      <name val="Arial Narrow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7">
    <xf numFmtId="0" fontId="0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/>
    <xf numFmtId="0" fontId="4" fillId="2" borderId="8" xfId="0" applyFont="1" applyFill="1" applyBorder="1"/>
    <xf numFmtId="0" fontId="4" fillId="2" borderId="8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6" fillId="0" borderId="0" xfId="0" applyFont="1"/>
    <xf numFmtId="165" fontId="3" fillId="0" borderId="0" xfId="3" applyNumberFormat="1" applyFont="1"/>
    <xf numFmtId="166" fontId="3" fillId="0" borderId="0" xfId="6" applyNumberFormat="1" applyFont="1"/>
    <xf numFmtId="3" fontId="0" fillId="0" borderId="0" xfId="0" applyNumberFormat="1"/>
    <xf numFmtId="0" fontId="7" fillId="0" borderId="0" xfId="0" applyFont="1"/>
    <xf numFmtId="167" fontId="0" fillId="0" borderId="0" xfId="0" applyNumberFormat="1"/>
    <xf numFmtId="0" fontId="0" fillId="0" borderId="0" xfId="0" applyAlignment="1">
      <alignment horizontal="right"/>
    </xf>
    <xf numFmtId="43" fontId="0" fillId="0" borderId="0" xfId="0" applyNumberForma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41" fontId="3" fillId="0" borderId="0" xfId="1" applyFont="1" applyBorder="1" applyAlignment="1">
      <alignment horizontal="right"/>
    </xf>
    <xf numFmtId="0" fontId="0" fillId="0" borderId="2" xfId="0" applyBorder="1"/>
    <xf numFmtId="41" fontId="3" fillId="0" borderId="0" xfId="1" applyFont="1" applyAlignment="1">
      <alignment horizontal="right"/>
    </xf>
    <xf numFmtId="41" fontId="0" fillId="0" borderId="0" xfId="0" applyNumberFormat="1" applyAlignment="1">
      <alignment horizontal="right"/>
    </xf>
    <xf numFmtId="0" fontId="1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8" fillId="0" borderId="2" xfId="0" applyFont="1" applyBorder="1" applyAlignment="1">
      <alignment vertical="center"/>
    </xf>
    <xf numFmtId="0" fontId="0" fillId="0" borderId="3" xfId="0" applyBorder="1"/>
    <xf numFmtId="3" fontId="3" fillId="0" borderId="0" xfId="6" applyNumberFormat="1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1" fontId="1" fillId="0" borderId="0" xfId="0" applyNumberFormat="1" applyFont="1"/>
    <xf numFmtId="1" fontId="8" fillId="0" borderId="0" xfId="0" applyNumberFormat="1" applyFont="1"/>
    <xf numFmtId="1" fontId="5" fillId="0" borderId="0" xfId="0" applyNumberFormat="1" applyFont="1"/>
    <xf numFmtId="41" fontId="8" fillId="0" borderId="0" xfId="1" applyFont="1" applyBorder="1" applyAlignment="1">
      <alignment horizontal="right"/>
    </xf>
    <xf numFmtId="41" fontId="8" fillId="0" borderId="2" xfId="1" applyFont="1" applyBorder="1" applyAlignment="1">
      <alignment horizontal="right"/>
    </xf>
    <xf numFmtId="0" fontId="2" fillId="0" borderId="0" xfId="0" applyFont="1"/>
    <xf numFmtId="41" fontId="3" fillId="0" borderId="0" xfId="1" applyFont="1"/>
    <xf numFmtId="41" fontId="3" fillId="0" borderId="2" xfId="1" applyFont="1" applyBorder="1" applyAlignment="1">
      <alignment horizontal="right"/>
    </xf>
    <xf numFmtId="0" fontId="8" fillId="0" borderId="2" xfId="0" applyFont="1" applyBorder="1"/>
    <xf numFmtId="0" fontId="9" fillId="0" borderId="0" xfId="0" applyFont="1"/>
    <xf numFmtId="0" fontId="8" fillId="0" borderId="0" xfId="0" applyFont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41" fontId="8" fillId="0" borderId="0" xfId="1" applyFont="1" applyAlignment="1">
      <alignment horizontal="right"/>
    </xf>
    <xf numFmtId="168" fontId="3" fillId="0" borderId="0" xfId="4" applyNumberFormat="1" applyFont="1"/>
    <xf numFmtId="3" fontId="0" fillId="0" borderId="2" xfId="0" applyNumberFormat="1" applyBorder="1"/>
    <xf numFmtId="0" fontId="10" fillId="0" borderId="0" xfId="0" applyFont="1"/>
    <xf numFmtId="0" fontId="9" fillId="0" borderId="0" xfId="0" applyFont="1" applyAlignment="1">
      <alignment vertical="center"/>
    </xf>
    <xf numFmtId="41" fontId="3" fillId="0" borderId="4" xfId="1" applyFont="1" applyBorder="1"/>
    <xf numFmtId="41" fontId="3" fillId="0" borderId="4" xfId="1" applyFont="1" applyBorder="1" applyAlignment="1">
      <alignment horizontal="right"/>
    </xf>
    <xf numFmtId="41" fontId="3" fillId="0" borderId="3" xfId="1" applyFont="1" applyBorder="1"/>
    <xf numFmtId="41" fontId="3" fillId="0" borderId="3" xfId="1" applyFont="1" applyBorder="1" applyAlignment="1">
      <alignment horizontal="right"/>
    </xf>
    <xf numFmtId="41" fontId="3" fillId="0" borderId="2" xfId="1" applyFont="1" applyBorder="1"/>
    <xf numFmtId="0" fontId="0" fillId="0" borderId="4" xfId="0" applyBorder="1"/>
    <xf numFmtId="0" fontId="8" fillId="0" borderId="4" xfId="0" applyFont="1" applyBorder="1" applyAlignment="1">
      <alignment vertical="center"/>
    </xf>
    <xf numFmtId="0" fontId="11" fillId="0" borderId="5" xfId="0" applyFont="1" applyBorder="1"/>
    <xf numFmtId="0" fontId="11" fillId="0" borderId="1" xfId="0" applyFont="1" applyBorder="1" applyAlignment="1">
      <alignment horizontal="right"/>
    </xf>
    <xf numFmtId="0" fontId="11" fillId="0" borderId="2" xfId="0" applyFont="1" applyBorder="1"/>
    <xf numFmtId="168" fontId="11" fillId="0" borderId="6" xfId="4" applyNumberFormat="1" applyFont="1" applyBorder="1"/>
    <xf numFmtId="0" fontId="12" fillId="0" borderId="2" xfId="0" applyFont="1" applyBorder="1" applyAlignment="1">
      <alignment vertical="center"/>
    </xf>
    <xf numFmtId="3" fontId="11" fillId="0" borderId="6" xfId="0" applyNumberFormat="1" applyFont="1" applyBorder="1"/>
    <xf numFmtId="0" fontId="12" fillId="0" borderId="5" xfId="0" applyFont="1" applyBorder="1" applyAlignment="1">
      <alignment vertical="center"/>
    </xf>
    <xf numFmtId="169" fontId="12" fillId="0" borderId="1" xfId="0" applyNumberFormat="1" applyFont="1" applyBorder="1" applyAlignment="1">
      <alignment horizontal="right" vertical="center"/>
    </xf>
    <xf numFmtId="0" fontId="0" fillId="0" borderId="6" xfId="0" applyBorder="1"/>
    <xf numFmtId="0" fontId="11" fillId="0" borderId="1" xfId="0" applyFont="1" applyBorder="1"/>
    <xf numFmtId="0" fontId="12" fillId="0" borderId="1" xfId="0" applyFont="1" applyBorder="1" applyAlignment="1">
      <alignment vertical="center"/>
    </xf>
    <xf numFmtId="0" fontId="11" fillId="0" borderId="6" xfId="0" applyFont="1" applyBorder="1"/>
    <xf numFmtId="168" fontId="3" fillId="0" borderId="3" xfId="4" applyNumberFormat="1" applyFont="1" applyBorder="1"/>
    <xf numFmtId="168" fontId="11" fillId="0" borderId="2" xfId="4" applyNumberFormat="1" applyFont="1" applyBorder="1"/>
    <xf numFmtId="0" fontId="0" fillId="0" borderId="7" xfId="0" applyBorder="1"/>
    <xf numFmtId="168" fontId="3" fillId="0" borderId="7" xfId="4" applyNumberFormat="1" applyFont="1" applyBorder="1"/>
    <xf numFmtId="0" fontId="1" fillId="0" borderId="2" xfId="0" applyFont="1" applyBorder="1"/>
    <xf numFmtId="168" fontId="3" fillId="0" borderId="2" xfId="4" applyNumberFormat="1" applyFont="1" applyBorder="1"/>
    <xf numFmtId="0" fontId="11" fillId="0" borderId="4" xfId="0" applyFont="1" applyBorder="1"/>
    <xf numFmtId="168" fontId="11" fillId="0" borderId="0" xfId="4" applyNumberFormat="1" applyFont="1"/>
    <xf numFmtId="0" fontId="11" fillId="0" borderId="0" xfId="0" applyFont="1"/>
    <xf numFmtId="0" fontId="11" fillId="0" borderId="3" xfId="0" applyFont="1" applyBorder="1"/>
    <xf numFmtId="168" fontId="1" fillId="0" borderId="0" xfId="4" applyNumberFormat="1" applyFont="1"/>
    <xf numFmtId="0" fontId="12" fillId="0" borderId="1" xfId="0" applyFon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0" fontId="11" fillId="0" borderId="5" xfId="0" applyFont="1" applyBorder="1" applyAlignment="1">
      <alignment horizontal="right"/>
    </xf>
    <xf numFmtId="3" fontId="11" fillId="0" borderId="6" xfId="0" applyNumberFormat="1" applyFont="1" applyBorder="1" applyAlignment="1">
      <alignment horizontal="right"/>
    </xf>
    <xf numFmtId="0" fontId="1" fillId="0" borderId="6" xfId="0" applyFont="1" applyBorder="1"/>
    <xf numFmtId="168" fontId="3" fillId="0" borderId="6" xfId="4" applyNumberFormat="1" applyFont="1" applyBorder="1"/>
    <xf numFmtId="41" fontId="11" fillId="0" borderId="2" xfId="1" applyFont="1" applyBorder="1"/>
    <xf numFmtId="169" fontId="8" fillId="0" borderId="0" xfId="0" applyNumberFormat="1" applyFont="1"/>
    <xf numFmtId="3" fontId="0" fillId="0" borderId="3" xfId="0" applyNumberFormat="1" applyBorder="1"/>
    <xf numFmtId="3" fontId="0" fillId="0" borderId="6" xfId="0" applyNumberFormat="1" applyBorder="1"/>
    <xf numFmtId="0" fontId="8" fillId="0" borderId="1" xfId="0" applyFont="1" applyBorder="1" applyAlignment="1">
      <alignment vertical="center"/>
    </xf>
    <xf numFmtId="169" fontId="8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/>
    </xf>
  </cellXfs>
  <cellStyles count="7">
    <cellStyle name="Comma [0]" xfId="1" builtinId="6"/>
    <cellStyle name="Comma [0] 2" xfId="2" xr:uid="{E0ACF61C-9650-45B8-B5C5-390CDF0FAB28}"/>
    <cellStyle name="Comma 2" xfId="3" xr:uid="{A0606552-8FAF-4DBA-A71B-61CF2DB049E6}"/>
    <cellStyle name="Comma 2 2" xfId="4" xr:uid="{7FD2759B-BA7A-45A5-9933-0508B57291D3}"/>
    <cellStyle name="Comma 3" xfId="5" xr:uid="{10D9534A-C3E5-4D4B-8097-455D1E4D9E75}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Summary!$A$5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Summary!$B$4:$K$4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Summary!$B$5:$K$5</c:f>
              <c:numCache>
                <c:formatCode>_(* #,##0_);_(* \(#,##0\);_(* "-"_);_(@_)</c:formatCode>
                <c:ptCount val="10"/>
                <c:pt idx="0">
                  <c:v>3751.2351999999996</c:v>
                </c:pt>
                <c:pt idx="1">
                  <c:v>4089.0836000000008</c:v>
                </c:pt>
                <c:pt idx="2">
                  <c:v>5212.2718000000013</c:v>
                </c:pt>
                <c:pt idx="3">
                  <c:v>5819</c:v>
                </c:pt>
                <c:pt idx="4">
                  <c:v>6229</c:v>
                </c:pt>
                <c:pt idx="5">
                  <c:v>6808</c:v>
                </c:pt>
                <c:pt idx="6">
                  <c:v>7282.3999999999987</c:v>
                </c:pt>
                <c:pt idx="7">
                  <c:v>8974.3000000000011</c:v>
                </c:pt>
                <c:pt idx="8">
                  <c:v>9594.2999999999975</c:v>
                </c:pt>
                <c:pt idx="9">
                  <c:v>13973.3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9-438F-AD9F-DAB8E7FB0F7E}"/>
            </c:ext>
          </c:extLst>
        </c:ser>
        <c:ser>
          <c:idx val="1"/>
          <c:order val="1"/>
          <c:tx>
            <c:strRef>
              <c:f>Summary!$A$6</c:f>
              <c:strCache>
                <c:ptCount val="1"/>
                <c:pt idx="0">
                  <c:v>Expenditure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Summary!$B$4:$K$4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Summary!$B$6:$K$6</c:f>
              <c:numCache>
                <c:formatCode>_(* #,##0_);_(* \(#,##0\);_(* "-"_);_(@_)</c:formatCode>
                <c:ptCount val="10"/>
                <c:pt idx="0">
                  <c:v>3620.1291999999989</c:v>
                </c:pt>
                <c:pt idx="1">
                  <c:v>4007.7884000000004</c:v>
                </c:pt>
                <c:pt idx="2">
                  <c:v>5271.9571999999998</c:v>
                </c:pt>
                <c:pt idx="3">
                  <c:v>5694</c:v>
                </c:pt>
                <c:pt idx="4">
                  <c:v>6108</c:v>
                </c:pt>
                <c:pt idx="5">
                  <c:v>6883.67</c:v>
                </c:pt>
                <c:pt idx="6">
                  <c:v>7295.31</c:v>
                </c:pt>
                <c:pt idx="7">
                  <c:v>8552.9600000000009</c:v>
                </c:pt>
                <c:pt idx="8">
                  <c:v>9857.5</c:v>
                </c:pt>
                <c:pt idx="9">
                  <c:v>15109.48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49-438F-AD9F-DAB8E7FB0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1093374895"/>
        <c:axId val="1093371535"/>
      </c:barChart>
      <c:catAx>
        <c:axId val="1093374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371535"/>
        <c:crosses val="autoZero"/>
        <c:auto val="1"/>
        <c:lblAlgn val="ctr"/>
        <c:lblOffset val="100"/>
        <c:noMultiLvlLbl val="0"/>
      </c:catAx>
      <c:valAx>
        <c:axId val="109337153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374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Summary!$A$11</c:f>
              <c:strCache>
                <c:ptCount val="1"/>
                <c:pt idx="0">
                  <c:v>Formal sector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Summary!$B$10:$K$10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Summary!$B$11:$K$11</c:f>
              <c:numCache>
                <c:formatCode>_(* #,##0_);_(* \(#,##0\);_(* "-"_);_(@_)</c:formatCode>
                <c:ptCount val="10"/>
                <c:pt idx="0">
                  <c:v>9251</c:v>
                </c:pt>
                <c:pt idx="1">
                  <c:v>10172</c:v>
                </c:pt>
                <c:pt idx="2">
                  <c:v>12172</c:v>
                </c:pt>
                <c:pt idx="3">
                  <c:v>13244</c:v>
                </c:pt>
                <c:pt idx="4">
                  <c:v>15821</c:v>
                </c:pt>
                <c:pt idx="5">
                  <c:v>15963.189525520729</c:v>
                </c:pt>
                <c:pt idx="6">
                  <c:v>15953</c:v>
                </c:pt>
                <c:pt idx="7">
                  <c:v>17638</c:v>
                </c:pt>
                <c:pt idx="8">
                  <c:v>19679</c:v>
                </c:pt>
                <c:pt idx="9" formatCode="_(* #,##0_);_(* \(#,##0\);_(* &quot;-&quot;??_);_(@_)">
                  <c:v>31394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1-49D5-9162-BF1BEDA93DF2}"/>
            </c:ext>
          </c:extLst>
        </c:ser>
        <c:ser>
          <c:idx val="1"/>
          <c:order val="1"/>
          <c:tx>
            <c:strRef>
              <c:f>Summary!$A$12</c:f>
              <c:strCache>
                <c:ptCount val="1"/>
                <c:pt idx="0">
                  <c:v>Informal sector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Summary!$B$10:$K$10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Summary!$B$12:$K$12</c:f>
              <c:numCache>
                <c:formatCode>_(* #,##0_);_(* \(#,##0\);_(* "-"_);_(@_)</c:formatCode>
                <c:ptCount val="10"/>
                <c:pt idx="0">
                  <c:v>137251</c:v>
                </c:pt>
                <c:pt idx="1">
                  <c:v>141543</c:v>
                </c:pt>
                <c:pt idx="2">
                  <c:v>163471</c:v>
                </c:pt>
                <c:pt idx="3">
                  <c:v>135216</c:v>
                </c:pt>
                <c:pt idx="4">
                  <c:v>171826</c:v>
                </c:pt>
                <c:pt idx="5">
                  <c:v>197599.9</c:v>
                </c:pt>
                <c:pt idx="6">
                  <c:v>203655</c:v>
                </c:pt>
                <c:pt idx="7">
                  <c:v>205808</c:v>
                </c:pt>
                <c:pt idx="8">
                  <c:v>225612</c:v>
                </c:pt>
                <c:pt idx="9" formatCode="#,##0">
                  <c:v>229386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1-49D5-9162-BF1BEDA93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1093410415"/>
        <c:axId val="1093411375"/>
      </c:barChart>
      <c:catAx>
        <c:axId val="1093410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411375"/>
        <c:crosses val="autoZero"/>
        <c:auto val="1"/>
        <c:lblAlgn val="ctr"/>
        <c:lblOffset val="100"/>
        <c:noMultiLvlLbl val="0"/>
      </c:catAx>
      <c:valAx>
        <c:axId val="109341137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410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Summary!$A$17</c:f>
              <c:strCache>
                <c:ptCount val="1"/>
                <c:pt idx="0">
                  <c:v>Formal sector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Summary!$B$16:$K$16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Summary!$B$17:$K$17</c:f>
              <c:numCache>
                <c:formatCode>_(* #,##0_);_(* \(#,##0\);_(* "-"_);_(@_)</c:formatCode>
                <c:ptCount val="10"/>
                <c:pt idx="0">
                  <c:v>175244</c:v>
                </c:pt>
                <c:pt idx="1">
                  <c:v>183667</c:v>
                </c:pt>
                <c:pt idx="2">
                  <c:v>216524</c:v>
                </c:pt>
                <c:pt idx="3">
                  <c:v>223043</c:v>
                </c:pt>
                <c:pt idx="4">
                  <c:v>242659</c:v>
                </c:pt>
                <c:pt idx="5">
                  <c:v>248423.50343960579</c:v>
                </c:pt>
                <c:pt idx="6">
                  <c:v>211082.3</c:v>
                </c:pt>
                <c:pt idx="7">
                  <c:v>214492</c:v>
                </c:pt>
                <c:pt idx="8">
                  <c:v>274913.90000000002</c:v>
                </c:pt>
                <c:pt idx="9" formatCode="#,##0">
                  <c:v>446598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A-4BAB-BCCA-4A8F6ADD7026}"/>
            </c:ext>
          </c:extLst>
        </c:ser>
        <c:ser>
          <c:idx val="1"/>
          <c:order val="1"/>
          <c:tx>
            <c:strRef>
              <c:f>Summary!$A$18</c:f>
              <c:strCache>
                <c:ptCount val="1"/>
                <c:pt idx="0">
                  <c:v>Informal sector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Summary!$B$16:$K$16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Summary!$B$18:$K$18</c:f>
              <c:numCache>
                <c:formatCode>_(* #,##0_);_(* \(#,##0\);_(* "-"_);_(@_)</c:formatCode>
                <c:ptCount val="10"/>
                <c:pt idx="0">
                  <c:v>212650</c:v>
                </c:pt>
                <c:pt idx="1">
                  <c:v>226785.70801544376</c:v>
                </c:pt>
                <c:pt idx="2">
                  <c:v>261919.60375993588</c:v>
                </c:pt>
                <c:pt idx="3">
                  <c:v>249223</c:v>
                </c:pt>
                <c:pt idx="4">
                  <c:v>275306.31020581478</c:v>
                </c:pt>
                <c:pt idx="5">
                  <c:v>316602.25673668698</c:v>
                </c:pt>
                <c:pt idx="6">
                  <c:v>297568</c:v>
                </c:pt>
                <c:pt idx="7">
                  <c:v>329753.59428048332</c:v>
                </c:pt>
                <c:pt idx="8">
                  <c:v>403347.4</c:v>
                </c:pt>
                <c:pt idx="9" formatCode="#,##0">
                  <c:v>358838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6A-4BAB-BCCA-4A8F6ADD7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1480572240"/>
        <c:axId val="1480589040"/>
      </c:barChart>
      <c:catAx>
        <c:axId val="148057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589040"/>
        <c:crosses val="autoZero"/>
        <c:auto val="1"/>
        <c:lblAlgn val="ctr"/>
        <c:lblOffset val="100"/>
        <c:noMultiLvlLbl val="0"/>
      </c:catAx>
      <c:valAx>
        <c:axId val="1480589040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57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Formal  income by main sectors in Billion RWF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'Formal income_expenditure_secto'!$B$4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'Formal income_expenditure_secto'!$C$3:$K$3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'Formal income_expenditure_secto'!$C$4:$K$4</c:f>
              <c:numCache>
                <c:formatCode>_(* #,##0_);_(* \(#,##0\);_(* "-"_);_(@_)</c:formatCode>
                <c:ptCount val="9"/>
                <c:pt idx="0">
                  <c:v>234</c:v>
                </c:pt>
                <c:pt idx="1">
                  <c:v>154.5</c:v>
                </c:pt>
                <c:pt idx="2">
                  <c:v>146</c:v>
                </c:pt>
                <c:pt idx="3">
                  <c:v>102</c:v>
                </c:pt>
                <c:pt idx="4">
                  <c:v>89</c:v>
                </c:pt>
                <c:pt idx="5">
                  <c:v>94.69</c:v>
                </c:pt>
                <c:pt idx="6">
                  <c:v>103.06</c:v>
                </c:pt>
                <c:pt idx="7">
                  <c:v>171.4</c:v>
                </c:pt>
                <c:pt idx="8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8-476A-882C-BB3859CCDA8C}"/>
            </c:ext>
          </c:extLst>
        </c:ser>
        <c:ser>
          <c:idx val="1"/>
          <c:order val="1"/>
          <c:tx>
            <c:strRef>
              <c:f>'Formal income_expenditure_secto'!$B$5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numRef>
              <c:f>'Formal income_expenditure_secto'!$C$3:$K$3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'Formal income_expenditure_secto'!$C$5:$K$5</c:f>
              <c:numCache>
                <c:formatCode>_(* #,##0_);_(* \(#,##0\);_(* "-"_);_(@_)</c:formatCode>
                <c:ptCount val="9"/>
                <c:pt idx="0">
                  <c:v>225.8</c:v>
                </c:pt>
                <c:pt idx="1">
                  <c:v>143.5</c:v>
                </c:pt>
                <c:pt idx="2">
                  <c:v>205</c:v>
                </c:pt>
                <c:pt idx="3">
                  <c:v>112</c:v>
                </c:pt>
                <c:pt idx="4">
                  <c:v>96</c:v>
                </c:pt>
                <c:pt idx="5">
                  <c:v>68.23</c:v>
                </c:pt>
                <c:pt idx="6">
                  <c:v>174</c:v>
                </c:pt>
                <c:pt idx="7">
                  <c:v>187.8</c:v>
                </c:pt>
                <c:pt idx="8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38-476A-882C-BB3859CCDA8C}"/>
            </c:ext>
          </c:extLst>
        </c:ser>
        <c:ser>
          <c:idx val="2"/>
          <c:order val="2"/>
          <c:tx>
            <c:strRef>
              <c:f>'Formal income_expenditure_secto'!$B$6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rgbClr val="346A64"/>
            </a:solidFill>
            <a:ln w="25400">
              <a:noFill/>
            </a:ln>
          </c:spPr>
          <c:invertIfNegative val="0"/>
          <c:cat>
            <c:numRef>
              <c:f>'Formal income_expenditure_secto'!$C$3:$K$3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'Formal income_expenditure_secto'!$C$6:$K$6</c:f>
              <c:numCache>
                <c:formatCode>_(* #,##0_);_(* \(#,##0\);_(* "-"_);_(@_)</c:formatCode>
                <c:ptCount val="9"/>
                <c:pt idx="0">
                  <c:v>375.8</c:v>
                </c:pt>
                <c:pt idx="1">
                  <c:v>455.5</c:v>
                </c:pt>
                <c:pt idx="2">
                  <c:v>491</c:v>
                </c:pt>
                <c:pt idx="3">
                  <c:v>593</c:v>
                </c:pt>
                <c:pt idx="4">
                  <c:v>634</c:v>
                </c:pt>
                <c:pt idx="5">
                  <c:v>720.2</c:v>
                </c:pt>
                <c:pt idx="6">
                  <c:v>839.15</c:v>
                </c:pt>
                <c:pt idx="7">
                  <c:v>747.6</c:v>
                </c:pt>
                <c:pt idx="8">
                  <c:v>1054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38-476A-882C-BB3859CCDA8C}"/>
            </c:ext>
          </c:extLst>
        </c:ser>
        <c:ser>
          <c:idx val="3"/>
          <c:order val="3"/>
          <c:tx>
            <c:strRef>
              <c:f>'Formal income_expenditure_secto'!$B$7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'Formal income_expenditure_secto'!$C$3:$K$3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'Formal income_expenditure_secto'!$C$7:$K$7</c:f>
              <c:numCache>
                <c:formatCode>_(* #,##0_);_(* \(#,##0\);_(* "-"_);_(@_)</c:formatCode>
                <c:ptCount val="9"/>
                <c:pt idx="0">
                  <c:v>1171</c:v>
                </c:pt>
                <c:pt idx="1">
                  <c:v>1360.6</c:v>
                </c:pt>
                <c:pt idx="2">
                  <c:v>1565</c:v>
                </c:pt>
                <c:pt idx="3">
                  <c:v>1590</c:v>
                </c:pt>
                <c:pt idx="4">
                  <c:v>1734</c:v>
                </c:pt>
                <c:pt idx="5">
                  <c:v>1796.47</c:v>
                </c:pt>
                <c:pt idx="6">
                  <c:v>2550.79</c:v>
                </c:pt>
                <c:pt idx="7">
                  <c:v>2283.6</c:v>
                </c:pt>
                <c:pt idx="8">
                  <c:v>3929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38-476A-882C-BB3859CCDA8C}"/>
            </c:ext>
          </c:extLst>
        </c:ser>
        <c:ser>
          <c:idx val="4"/>
          <c:order val="4"/>
          <c:tx>
            <c:strRef>
              <c:f>'Formal income_expenditure_secto'!$B$8</c:f>
              <c:strCache>
                <c:ptCount val="1"/>
                <c:pt idx="0">
                  <c:v>Other services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'Formal income_expenditure_secto'!$C$3:$K$3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'Formal income_expenditure_secto'!$C$8:$K$8</c:f>
              <c:numCache>
                <c:formatCode>_(* #,##0_);_(* \(#,##0\);_(* "-"_);_(@_)</c:formatCode>
                <c:ptCount val="9"/>
                <c:pt idx="0">
                  <c:v>3672.6000000000004</c:v>
                </c:pt>
                <c:pt idx="1">
                  <c:v>4425.3999999999996</c:v>
                </c:pt>
                <c:pt idx="2">
                  <c:v>3792</c:v>
                </c:pt>
                <c:pt idx="3">
                  <c:v>4332</c:v>
                </c:pt>
                <c:pt idx="4">
                  <c:v>4885</c:v>
                </c:pt>
                <c:pt idx="5">
                  <c:v>5581.0499999999993</c:v>
                </c:pt>
                <c:pt idx="6">
                  <c:v>6169.86</c:v>
                </c:pt>
                <c:pt idx="7">
                  <c:v>7771.3000000000011</c:v>
                </c:pt>
                <c:pt idx="8">
                  <c:v>8743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38-476A-882C-BB3859CCD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053183"/>
        <c:axId val="1"/>
      </c:barChart>
      <c:catAx>
        <c:axId val="236053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00"/>
        </c:scaling>
        <c:delete val="0"/>
        <c:axPos val="l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05318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514103504851606"/>
          <c:y val="0.89288847897014378"/>
          <c:w val="0.74645529678062206"/>
          <c:h val="7.38121142615318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2">
                  <a:lumMod val="2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bg2">
              <a:lumMod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0" i="0" u="none" strike="noStrike" kern="1200" spc="0" baseline="0">
                <a:solidFill>
                  <a:srgbClr val="EEECE1">
                    <a:lumMod val="25000"/>
                  </a:srgbClr>
                </a:solidFill>
              </a:rPr>
              <a:t>Formal  expenditure by main sectors in Billion RWF</a:t>
            </a:r>
          </a:p>
        </c:rich>
      </c:tx>
      <c:layout>
        <c:manualLayout>
          <c:xMode val="edge"/>
          <c:yMode val="edge"/>
          <c:x val="0.12238646906296834"/>
          <c:y val="3.326878059161523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'Formal income_expenditure_secto'!$B$14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rgbClr val="156082"/>
            </a:solidFill>
            <a:ln w="25400">
              <a:noFill/>
            </a:ln>
          </c:spPr>
          <c:invertIfNegative val="0"/>
          <c:cat>
            <c:numRef>
              <c:f>'Formal income_expenditure_secto'!$C$13:$K$13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'Formal income_expenditure_secto'!$C$14:$K$14</c:f>
              <c:numCache>
                <c:formatCode>_(* #,##0_);_(* \(#,##0\);_(* "-"_);_(@_)</c:formatCode>
                <c:ptCount val="9"/>
                <c:pt idx="0">
                  <c:v>217.8</c:v>
                </c:pt>
                <c:pt idx="1">
                  <c:v>150.5</c:v>
                </c:pt>
                <c:pt idx="2">
                  <c:v>139</c:v>
                </c:pt>
                <c:pt idx="3">
                  <c:v>104</c:v>
                </c:pt>
                <c:pt idx="4">
                  <c:v>93</c:v>
                </c:pt>
                <c:pt idx="5">
                  <c:v>96</c:v>
                </c:pt>
                <c:pt idx="6">
                  <c:v>107</c:v>
                </c:pt>
                <c:pt idx="7">
                  <c:v>166.2</c:v>
                </c:pt>
                <c:pt idx="8">
                  <c:v>169.4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1-4ED8-A9D9-A2D9BC7C2BE2}"/>
            </c:ext>
          </c:extLst>
        </c:ser>
        <c:ser>
          <c:idx val="1"/>
          <c:order val="1"/>
          <c:tx>
            <c:strRef>
              <c:f>'Formal income_expenditure_secto'!$B$15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rgbClr val="E97132"/>
            </a:solidFill>
            <a:ln w="25400">
              <a:noFill/>
            </a:ln>
          </c:spPr>
          <c:invertIfNegative val="0"/>
          <c:cat>
            <c:numRef>
              <c:f>'Formal income_expenditure_secto'!$C$13:$K$13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'Formal income_expenditure_secto'!$C$15:$K$15</c:f>
              <c:numCache>
                <c:formatCode>_(* #,##0_);_(* \(#,##0\);_(* "-"_);_(@_)</c:formatCode>
                <c:ptCount val="9"/>
                <c:pt idx="0">
                  <c:v>241.3</c:v>
                </c:pt>
                <c:pt idx="1">
                  <c:v>151</c:v>
                </c:pt>
                <c:pt idx="2">
                  <c:v>208</c:v>
                </c:pt>
                <c:pt idx="3">
                  <c:v>117</c:v>
                </c:pt>
                <c:pt idx="4">
                  <c:v>99</c:v>
                </c:pt>
                <c:pt idx="5">
                  <c:v>77</c:v>
                </c:pt>
                <c:pt idx="6">
                  <c:v>150</c:v>
                </c:pt>
                <c:pt idx="7">
                  <c:v>187.5</c:v>
                </c:pt>
                <c:pt idx="8">
                  <c:v>293.83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81-4ED8-A9D9-A2D9BC7C2BE2}"/>
            </c:ext>
          </c:extLst>
        </c:ser>
        <c:ser>
          <c:idx val="2"/>
          <c:order val="2"/>
          <c:tx>
            <c:strRef>
              <c:f>'Formal income_expenditure_secto'!$B$16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rgbClr val="196B24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'Formal income_expenditure_secto'!$C$13:$K$13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'Formal income_expenditure_secto'!$C$16:$K$16</c:f>
              <c:numCache>
                <c:formatCode>_(* #,##0_);_(* \(#,##0\);_(* "-"_);_(@_)</c:formatCode>
                <c:ptCount val="9"/>
                <c:pt idx="0">
                  <c:v>305.2</c:v>
                </c:pt>
                <c:pt idx="1">
                  <c:v>387.3</c:v>
                </c:pt>
                <c:pt idx="2">
                  <c:v>438</c:v>
                </c:pt>
                <c:pt idx="3">
                  <c:v>493</c:v>
                </c:pt>
                <c:pt idx="4">
                  <c:v>394.8</c:v>
                </c:pt>
                <c:pt idx="5">
                  <c:v>420.88</c:v>
                </c:pt>
                <c:pt idx="6">
                  <c:v>420.02</c:v>
                </c:pt>
                <c:pt idx="7">
                  <c:v>528.29999999999995</c:v>
                </c:pt>
                <c:pt idx="8">
                  <c:v>760.75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81-4ED8-A9D9-A2D9BC7C2BE2}"/>
            </c:ext>
          </c:extLst>
        </c:ser>
        <c:ser>
          <c:idx val="3"/>
          <c:order val="3"/>
          <c:tx>
            <c:strRef>
              <c:f>'Formal income_expenditure_secto'!$B$17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0F9E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'Formal income_expenditure_secto'!$C$13:$K$13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'Formal income_expenditure_secto'!$C$17:$K$17</c:f>
              <c:numCache>
                <c:formatCode>_(* #,##0_);_(* \(#,##0\);_(* "-"_);_(@_)</c:formatCode>
                <c:ptCount val="9"/>
                <c:pt idx="0">
                  <c:v>1137.0999999999999</c:v>
                </c:pt>
                <c:pt idx="1">
                  <c:v>1369.2</c:v>
                </c:pt>
                <c:pt idx="2">
                  <c:v>1502</c:v>
                </c:pt>
                <c:pt idx="3">
                  <c:v>1576</c:v>
                </c:pt>
                <c:pt idx="4">
                  <c:v>1690.87</c:v>
                </c:pt>
                <c:pt idx="5">
                  <c:v>1762.43</c:v>
                </c:pt>
                <c:pt idx="6">
                  <c:v>2159.94</c:v>
                </c:pt>
                <c:pt idx="7">
                  <c:v>2434.1999999999998</c:v>
                </c:pt>
                <c:pt idx="8">
                  <c:v>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81-4ED8-A9D9-A2D9BC7C2BE2}"/>
            </c:ext>
          </c:extLst>
        </c:ser>
        <c:ser>
          <c:idx val="4"/>
          <c:order val="4"/>
          <c:tx>
            <c:strRef>
              <c:f>'Formal income_expenditure_secto'!$B$18</c:f>
              <c:strCache>
                <c:ptCount val="1"/>
                <c:pt idx="0">
                  <c:v>Other services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'Formal income_expenditure_secto'!$C$13:$K$13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'Formal income_expenditure_secto'!$C$18:$K$18</c:f>
              <c:numCache>
                <c:formatCode>_(* #,##0_);_(* \(#,##0\);_(* "-"_);_(@_)</c:formatCode>
                <c:ptCount val="9"/>
                <c:pt idx="0">
                  <c:v>3336.3</c:v>
                </c:pt>
                <c:pt idx="1">
                  <c:v>4187.1000000000004</c:v>
                </c:pt>
                <c:pt idx="2">
                  <c:v>3611</c:v>
                </c:pt>
                <c:pt idx="3">
                  <c:v>4054</c:v>
                </c:pt>
                <c:pt idx="4">
                  <c:v>4952</c:v>
                </c:pt>
                <c:pt idx="5">
                  <c:v>5515</c:v>
                </c:pt>
                <c:pt idx="6">
                  <c:v>6183</c:v>
                </c:pt>
                <c:pt idx="7">
                  <c:v>7574</c:v>
                </c:pt>
                <c:pt idx="8">
                  <c:v>9731.5099999999984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81-4ED8-A9D9-A2D9BC7C2BE2}"/>
            </c:ext>
          </c:extLst>
        </c:ser>
        <c:ser>
          <c:idx val="5"/>
          <c:order val="5"/>
          <c:tx>
            <c:strRef>
              <c:f>'Formal income_expenditure_secto'!$B$19</c:f>
              <c:strCache>
                <c:ptCount val="1"/>
              </c:strCache>
            </c:strRef>
          </c:tx>
          <c:spPr>
            <a:solidFill>
              <a:srgbClr val="4EA72E"/>
            </a:solidFill>
            <a:ln w="25400">
              <a:noFill/>
            </a:ln>
          </c:spPr>
          <c:invertIfNegative val="0"/>
          <c:cat>
            <c:numRef>
              <c:f>'Formal income_expenditure_secto'!$C$13:$K$13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'Formal income_expenditure_secto'!$C$19:$K$19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5-2D81-4ED8-A9D9-A2D9BC7C2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051263"/>
        <c:axId val="1"/>
      </c:barChart>
      <c:catAx>
        <c:axId val="23605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00"/>
        </c:scaling>
        <c:delete val="0"/>
        <c:axPos val="l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05126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1391372349246254"/>
          <c:y val="0.90003186147947134"/>
          <c:w val="0.76891763357412213"/>
          <c:h val="6.889132766879904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2">
                  <a:lumMod val="2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bg2">
              <a:lumMod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 Numbers of employees by gender and main sector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Employees_Gender_Sector!$A$6</c:f>
              <c:strCache>
                <c:ptCount val="1"/>
                <c:pt idx="0">
                  <c:v>1. Industry</c:v>
                </c:pt>
              </c:strCache>
            </c:strRef>
          </c:tx>
          <c:spPr>
            <a:solidFill>
              <a:srgbClr val="00206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Employees_Gender_Sector!$B$4:$E$5</c:f>
              <c:multiLvlStrCache>
                <c:ptCount val="4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</c:lvl>
                <c:lvl>
                  <c:pt idx="0">
                    <c:v>Formal sector</c:v>
                  </c:pt>
                  <c:pt idx="2">
                    <c:v>Informal sector</c:v>
                  </c:pt>
                </c:lvl>
              </c:multiLvlStrCache>
            </c:multiLvlStrRef>
          </c:cat>
          <c:val>
            <c:numRef>
              <c:f>Employees_Gender_Sector!$B$6:$E$6</c:f>
              <c:numCache>
                <c:formatCode>_(* #,##0_);_(* \(#,##0\);_(* "-"_);_(@_)</c:formatCode>
                <c:ptCount val="4"/>
                <c:pt idx="0">
                  <c:v>60178.5</c:v>
                </c:pt>
                <c:pt idx="1">
                  <c:v>31494.5</c:v>
                </c:pt>
                <c:pt idx="2">
                  <c:v>25231.500000000004</c:v>
                </c:pt>
                <c:pt idx="3">
                  <c:v>12419.5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DC-460D-AFD4-18D605606A2C}"/>
            </c:ext>
          </c:extLst>
        </c:ser>
        <c:ser>
          <c:idx val="1"/>
          <c:order val="1"/>
          <c:tx>
            <c:strRef>
              <c:f>Employees_Gender_Sector!$A$7</c:f>
              <c:strCache>
                <c:ptCount val="1"/>
                <c:pt idx="0">
                  <c:v>2. Finance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Employees_Gender_Sector!$B$4:$E$5</c:f>
              <c:multiLvlStrCache>
                <c:ptCount val="4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</c:lvl>
                <c:lvl>
                  <c:pt idx="0">
                    <c:v>Formal sector</c:v>
                  </c:pt>
                  <c:pt idx="2">
                    <c:v>Informal sector</c:v>
                  </c:pt>
                </c:lvl>
              </c:multiLvlStrCache>
            </c:multiLvlStrRef>
          </c:cat>
          <c:val>
            <c:numRef>
              <c:f>Employees_Gender_Sector!$B$7:$E$7</c:f>
              <c:numCache>
                <c:formatCode>_(* #,##0_);_(* \(#,##0\);_(* "-"_);_(@_)</c:formatCode>
                <c:ptCount val="4"/>
                <c:pt idx="0">
                  <c:v>4675.3</c:v>
                </c:pt>
                <c:pt idx="1">
                  <c:v>3950.7</c:v>
                </c:pt>
                <c:pt idx="2">
                  <c:v>1977.2</c:v>
                </c:pt>
                <c:pt idx="3">
                  <c:v>1581.8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DC-460D-AFD4-18D605606A2C}"/>
            </c:ext>
          </c:extLst>
        </c:ser>
        <c:ser>
          <c:idx val="2"/>
          <c:order val="2"/>
          <c:tx>
            <c:strRef>
              <c:f>Employees_Gender_Sector!$A$8</c:f>
              <c:strCache>
                <c:ptCount val="1"/>
                <c:pt idx="0">
                  <c:v>3. Education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Employees_Gender_Sector!$B$4:$E$5</c:f>
              <c:multiLvlStrCache>
                <c:ptCount val="4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</c:lvl>
                <c:lvl>
                  <c:pt idx="0">
                    <c:v>Formal sector</c:v>
                  </c:pt>
                  <c:pt idx="2">
                    <c:v>Informal sector</c:v>
                  </c:pt>
                </c:lvl>
              </c:multiLvlStrCache>
            </c:multiLvlStrRef>
          </c:cat>
          <c:val>
            <c:numRef>
              <c:f>Employees_Gender_Sector!$B$8:$E$8</c:f>
              <c:numCache>
                <c:formatCode>_(* #,##0_);_(* \(#,##0\);_(* "-"_);_(@_)</c:formatCode>
                <c:ptCount val="4"/>
                <c:pt idx="0">
                  <c:v>80175.899999999994</c:v>
                </c:pt>
                <c:pt idx="1">
                  <c:v>67956.100000000006</c:v>
                </c:pt>
                <c:pt idx="2">
                  <c:v>2775.7</c:v>
                </c:pt>
                <c:pt idx="3">
                  <c:v>4547.3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DC-460D-AFD4-18D605606A2C}"/>
            </c:ext>
          </c:extLst>
        </c:ser>
        <c:ser>
          <c:idx val="3"/>
          <c:order val="3"/>
          <c:tx>
            <c:strRef>
              <c:f>Employees_Gender_Sector!$A$9</c:f>
              <c:strCache>
                <c:ptCount val="1"/>
                <c:pt idx="0">
                  <c:v>4. Health</c:v>
                </c:pt>
              </c:strCache>
            </c:strRef>
          </c:tx>
          <c:spPr>
            <a:solidFill>
              <a:srgbClr val="0F9E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Employees_Gender_Sector!$B$4:$E$5</c:f>
              <c:multiLvlStrCache>
                <c:ptCount val="4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</c:lvl>
                <c:lvl>
                  <c:pt idx="0">
                    <c:v>Formal sector</c:v>
                  </c:pt>
                  <c:pt idx="2">
                    <c:v>Informal sector</c:v>
                  </c:pt>
                </c:lvl>
              </c:multiLvlStrCache>
            </c:multiLvlStrRef>
          </c:cat>
          <c:val>
            <c:numRef>
              <c:f>Employees_Gender_Sector!$B$9:$E$9</c:f>
              <c:numCache>
                <c:formatCode>_(* #,##0_);_(* \(#,##0\);_(* "-"_);_(@_)</c:formatCode>
                <c:ptCount val="4"/>
                <c:pt idx="0">
                  <c:v>16180.4</c:v>
                </c:pt>
                <c:pt idx="1">
                  <c:v>18438.599999999999</c:v>
                </c:pt>
                <c:pt idx="2">
                  <c:v>2208.1</c:v>
                </c:pt>
                <c:pt idx="3">
                  <c:v>1630.9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DC-460D-AFD4-18D605606A2C}"/>
            </c:ext>
          </c:extLst>
        </c:ser>
        <c:ser>
          <c:idx val="4"/>
          <c:order val="4"/>
          <c:tx>
            <c:strRef>
              <c:f>Employees_Gender_Sector!$A$10</c:f>
              <c:strCache>
                <c:ptCount val="1"/>
                <c:pt idx="0">
                  <c:v>5. Other services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2DC-460D-AFD4-18D605606A2C}"/>
                </c:ext>
              </c:extLst>
            </c:dLbl>
            <c:dLbl>
              <c:idx val="3"/>
              <c:layout>
                <c:manualLayout>
                  <c:x val="0"/>
                  <c:y val="-1.0224828961031913E-17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DC-460D-AFD4-18D605606A2C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Employees_Gender_Sector!$B$4:$E$5</c:f>
              <c:multiLvlStrCache>
                <c:ptCount val="4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</c:lvl>
                <c:lvl>
                  <c:pt idx="0">
                    <c:v>Formal sector</c:v>
                  </c:pt>
                  <c:pt idx="2">
                    <c:v>Informal sector</c:v>
                  </c:pt>
                </c:lvl>
              </c:multiLvlStrCache>
            </c:multiLvlStrRef>
          </c:cat>
          <c:val>
            <c:numRef>
              <c:f>Employees_Gender_Sector!$B$10:$E$10</c:f>
              <c:numCache>
                <c:formatCode>_(* #,##0_);_(* \(#,##0\);_(* "-"_);_(@_)</c:formatCode>
                <c:ptCount val="4"/>
                <c:pt idx="0">
                  <c:v>102220.79999999999</c:v>
                </c:pt>
                <c:pt idx="1">
                  <c:v>61327.200000000004</c:v>
                </c:pt>
                <c:pt idx="2">
                  <c:v>167821.49999999997</c:v>
                </c:pt>
                <c:pt idx="3">
                  <c:v>138644.6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DC-460D-AFD4-18D605606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020511"/>
        <c:axId val="1"/>
      </c:barChart>
      <c:catAx>
        <c:axId val="237020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ln w="1270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0205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419572578480754"/>
          <c:y val="0.38323175603344523"/>
          <c:w val="0.23804997834505723"/>
          <c:h val="0.3650906078188442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157162</xdr:colOff>
      <xdr:row>2</xdr:row>
      <xdr:rowOff>61912</xdr:rowOff>
    </xdr:from>
    <xdr:to>
      <xdr:col>18</xdr:col>
      <xdr:colOff>461962</xdr:colOff>
      <xdr:row>16</xdr:row>
      <xdr:rowOff>87312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742B69-D247-46B5-A36D-B6CA687FC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217487</xdr:colOff>
      <xdr:row>16</xdr:row>
      <xdr:rowOff>182562</xdr:rowOff>
    </xdr:from>
    <xdr:to>
      <xdr:col>18</xdr:col>
      <xdr:colOff>522287</xdr:colOff>
      <xdr:row>31</xdr:row>
      <xdr:rowOff>96837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9EF2D7-E18B-4AF9-A10E-0CB3D77B3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230187</xdr:colOff>
      <xdr:row>31</xdr:row>
      <xdr:rowOff>176212</xdr:rowOff>
    </xdr:from>
    <xdr:to>
      <xdr:col>18</xdr:col>
      <xdr:colOff>534987</xdr:colOff>
      <xdr:row>46</xdr:row>
      <xdr:rowOff>109537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66A45A-4634-4EE4-9F10-C7FEAAA88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1</xdr:row>
      <xdr:rowOff>127000</xdr:rowOff>
    </xdr:from>
    <xdr:to>
      <xdr:col>18</xdr:col>
      <xdr:colOff>889000</xdr:colOff>
      <xdr:row>16</xdr:row>
      <xdr:rowOff>31750</xdr:rowOff>
    </xdr:to>
    <xdr:graphicFrame macro="">
      <xdr:nvGraphicFramePr>
        <xdr:cNvPr id="2069" name="Chart 1">
          <a:extLst>
            <a:ext uri="{FF2B5EF4-FFF2-40B4-BE49-F238E27FC236}">
              <a16:creationId xmlns:a16="http://schemas.microsoft.com/office/drawing/2014/main" id="{C0227D64-C244-28D1-08A4-F03381FF4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76200</xdr:colOff>
      <xdr:row>16</xdr:row>
      <xdr:rowOff>107950</xdr:rowOff>
    </xdr:from>
    <xdr:to>
      <xdr:col>18</xdr:col>
      <xdr:colOff>863600</xdr:colOff>
      <xdr:row>32</xdr:row>
      <xdr:rowOff>6350</xdr:rowOff>
    </xdr:to>
    <xdr:graphicFrame macro="">
      <xdr:nvGraphicFramePr>
        <xdr:cNvPr id="2070" name="Chart 3">
          <a:extLst>
            <a:ext uri="{FF2B5EF4-FFF2-40B4-BE49-F238E27FC236}">
              <a16:creationId xmlns:a16="http://schemas.microsoft.com/office/drawing/2014/main" id="{6CCE5A21-03FF-E375-761C-24F42C346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0</xdr:row>
      <xdr:rowOff>95250</xdr:rowOff>
    </xdr:from>
    <xdr:to>
      <xdr:col>15</xdr:col>
      <xdr:colOff>228600</xdr:colOff>
      <xdr:row>15</xdr:row>
      <xdr:rowOff>133350</xdr:rowOff>
    </xdr:to>
    <xdr:graphicFrame macro="">
      <xdr:nvGraphicFramePr>
        <xdr:cNvPr id="3083" name="Chart 1">
          <a:extLst>
            <a:ext uri="{FF2B5EF4-FFF2-40B4-BE49-F238E27FC236}">
              <a16:creationId xmlns:a16="http://schemas.microsoft.com/office/drawing/2014/main" id="{C0C60C09-FAA2-D19D-011C-64F7D3171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FB17B-38BA-46C9-8EEA-796B107FEABC}">
  <dimension ref="A2:K19"/>
  <sheetViews>
    <sheetView tabSelected="1" workbookViewId="0">
      <selection activeCell="F22" sqref="F22"/>
    </sheetView>
  </sheetViews>
  <sheetFormatPr defaultRowHeight="14.75"/>
  <cols>
    <col min="1" max="1" width="13.7265625" customWidth="1"/>
    <col min="2" max="9" width="8.36328125" style="11" bestFit="1" customWidth="1"/>
    <col min="10" max="11" width="8.36328125" bestFit="1" customWidth="1"/>
  </cols>
  <sheetData>
    <row r="2" spans="1:11">
      <c r="A2" s="34" t="s">
        <v>22</v>
      </c>
      <c r="J2" s="12"/>
    </row>
    <row r="3" spans="1:11" ht="15.5" thickBot="1"/>
    <row r="4" spans="1:11" ht="15.5" thickTop="1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17</v>
      </c>
    </row>
    <row r="5" spans="1:11">
      <c r="A5" s="22" t="s">
        <v>18</v>
      </c>
      <c r="B5" s="32">
        <v>3751.2351999999996</v>
      </c>
      <c r="C5" s="32">
        <v>4089.0836000000008</v>
      </c>
      <c r="D5" s="32">
        <v>5212.2718000000013</v>
      </c>
      <c r="E5" s="15">
        <v>5819</v>
      </c>
      <c r="F5" s="15">
        <v>6229</v>
      </c>
      <c r="G5" s="32">
        <v>6808</v>
      </c>
      <c r="H5" s="32">
        <v>7282.3999999999987</v>
      </c>
      <c r="I5" s="15">
        <v>8974.3000000000011</v>
      </c>
      <c r="J5" s="35">
        <v>9594.2999999999975</v>
      </c>
      <c r="K5" s="35">
        <v>13973.3</v>
      </c>
    </row>
    <row r="6" spans="1:11" ht="15.5" thickBot="1">
      <c r="A6" s="37" t="s">
        <v>19</v>
      </c>
      <c r="B6" s="33">
        <v>3620.1291999999989</v>
      </c>
      <c r="C6" s="33">
        <v>4007.7884000000004</v>
      </c>
      <c r="D6" s="33">
        <v>5271.9571999999998</v>
      </c>
      <c r="E6" s="36">
        <v>5694</v>
      </c>
      <c r="F6" s="36">
        <v>6108</v>
      </c>
      <c r="G6" s="33">
        <v>6883.67</v>
      </c>
      <c r="H6" s="33">
        <v>7295.31</v>
      </c>
      <c r="I6" s="36">
        <v>8552.9600000000009</v>
      </c>
      <c r="J6" s="36">
        <v>9857.5</v>
      </c>
      <c r="K6" s="36">
        <v>15109.48</v>
      </c>
    </row>
    <row r="7" spans="1:11" ht="15.5" thickTop="1">
      <c r="B7" s="17"/>
      <c r="C7" s="17"/>
      <c r="D7" s="17"/>
      <c r="E7" s="17"/>
      <c r="F7" s="17"/>
      <c r="G7" s="17"/>
      <c r="H7" s="17"/>
      <c r="I7" s="17"/>
    </row>
    <row r="8" spans="1:11">
      <c r="A8" s="38" t="s">
        <v>23</v>
      </c>
      <c r="B8" s="39"/>
      <c r="C8" s="39"/>
      <c r="D8" s="39"/>
      <c r="E8" s="39"/>
      <c r="F8" s="39"/>
      <c r="G8" s="39"/>
      <c r="H8" s="39"/>
      <c r="I8" s="39"/>
      <c r="J8" s="39"/>
      <c r="K8" s="19"/>
    </row>
    <row r="9" spans="1:11" ht="15.5" thickBot="1">
      <c r="A9" s="22"/>
      <c r="B9" s="39"/>
      <c r="C9" s="39"/>
      <c r="D9" s="39"/>
      <c r="E9" s="39"/>
      <c r="F9" s="39"/>
      <c r="G9" s="39"/>
      <c r="H9" s="39"/>
      <c r="I9" s="39"/>
      <c r="J9" s="39"/>
      <c r="K9" s="19"/>
    </row>
    <row r="10" spans="1:11" ht="15.5" thickTop="1">
      <c r="A10" s="40"/>
      <c r="B10" s="41" t="s">
        <v>0</v>
      </c>
      <c r="C10" s="41" t="s">
        <v>1</v>
      </c>
      <c r="D10" s="41" t="s">
        <v>2</v>
      </c>
      <c r="E10" s="41" t="s">
        <v>3</v>
      </c>
      <c r="F10" s="41" t="s">
        <v>4</v>
      </c>
      <c r="G10" s="41" t="s">
        <v>5</v>
      </c>
      <c r="H10" s="41" t="s">
        <v>6</v>
      </c>
      <c r="I10" s="41" t="s">
        <v>7</v>
      </c>
      <c r="J10" s="41" t="s">
        <v>8</v>
      </c>
      <c r="K10" s="41" t="s">
        <v>17</v>
      </c>
    </row>
    <row r="11" spans="1:11">
      <c r="A11" s="22" t="s">
        <v>20</v>
      </c>
      <c r="B11" s="32">
        <v>9251</v>
      </c>
      <c r="C11" s="32">
        <v>10172</v>
      </c>
      <c r="D11" s="32">
        <v>12172</v>
      </c>
      <c r="E11" s="32">
        <v>13244</v>
      </c>
      <c r="F11" s="32">
        <v>15821</v>
      </c>
      <c r="G11" s="42">
        <v>15963.189525520729</v>
      </c>
      <c r="H11" s="32">
        <v>15953</v>
      </c>
      <c r="I11" s="32">
        <v>17638</v>
      </c>
      <c r="J11" s="32">
        <v>19679</v>
      </c>
      <c r="K11" s="43">
        <v>31394</v>
      </c>
    </row>
    <row r="12" spans="1:11" ht="15.5" thickBot="1">
      <c r="A12" s="37" t="s">
        <v>21</v>
      </c>
      <c r="B12" s="33">
        <v>137251</v>
      </c>
      <c r="C12" s="33">
        <v>141543</v>
      </c>
      <c r="D12" s="33">
        <v>163471</v>
      </c>
      <c r="E12" s="33">
        <v>135216</v>
      </c>
      <c r="F12" s="33">
        <v>171826</v>
      </c>
      <c r="G12" s="33">
        <v>197599.9</v>
      </c>
      <c r="H12" s="33">
        <v>203655</v>
      </c>
      <c r="I12" s="33">
        <v>205808</v>
      </c>
      <c r="J12" s="33">
        <v>225612</v>
      </c>
      <c r="K12" s="44">
        <v>229386</v>
      </c>
    </row>
    <row r="13" spans="1:11" ht="15.5" thickTop="1"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34" t="s">
        <v>24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1" ht="15.5" thickBot="1">
      <c r="A15" s="34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 ht="15.5" thickTop="1">
      <c r="A16" s="40"/>
      <c r="B16" s="41" t="s">
        <v>0</v>
      </c>
      <c r="C16" s="41" t="s">
        <v>1</v>
      </c>
      <c r="D16" s="41" t="s">
        <v>2</v>
      </c>
      <c r="E16" s="41" t="s">
        <v>3</v>
      </c>
      <c r="F16" s="41" t="s">
        <v>4</v>
      </c>
      <c r="G16" s="41" t="s">
        <v>5</v>
      </c>
      <c r="H16" s="41" t="s">
        <v>6</v>
      </c>
      <c r="I16" s="41" t="s">
        <v>7</v>
      </c>
      <c r="J16" s="41" t="s">
        <v>8</v>
      </c>
      <c r="K16" s="41" t="s">
        <v>17</v>
      </c>
    </row>
    <row r="17" spans="1:11">
      <c r="A17" s="22" t="s">
        <v>20</v>
      </c>
      <c r="B17" s="32">
        <v>175244</v>
      </c>
      <c r="C17" s="32">
        <v>183667</v>
      </c>
      <c r="D17" s="32">
        <v>216524</v>
      </c>
      <c r="E17" s="32">
        <v>223043</v>
      </c>
      <c r="F17" s="32">
        <v>242659</v>
      </c>
      <c r="G17" s="42">
        <v>248423.50343960579</v>
      </c>
      <c r="H17" s="32">
        <v>211082.3</v>
      </c>
      <c r="I17" s="32">
        <v>214492</v>
      </c>
      <c r="J17" s="32">
        <v>274913.90000000002</v>
      </c>
      <c r="K17" s="8">
        <v>446598</v>
      </c>
    </row>
    <row r="18" spans="1:11" ht="15.5" thickBot="1">
      <c r="A18" s="37" t="s">
        <v>21</v>
      </c>
      <c r="B18" s="33">
        <v>212650</v>
      </c>
      <c r="C18" s="33">
        <v>226785.70801544376</v>
      </c>
      <c r="D18" s="33">
        <v>261919.60375993588</v>
      </c>
      <c r="E18" s="33">
        <v>249223</v>
      </c>
      <c r="F18" s="33">
        <v>275306.31020581478</v>
      </c>
      <c r="G18" s="33">
        <v>316602.25673668698</v>
      </c>
      <c r="H18" s="33">
        <v>297568</v>
      </c>
      <c r="I18" s="33">
        <v>329753.59428048332</v>
      </c>
      <c r="J18" s="33">
        <v>403347.4</v>
      </c>
      <c r="K18" s="44">
        <v>358838</v>
      </c>
    </row>
    <row r="19" spans="1:11" ht="15.5" thickTop="1">
      <c r="B19" s="18"/>
      <c r="C19" s="18"/>
      <c r="D19" s="18"/>
      <c r="E19" s="18"/>
      <c r="F19" s="18"/>
      <c r="G19" s="18"/>
      <c r="H19" s="18"/>
      <c r="I19" s="18"/>
      <c r="J19" s="18"/>
      <c r="K19" s="1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540CF-E101-4119-A71F-085CFFD06727}">
  <dimension ref="A2:M26"/>
  <sheetViews>
    <sheetView workbookViewId="0">
      <selection activeCell="F10" sqref="F10"/>
    </sheetView>
  </sheetViews>
  <sheetFormatPr defaultColWidth="8.90625" defaultRowHeight="14.75"/>
  <cols>
    <col min="1" max="1" width="1.6328125" bestFit="1" customWidth="1"/>
    <col min="2" max="2" width="12.26953125" customWidth="1"/>
    <col min="3" max="11" width="6.6328125" bestFit="1" customWidth="1"/>
    <col min="18" max="18" width="18.26953125" bestFit="1" customWidth="1"/>
    <col min="19" max="19" width="14" bestFit="1" customWidth="1"/>
    <col min="20" max="20" width="9.453125" bestFit="1" customWidth="1"/>
    <col min="21" max="21" width="31.453125" customWidth="1"/>
    <col min="22" max="23" width="10.7265625" bestFit="1" customWidth="1"/>
  </cols>
  <sheetData>
    <row r="2" spans="1:12">
      <c r="B2" s="45" t="s">
        <v>30</v>
      </c>
    </row>
    <row r="3" spans="1:12">
      <c r="C3">
        <v>2015</v>
      </c>
      <c r="D3">
        <v>2016</v>
      </c>
      <c r="E3">
        <v>2017</v>
      </c>
      <c r="F3">
        <v>2018</v>
      </c>
      <c r="G3">
        <v>2019</v>
      </c>
      <c r="H3">
        <v>2020</v>
      </c>
      <c r="I3">
        <v>2021</v>
      </c>
      <c r="J3">
        <v>2022</v>
      </c>
      <c r="K3">
        <v>2023</v>
      </c>
      <c r="L3" s="5"/>
    </row>
    <row r="4" spans="1:12">
      <c r="A4">
        <v>5</v>
      </c>
      <c r="B4" t="s">
        <v>25</v>
      </c>
      <c r="C4" s="35">
        <v>234</v>
      </c>
      <c r="D4" s="35">
        <v>154.5</v>
      </c>
      <c r="E4" s="35">
        <v>146</v>
      </c>
      <c r="F4" s="35">
        <v>102</v>
      </c>
      <c r="G4" s="35">
        <v>89</v>
      </c>
      <c r="H4" s="35">
        <v>94.69</v>
      </c>
      <c r="I4" s="35">
        <v>103.06</v>
      </c>
      <c r="J4" s="35">
        <v>171.4</v>
      </c>
      <c r="K4" s="35">
        <v>158</v>
      </c>
    </row>
    <row r="5" spans="1:12">
      <c r="A5">
        <v>4</v>
      </c>
      <c r="B5" t="s">
        <v>26</v>
      </c>
      <c r="C5" s="35">
        <v>225.8</v>
      </c>
      <c r="D5" s="35">
        <v>143.5</v>
      </c>
      <c r="E5" s="35">
        <v>205</v>
      </c>
      <c r="F5" s="35">
        <v>112</v>
      </c>
      <c r="G5" s="35">
        <v>96</v>
      </c>
      <c r="H5" s="35">
        <v>68.23</v>
      </c>
      <c r="I5" s="35">
        <v>174</v>
      </c>
      <c r="J5" s="35">
        <v>187.8</v>
      </c>
      <c r="K5" s="35">
        <v>88</v>
      </c>
    </row>
    <row r="6" spans="1:12">
      <c r="A6">
        <v>3</v>
      </c>
      <c r="B6" t="s">
        <v>27</v>
      </c>
      <c r="C6" s="35">
        <v>375.8</v>
      </c>
      <c r="D6" s="35">
        <v>455.5</v>
      </c>
      <c r="E6" s="35">
        <v>491</v>
      </c>
      <c r="F6" s="35">
        <v>593</v>
      </c>
      <c r="G6" s="35">
        <v>634</v>
      </c>
      <c r="H6" s="35">
        <v>720.2</v>
      </c>
      <c r="I6" s="35">
        <v>839.15</v>
      </c>
      <c r="J6" s="35">
        <v>747.6</v>
      </c>
      <c r="K6" s="35">
        <v>1054</v>
      </c>
    </row>
    <row r="7" spans="1:12">
      <c r="A7">
        <v>2</v>
      </c>
      <c r="B7" t="s">
        <v>28</v>
      </c>
      <c r="C7" s="35">
        <v>1171</v>
      </c>
      <c r="D7" s="35">
        <v>1360.6</v>
      </c>
      <c r="E7" s="35">
        <v>1565</v>
      </c>
      <c r="F7" s="35">
        <v>1590</v>
      </c>
      <c r="G7" s="35">
        <v>1734</v>
      </c>
      <c r="H7" s="35">
        <v>1796.47</v>
      </c>
      <c r="I7" s="35">
        <v>2550.79</v>
      </c>
      <c r="J7" s="35">
        <v>2283.6</v>
      </c>
      <c r="K7" s="35">
        <v>3929</v>
      </c>
    </row>
    <row r="8" spans="1:12">
      <c r="A8">
        <v>1</v>
      </c>
      <c r="B8" t="s">
        <v>29</v>
      </c>
      <c r="C8" s="35">
        <v>3672.6000000000004</v>
      </c>
      <c r="D8" s="35">
        <v>4425.3999999999996</v>
      </c>
      <c r="E8" s="35">
        <v>3792</v>
      </c>
      <c r="F8" s="35">
        <v>4332</v>
      </c>
      <c r="G8" s="35">
        <v>4885</v>
      </c>
      <c r="H8" s="35">
        <v>5581.0499999999993</v>
      </c>
      <c r="I8" s="35">
        <v>6169.86</v>
      </c>
      <c r="J8" s="35">
        <v>7771.3000000000011</v>
      </c>
      <c r="K8" s="35">
        <v>8743</v>
      </c>
    </row>
    <row r="9" spans="1:12">
      <c r="C9" s="6"/>
      <c r="D9" s="6"/>
      <c r="E9" s="6"/>
      <c r="F9" s="6"/>
      <c r="G9" s="6"/>
      <c r="H9" s="6"/>
      <c r="I9" s="6"/>
      <c r="J9" s="6"/>
      <c r="K9" s="7"/>
    </row>
    <row r="12" spans="1:12">
      <c r="B12" s="45" t="s">
        <v>31</v>
      </c>
    </row>
    <row r="13" spans="1:12">
      <c r="C13">
        <v>2015</v>
      </c>
      <c r="D13">
        <v>2016</v>
      </c>
      <c r="E13">
        <v>2017</v>
      </c>
      <c r="F13">
        <v>2018</v>
      </c>
      <c r="G13">
        <v>2019</v>
      </c>
      <c r="H13">
        <v>2020</v>
      </c>
      <c r="I13">
        <v>2021</v>
      </c>
      <c r="J13">
        <v>2022</v>
      </c>
      <c r="K13">
        <v>2023</v>
      </c>
    </row>
    <row r="14" spans="1:12">
      <c r="A14">
        <v>5</v>
      </c>
      <c r="B14" t="s">
        <v>25</v>
      </c>
      <c r="C14" s="35">
        <v>217.8</v>
      </c>
      <c r="D14" s="35">
        <v>150.5</v>
      </c>
      <c r="E14" s="35">
        <v>139</v>
      </c>
      <c r="F14" s="35">
        <v>104</v>
      </c>
      <c r="G14" s="35">
        <v>93</v>
      </c>
      <c r="H14" s="35">
        <v>96</v>
      </c>
      <c r="I14" s="35">
        <v>107</v>
      </c>
      <c r="J14" s="35">
        <v>166.2</v>
      </c>
      <c r="K14" s="35">
        <v>169.4</v>
      </c>
    </row>
    <row r="15" spans="1:12">
      <c r="A15">
        <v>4</v>
      </c>
      <c r="B15" t="s">
        <v>26</v>
      </c>
      <c r="C15" s="35">
        <v>241.3</v>
      </c>
      <c r="D15" s="35">
        <v>151</v>
      </c>
      <c r="E15" s="35">
        <v>208</v>
      </c>
      <c r="F15" s="35">
        <v>117</v>
      </c>
      <c r="G15" s="35">
        <v>99</v>
      </c>
      <c r="H15" s="35">
        <v>77</v>
      </c>
      <c r="I15" s="35">
        <v>150</v>
      </c>
      <c r="J15" s="35">
        <v>187.5</v>
      </c>
      <c r="K15" s="35">
        <v>293.83</v>
      </c>
    </row>
    <row r="16" spans="1:12">
      <c r="A16">
        <v>3</v>
      </c>
      <c r="B16" t="s">
        <v>27</v>
      </c>
      <c r="C16" s="35">
        <v>305.2</v>
      </c>
      <c r="D16" s="35">
        <v>387.3</v>
      </c>
      <c r="E16" s="35">
        <v>438</v>
      </c>
      <c r="F16" s="35">
        <v>493</v>
      </c>
      <c r="G16" s="35">
        <v>394.8</v>
      </c>
      <c r="H16" s="35">
        <v>420.88</v>
      </c>
      <c r="I16" s="35">
        <v>420.02</v>
      </c>
      <c r="J16" s="35">
        <v>528.29999999999995</v>
      </c>
      <c r="K16" s="35">
        <v>760.75</v>
      </c>
    </row>
    <row r="17" spans="1:13">
      <c r="A17">
        <v>2</v>
      </c>
      <c r="B17" t="s">
        <v>28</v>
      </c>
      <c r="C17" s="35">
        <v>1137.0999999999999</v>
      </c>
      <c r="D17" s="35">
        <v>1369.2</v>
      </c>
      <c r="E17" s="35">
        <v>1502</v>
      </c>
      <c r="F17" s="35">
        <v>1576</v>
      </c>
      <c r="G17" s="35">
        <v>1690.87</v>
      </c>
      <c r="H17" s="35">
        <v>1762.43</v>
      </c>
      <c r="I17" s="35">
        <v>2159.94</v>
      </c>
      <c r="J17" s="35">
        <v>2434.1999999999998</v>
      </c>
      <c r="K17" s="35">
        <v>4154</v>
      </c>
    </row>
    <row r="18" spans="1:13">
      <c r="A18">
        <v>1</v>
      </c>
      <c r="B18" t="s">
        <v>29</v>
      </c>
      <c r="C18" s="35">
        <v>3336.3</v>
      </c>
      <c r="D18" s="35">
        <v>4187.1000000000004</v>
      </c>
      <c r="E18" s="35">
        <v>3611</v>
      </c>
      <c r="F18" s="35">
        <v>4054</v>
      </c>
      <c r="G18" s="35">
        <v>4952</v>
      </c>
      <c r="H18" s="35">
        <v>5515</v>
      </c>
      <c r="I18" s="35">
        <v>6183</v>
      </c>
      <c r="J18" s="35">
        <v>7574</v>
      </c>
      <c r="K18" s="35">
        <v>9731.5099999999984</v>
      </c>
    </row>
    <row r="19" spans="1:13">
      <c r="C19" s="8"/>
      <c r="D19" s="8"/>
      <c r="E19" s="8"/>
      <c r="F19" s="8"/>
      <c r="G19" s="8"/>
      <c r="H19" s="8"/>
      <c r="I19" s="8"/>
      <c r="J19" s="8"/>
      <c r="K19" s="26"/>
    </row>
    <row r="20" spans="1:13" ht="15.75">
      <c r="M20" s="9"/>
    </row>
    <row r="22" spans="1:13">
      <c r="E22" s="8"/>
    </row>
    <row r="23" spans="1:13">
      <c r="E23" s="8"/>
    </row>
    <row r="24" spans="1:13">
      <c r="E24" s="8"/>
    </row>
    <row r="25" spans="1:13">
      <c r="E25" s="8"/>
    </row>
    <row r="26" spans="1:13">
      <c r="E26" s="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801BF-D1E4-4D9C-BF56-84C8483559AC}">
  <dimension ref="A2:E10"/>
  <sheetViews>
    <sheetView workbookViewId="0">
      <selection activeCell="B12" sqref="B12"/>
    </sheetView>
  </sheetViews>
  <sheetFormatPr defaultRowHeight="14.75"/>
  <cols>
    <col min="1" max="1" width="14.5" customWidth="1"/>
    <col min="2" max="2" width="14.7265625" customWidth="1"/>
    <col min="4" max="4" width="11" customWidth="1"/>
    <col min="5" max="5" width="10.7265625" bestFit="1" customWidth="1"/>
  </cols>
  <sheetData>
    <row r="2" spans="1:5">
      <c r="A2" s="46" t="s">
        <v>32</v>
      </c>
    </row>
    <row r="4" spans="1:5">
      <c r="B4" s="45" t="s">
        <v>20</v>
      </c>
      <c r="C4" s="45"/>
      <c r="D4" s="45" t="s">
        <v>21</v>
      </c>
    </row>
    <row r="5" spans="1:5">
      <c r="A5" s="2"/>
      <c r="B5" s="3" t="s">
        <v>33</v>
      </c>
      <c r="C5" s="3" t="s">
        <v>34</v>
      </c>
      <c r="D5" s="3" t="s">
        <v>33</v>
      </c>
      <c r="E5" s="3" t="s">
        <v>34</v>
      </c>
    </row>
    <row r="6" spans="1:5">
      <c r="A6" s="4" t="s">
        <v>35</v>
      </c>
      <c r="B6" s="17">
        <v>60178.5</v>
      </c>
      <c r="C6" s="17">
        <v>31494.5</v>
      </c>
      <c r="D6" s="17">
        <v>25231.500000000004</v>
      </c>
      <c r="E6" s="17">
        <v>12419.5</v>
      </c>
    </row>
    <row r="7" spans="1:5">
      <c r="A7" s="4" t="s">
        <v>36</v>
      </c>
      <c r="B7" s="17">
        <v>4675.3</v>
      </c>
      <c r="C7" s="17">
        <v>3950.7</v>
      </c>
      <c r="D7" s="17">
        <v>1977.2</v>
      </c>
      <c r="E7" s="17">
        <v>1581.8</v>
      </c>
    </row>
    <row r="8" spans="1:5">
      <c r="A8" s="4" t="s">
        <v>37</v>
      </c>
      <c r="B8" s="17">
        <v>80175.899999999994</v>
      </c>
      <c r="C8" s="17">
        <v>67956.100000000006</v>
      </c>
      <c r="D8" s="17">
        <v>2775.7</v>
      </c>
      <c r="E8" s="17">
        <v>4547.3</v>
      </c>
    </row>
    <row r="9" spans="1:5">
      <c r="A9" s="4" t="s">
        <v>38</v>
      </c>
      <c r="B9" s="17">
        <v>16180.4</v>
      </c>
      <c r="C9" s="17">
        <v>18438.599999999999</v>
      </c>
      <c r="D9" s="17">
        <v>2208.1</v>
      </c>
      <c r="E9" s="17">
        <v>1630.9</v>
      </c>
    </row>
    <row r="10" spans="1:5">
      <c r="A10" s="4" t="s">
        <v>39</v>
      </c>
      <c r="B10" s="17">
        <v>102220.79999999999</v>
      </c>
      <c r="C10" s="17">
        <v>61327.200000000004</v>
      </c>
      <c r="D10" s="17">
        <v>167821.49999999997</v>
      </c>
      <c r="E10" s="17">
        <v>138644.6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9309-B2E2-4AF1-BB15-4FC76F987FB4}">
  <dimension ref="A2:D335"/>
  <sheetViews>
    <sheetView workbookViewId="0">
      <selection activeCell="I322" sqref="I322"/>
    </sheetView>
  </sheetViews>
  <sheetFormatPr defaultRowHeight="14.75"/>
  <cols>
    <col min="1" max="1" width="26.36328125" customWidth="1"/>
    <col min="2" max="2" width="19.7265625" style="27" bestFit="1" customWidth="1"/>
    <col min="3" max="3" width="19.36328125" style="27" bestFit="1" customWidth="1"/>
    <col min="4" max="4" width="9" style="27" bestFit="1" customWidth="1"/>
  </cols>
  <sheetData>
    <row r="2" spans="1:4">
      <c r="A2" t="s">
        <v>40</v>
      </c>
    </row>
    <row r="3" spans="1:4" ht="15.5" thickBot="1"/>
    <row r="4" spans="1:4" ht="15.5" thickTop="1">
      <c r="A4" s="54" t="s">
        <v>41</v>
      </c>
      <c r="B4" s="55" t="s">
        <v>33</v>
      </c>
      <c r="C4" s="55" t="s">
        <v>34</v>
      </c>
      <c r="D4" s="55" t="s">
        <v>9</v>
      </c>
    </row>
    <row r="5" spans="1:4">
      <c r="A5" s="52" t="s">
        <v>42</v>
      </c>
      <c r="B5" s="47">
        <v>1197.3</v>
      </c>
      <c r="C5" s="47">
        <v>956.2</v>
      </c>
      <c r="D5" s="48">
        <f>SUM(B5:C5)</f>
        <v>2153.5</v>
      </c>
    </row>
    <row r="6" spans="1:4">
      <c r="A6" t="s">
        <v>43</v>
      </c>
      <c r="B6" s="35">
        <v>2156.3000000000002</v>
      </c>
      <c r="C6" s="35">
        <v>929.1</v>
      </c>
      <c r="D6" s="15">
        <f>SUM(B6:C6)</f>
        <v>3085.4</v>
      </c>
    </row>
    <row r="7" spans="1:4">
      <c r="A7" t="s">
        <v>44</v>
      </c>
      <c r="B7" s="35">
        <v>1924.7</v>
      </c>
      <c r="C7" s="35">
        <v>453.6</v>
      </c>
      <c r="D7" s="15">
        <f>SUM(B7:C7)</f>
        <v>2378.3000000000002</v>
      </c>
    </row>
    <row r="8" spans="1:4">
      <c r="A8" s="25" t="s">
        <v>45</v>
      </c>
      <c r="B8" s="49">
        <v>5226.1000000000004</v>
      </c>
      <c r="C8" s="49">
        <v>1130.0999999999999</v>
      </c>
      <c r="D8" s="50">
        <f>SUM(B8:C8)</f>
        <v>6356.2000000000007</v>
      </c>
    </row>
    <row r="9" spans="1:4" ht="15.5" thickBot="1">
      <c r="A9" s="56" t="s">
        <v>9</v>
      </c>
      <c r="B9" s="84">
        <f>SUM(B5:B8)</f>
        <v>10504.400000000001</v>
      </c>
      <c r="C9" s="51">
        <f>SUM(C5:C8)</f>
        <v>3469</v>
      </c>
      <c r="D9" s="36">
        <f>SUM(B9:C9)</f>
        <v>13973.400000000001</v>
      </c>
    </row>
    <row r="10" spans="1:4" ht="15.5" thickTop="1"/>
    <row r="12" spans="1:4">
      <c r="A12" t="s">
        <v>46</v>
      </c>
    </row>
    <row r="13" spans="1:4" ht="15.5" thickBot="1"/>
    <row r="14" spans="1:4" ht="15.5" thickTop="1">
      <c r="A14" s="54" t="s">
        <v>47</v>
      </c>
      <c r="B14" s="55" t="s">
        <v>33</v>
      </c>
      <c r="C14" s="55" t="s">
        <v>34</v>
      </c>
      <c r="D14" s="55" t="s">
        <v>9</v>
      </c>
    </row>
    <row r="15" spans="1:4">
      <c r="A15" s="53" t="s">
        <v>48</v>
      </c>
      <c r="B15" s="48">
        <v>474.7</v>
      </c>
      <c r="C15" s="48">
        <v>9.4</v>
      </c>
      <c r="D15" s="48">
        <f t="shared" ref="D15:D32" si="0">SUM(B15:C15)</f>
        <v>484.09999999999997</v>
      </c>
    </row>
    <row r="16" spans="1:4">
      <c r="A16" s="20" t="s">
        <v>49</v>
      </c>
      <c r="B16" s="17">
        <v>1953.1</v>
      </c>
      <c r="C16" s="17">
        <v>135.4</v>
      </c>
      <c r="D16" s="15">
        <f t="shared" si="0"/>
        <v>2088.5</v>
      </c>
    </row>
    <row r="17" spans="1:4">
      <c r="A17" s="20" t="s">
        <v>50</v>
      </c>
      <c r="B17" s="17">
        <v>250.5</v>
      </c>
      <c r="C17" s="17">
        <v>0</v>
      </c>
      <c r="D17" s="15">
        <f t="shared" si="0"/>
        <v>250.5</v>
      </c>
    </row>
    <row r="18" spans="1:4">
      <c r="A18" s="20" t="s">
        <v>51</v>
      </c>
      <c r="B18" s="17">
        <v>32.9</v>
      </c>
      <c r="C18" s="17">
        <v>0</v>
      </c>
      <c r="D18" s="15">
        <f t="shared" si="0"/>
        <v>32.9</v>
      </c>
    </row>
    <row r="19" spans="1:4">
      <c r="A19" s="20" t="s">
        <v>52</v>
      </c>
      <c r="B19" s="17">
        <v>1013.2</v>
      </c>
      <c r="C19" s="17">
        <v>60.2</v>
      </c>
      <c r="D19" s="15">
        <f t="shared" si="0"/>
        <v>1073.4000000000001</v>
      </c>
    </row>
    <row r="20" spans="1:4">
      <c r="A20" s="20" t="s">
        <v>53</v>
      </c>
      <c r="B20" s="17">
        <v>4127.8</v>
      </c>
      <c r="C20" s="17">
        <v>1870.1</v>
      </c>
      <c r="D20" s="15">
        <f t="shared" si="0"/>
        <v>5997.9</v>
      </c>
    </row>
    <row r="21" spans="1:4">
      <c r="A21" s="20" t="s">
        <v>54</v>
      </c>
      <c r="B21" s="17">
        <v>225.3</v>
      </c>
      <c r="C21" s="17">
        <v>476.1</v>
      </c>
      <c r="D21" s="15">
        <f t="shared" si="0"/>
        <v>701.40000000000009</v>
      </c>
    </row>
    <row r="22" spans="1:4">
      <c r="A22" s="20" t="s">
        <v>55</v>
      </c>
      <c r="B22" s="17">
        <v>305.8</v>
      </c>
      <c r="C22" s="17">
        <v>62.4</v>
      </c>
      <c r="D22" s="15">
        <f t="shared" si="0"/>
        <v>368.2</v>
      </c>
    </row>
    <row r="23" spans="1:4">
      <c r="A23" s="20" t="s">
        <v>56</v>
      </c>
      <c r="B23" s="17">
        <v>131.4</v>
      </c>
      <c r="C23" s="17">
        <v>423.4</v>
      </c>
      <c r="D23" s="15">
        <f t="shared" si="0"/>
        <v>554.79999999999995</v>
      </c>
    </row>
    <row r="24" spans="1:4">
      <c r="A24" s="20" t="s">
        <v>57</v>
      </c>
      <c r="B24" s="17">
        <v>808.9</v>
      </c>
      <c r="C24" s="17">
        <v>244.7</v>
      </c>
      <c r="D24" s="15">
        <f t="shared" si="0"/>
        <v>1053.5999999999999</v>
      </c>
    </row>
    <row r="25" spans="1:4">
      <c r="A25" s="20" t="s">
        <v>58</v>
      </c>
      <c r="B25" s="17">
        <v>109.7</v>
      </c>
      <c r="C25" s="17">
        <v>10.7</v>
      </c>
      <c r="D25" s="15">
        <f t="shared" si="0"/>
        <v>120.4</v>
      </c>
    </row>
    <row r="26" spans="1:4">
      <c r="A26" s="20" t="s">
        <v>59</v>
      </c>
      <c r="B26" s="17">
        <v>239.4</v>
      </c>
      <c r="C26" s="17">
        <v>38.6</v>
      </c>
      <c r="D26" s="15">
        <f t="shared" si="0"/>
        <v>278</v>
      </c>
    </row>
    <row r="27" spans="1:4">
      <c r="A27" s="20" t="s">
        <v>60</v>
      </c>
      <c r="B27" s="17">
        <v>345.6</v>
      </c>
      <c r="C27" s="17">
        <v>100.4</v>
      </c>
      <c r="D27" s="15">
        <f t="shared" si="0"/>
        <v>446</v>
      </c>
    </row>
    <row r="28" spans="1:4">
      <c r="A28" s="20" t="s">
        <v>26</v>
      </c>
      <c r="B28" s="17">
        <v>145.69999999999999</v>
      </c>
      <c r="C28" s="17">
        <v>14.5</v>
      </c>
      <c r="D28" s="15">
        <f t="shared" si="0"/>
        <v>160.19999999999999</v>
      </c>
    </row>
    <row r="29" spans="1:4">
      <c r="A29" s="20" t="s">
        <v>61</v>
      </c>
      <c r="B29" s="17">
        <v>76.7</v>
      </c>
      <c r="C29" s="17">
        <v>11.8</v>
      </c>
      <c r="D29" s="15">
        <f t="shared" si="0"/>
        <v>88.5</v>
      </c>
    </row>
    <row r="30" spans="1:4">
      <c r="A30" s="20" t="s">
        <v>62</v>
      </c>
      <c r="B30" s="17">
        <v>157.80000000000001</v>
      </c>
      <c r="C30" s="17">
        <v>0</v>
      </c>
      <c r="D30" s="15">
        <f t="shared" si="0"/>
        <v>157.80000000000001</v>
      </c>
    </row>
    <row r="31" spans="1:4">
      <c r="A31" s="21" t="s">
        <v>63</v>
      </c>
      <c r="B31" s="50">
        <v>105.9</v>
      </c>
      <c r="C31" s="50">
        <v>11.2</v>
      </c>
      <c r="D31" s="50">
        <f t="shared" si="0"/>
        <v>117.10000000000001</v>
      </c>
    </row>
    <row r="32" spans="1:4" ht="15.5" thickBot="1">
      <c r="A32" s="56" t="s">
        <v>9</v>
      </c>
      <c r="B32" s="51">
        <f>SUM(B15:B31)</f>
        <v>10504.4</v>
      </c>
      <c r="C32" s="51">
        <f>SUM(C15:C31)</f>
        <v>3468.8999999999996</v>
      </c>
      <c r="D32" s="36">
        <f t="shared" si="0"/>
        <v>13973.3</v>
      </c>
    </row>
    <row r="33" spans="1:4" ht="15.5" thickTop="1"/>
    <row r="35" spans="1:4">
      <c r="A35" t="s">
        <v>64</v>
      </c>
    </row>
    <row r="36" spans="1:4" ht="15.5" thickBot="1"/>
    <row r="37" spans="1:4" ht="15.5" thickTop="1">
      <c r="A37" s="54" t="s">
        <v>65</v>
      </c>
      <c r="B37" s="55" t="s">
        <v>33</v>
      </c>
      <c r="C37" s="90" t="s">
        <v>34</v>
      </c>
      <c r="D37" s="55" t="s">
        <v>9</v>
      </c>
    </row>
    <row r="38" spans="1:4">
      <c r="A38" s="52" t="s">
        <v>42</v>
      </c>
      <c r="B38" s="43">
        <v>133.46</v>
      </c>
      <c r="C38" s="43">
        <v>31.32</v>
      </c>
      <c r="D38" s="43">
        <v>164.78</v>
      </c>
    </row>
    <row r="39" spans="1:4">
      <c r="A39" t="s">
        <v>43</v>
      </c>
      <c r="B39" s="43">
        <v>20450.97</v>
      </c>
      <c r="C39" s="43">
        <v>8449.32</v>
      </c>
      <c r="D39" s="43">
        <v>28900.29</v>
      </c>
    </row>
    <row r="40" spans="1:4">
      <c r="A40" t="s">
        <v>44</v>
      </c>
      <c r="B40" s="43">
        <v>51903.77</v>
      </c>
      <c r="C40" s="43">
        <v>17789.8</v>
      </c>
      <c r="D40" s="43">
        <v>69693.570000000007</v>
      </c>
    </row>
    <row r="41" spans="1:4">
      <c r="A41" s="25" t="s">
        <v>45</v>
      </c>
      <c r="B41" s="43">
        <v>83886.32</v>
      </c>
      <c r="C41" s="43">
        <v>20364.47</v>
      </c>
      <c r="D41" s="43">
        <v>104250.8</v>
      </c>
    </row>
    <row r="42" spans="1:4" ht="15.5" thickBot="1">
      <c r="A42" s="56" t="s">
        <v>9</v>
      </c>
      <c r="B42" s="57">
        <v>156374.52000000002</v>
      </c>
      <c r="C42" s="57">
        <v>46634.91</v>
      </c>
      <c r="D42" s="57">
        <v>203009.44</v>
      </c>
    </row>
    <row r="43" spans="1:4" ht="15.5" thickTop="1"/>
    <row r="45" spans="1:4">
      <c r="A45" t="s">
        <v>66</v>
      </c>
    </row>
    <row r="46" spans="1:4" ht="15.5" thickBot="1"/>
    <row r="47" spans="1:4" ht="15.5" thickTop="1">
      <c r="A47" s="54" t="s">
        <v>47</v>
      </c>
      <c r="B47" s="55" t="s">
        <v>33</v>
      </c>
      <c r="C47" s="90" t="s">
        <v>34</v>
      </c>
      <c r="D47" s="55" t="s">
        <v>9</v>
      </c>
    </row>
    <row r="48" spans="1:4">
      <c r="A48" s="53" t="s">
        <v>48</v>
      </c>
      <c r="B48" s="43">
        <v>13122.06</v>
      </c>
      <c r="C48" s="43">
        <v>1866.16</v>
      </c>
      <c r="D48" s="43">
        <v>14988.22</v>
      </c>
    </row>
    <row r="49" spans="1:4">
      <c r="A49" s="20" t="s">
        <v>49</v>
      </c>
      <c r="B49" s="43">
        <v>10597.52</v>
      </c>
      <c r="C49" s="43">
        <v>1084.1300000000001</v>
      </c>
      <c r="D49" s="43">
        <v>11681.64</v>
      </c>
    </row>
    <row r="50" spans="1:4">
      <c r="A50" s="20" t="s">
        <v>50</v>
      </c>
      <c r="B50" s="43">
        <v>991.45</v>
      </c>
      <c r="C50" s="43">
        <v>0</v>
      </c>
      <c r="D50" s="43">
        <v>991.45</v>
      </c>
    </row>
    <row r="51" spans="1:4">
      <c r="A51" s="20" t="s">
        <v>51</v>
      </c>
      <c r="B51" s="43">
        <v>561.91999999999996</v>
      </c>
      <c r="C51" s="43">
        <v>0</v>
      </c>
      <c r="D51" s="43">
        <v>561.91999999999996</v>
      </c>
    </row>
    <row r="52" spans="1:4">
      <c r="A52" s="20" t="s">
        <v>52</v>
      </c>
      <c r="B52" s="43">
        <v>942.6</v>
      </c>
      <c r="C52" s="43">
        <v>48</v>
      </c>
      <c r="D52" s="43">
        <v>990.6</v>
      </c>
    </row>
    <row r="53" spans="1:4">
      <c r="A53" s="20" t="s">
        <v>53</v>
      </c>
      <c r="B53" s="43">
        <v>10488.34</v>
      </c>
      <c r="C53" s="43">
        <v>5334.21</v>
      </c>
      <c r="D53" s="43">
        <v>15822.55</v>
      </c>
    </row>
    <row r="54" spans="1:4">
      <c r="A54" s="20" t="s">
        <v>54</v>
      </c>
      <c r="B54" s="43">
        <v>2286.34</v>
      </c>
      <c r="C54" s="43">
        <v>396.27</v>
      </c>
      <c r="D54" s="43">
        <v>2682.61</v>
      </c>
    </row>
    <row r="55" spans="1:4">
      <c r="A55" s="20" t="s">
        <v>55</v>
      </c>
      <c r="B55" s="43">
        <v>11091.7</v>
      </c>
      <c r="C55" s="43">
        <v>5592.7</v>
      </c>
      <c r="D55" s="43">
        <v>16684.400000000001</v>
      </c>
    </row>
    <row r="56" spans="1:4">
      <c r="A56" s="20" t="s">
        <v>56</v>
      </c>
      <c r="B56" s="43">
        <v>1059.44</v>
      </c>
      <c r="C56" s="43">
        <v>55.94</v>
      </c>
      <c r="D56" s="43">
        <v>1115.3800000000001</v>
      </c>
    </row>
    <row r="57" spans="1:4">
      <c r="A57" s="20" t="s">
        <v>57</v>
      </c>
      <c r="B57" s="43">
        <v>4310.17</v>
      </c>
      <c r="C57" s="43">
        <v>1517.23</v>
      </c>
      <c r="D57" s="43">
        <v>5827.4</v>
      </c>
    </row>
    <row r="58" spans="1:4">
      <c r="A58" s="20" t="s">
        <v>58</v>
      </c>
      <c r="B58" s="43">
        <v>224.66</v>
      </c>
      <c r="C58" s="43">
        <v>0</v>
      </c>
      <c r="D58" s="43">
        <v>224.66</v>
      </c>
    </row>
    <row r="59" spans="1:4">
      <c r="A59" s="20" t="s">
        <v>59</v>
      </c>
      <c r="B59" s="43">
        <v>1703.46</v>
      </c>
      <c r="C59" s="43">
        <v>2645.94</v>
      </c>
      <c r="D59" s="43">
        <v>4349.3999999999996</v>
      </c>
    </row>
    <row r="60" spans="1:4">
      <c r="A60" s="20" t="s">
        <v>60</v>
      </c>
      <c r="B60" s="43">
        <v>8712.9500000000007</v>
      </c>
      <c r="C60" s="43">
        <v>1096.7</v>
      </c>
      <c r="D60" s="43">
        <v>9809.65</v>
      </c>
    </row>
    <row r="61" spans="1:4">
      <c r="A61" s="20" t="s">
        <v>26</v>
      </c>
      <c r="B61" s="43">
        <v>66230.73</v>
      </c>
      <c r="C61" s="43">
        <v>22242.92</v>
      </c>
      <c r="D61" s="43">
        <v>88473.65</v>
      </c>
    </row>
    <row r="62" spans="1:4">
      <c r="A62" s="20" t="s">
        <v>61</v>
      </c>
      <c r="B62" s="43">
        <v>15031.84</v>
      </c>
      <c r="C62" s="43">
        <v>3427.35</v>
      </c>
      <c r="D62" s="43">
        <v>18459.2</v>
      </c>
    </row>
    <row r="63" spans="1:4">
      <c r="A63" s="20" t="s">
        <v>62</v>
      </c>
      <c r="B63" s="43">
        <v>684.79</v>
      </c>
      <c r="C63" s="43">
        <v>0</v>
      </c>
      <c r="D63" s="43">
        <v>684.79</v>
      </c>
    </row>
    <row r="64" spans="1:4">
      <c r="A64" s="21" t="s">
        <v>63</v>
      </c>
      <c r="B64" s="43">
        <v>8334.5499999999993</v>
      </c>
      <c r="C64" s="43">
        <v>1327.35</v>
      </c>
      <c r="D64" s="43">
        <v>9661.91</v>
      </c>
    </row>
    <row r="65" spans="1:4" ht="15.5" thickBot="1">
      <c r="A65" s="56" t="s">
        <v>9</v>
      </c>
      <c r="B65" s="57">
        <v>156374.51999999999</v>
      </c>
      <c r="C65" s="57">
        <v>46634.899999999994</v>
      </c>
      <c r="D65" s="57">
        <v>203009.43</v>
      </c>
    </row>
    <row r="66" spans="1:4" ht="15.5" thickTop="1">
      <c r="A66" s="19"/>
      <c r="B66" s="29"/>
      <c r="C66" s="29"/>
      <c r="D66" s="29"/>
    </row>
    <row r="67" spans="1:4">
      <c r="A67" s="20" t="s">
        <v>89</v>
      </c>
      <c r="B67" s="85"/>
      <c r="C67" s="85"/>
      <c r="D67" s="85"/>
    </row>
    <row r="68" spans="1:4" ht="15.5" thickBot="1">
      <c r="A68" s="22"/>
      <c r="B68" s="85"/>
      <c r="C68" s="85"/>
      <c r="D68" s="85"/>
    </row>
    <row r="69" spans="1:4" ht="15.5" thickTop="1">
      <c r="A69" s="88" t="s">
        <v>68</v>
      </c>
      <c r="B69" s="89" t="s">
        <v>33</v>
      </c>
      <c r="C69" s="89" t="s">
        <v>34</v>
      </c>
      <c r="D69" s="89" t="s">
        <v>9</v>
      </c>
    </row>
    <row r="70" spans="1:4">
      <c r="A70" s="20" t="s">
        <v>48</v>
      </c>
      <c r="B70" s="8">
        <v>19270.599999999999</v>
      </c>
      <c r="C70" s="8">
        <v>2568.4</v>
      </c>
      <c r="D70" s="8">
        <v>21839</v>
      </c>
    </row>
    <row r="71" spans="1:4">
      <c r="A71" s="20" t="s">
        <v>49</v>
      </c>
      <c r="B71" s="8">
        <v>30989.4</v>
      </c>
      <c r="C71" s="8">
        <v>27014.6</v>
      </c>
      <c r="D71" s="8">
        <v>58004</v>
      </c>
    </row>
    <row r="72" spans="1:4">
      <c r="A72" s="20" t="s">
        <v>50</v>
      </c>
      <c r="B72" s="8">
        <v>1346.5</v>
      </c>
      <c r="C72" s="8">
        <v>380.5</v>
      </c>
      <c r="D72" s="8">
        <v>1727</v>
      </c>
    </row>
    <row r="73" spans="1:4">
      <c r="A73" s="20" t="s">
        <v>51</v>
      </c>
      <c r="B73" s="8">
        <v>1685.8</v>
      </c>
      <c r="C73" s="8">
        <v>388.2</v>
      </c>
      <c r="D73" s="8">
        <v>2074</v>
      </c>
    </row>
    <row r="74" spans="1:4">
      <c r="A74" s="20" t="s">
        <v>52</v>
      </c>
      <c r="B74" s="8">
        <v>6886.2</v>
      </c>
      <c r="C74" s="8">
        <v>1142.8</v>
      </c>
      <c r="D74" s="8">
        <v>8029</v>
      </c>
    </row>
    <row r="75" spans="1:4">
      <c r="A75" s="20" t="s">
        <v>53</v>
      </c>
      <c r="B75" s="8">
        <v>34234.400000000001</v>
      </c>
      <c r="C75" s="8">
        <v>25399.599999999999</v>
      </c>
      <c r="D75" s="8">
        <v>59634</v>
      </c>
    </row>
    <row r="76" spans="1:4">
      <c r="A76" s="20" t="s">
        <v>54</v>
      </c>
      <c r="B76" s="8">
        <v>7400.3</v>
      </c>
      <c r="C76" s="8">
        <v>1521.7</v>
      </c>
      <c r="D76" s="8">
        <v>8922</v>
      </c>
    </row>
    <row r="77" spans="1:4">
      <c r="A77" s="20" t="s">
        <v>55</v>
      </c>
      <c r="B77" s="8">
        <v>18464.599999999999</v>
      </c>
      <c r="C77" s="8">
        <v>11848.4</v>
      </c>
      <c r="D77" s="8">
        <v>30313</v>
      </c>
    </row>
    <row r="78" spans="1:4">
      <c r="A78" s="20" t="s">
        <v>56</v>
      </c>
      <c r="B78" s="8">
        <v>2321.6999999999998</v>
      </c>
      <c r="C78" s="8">
        <v>1678.3</v>
      </c>
      <c r="D78" s="8">
        <v>4000</v>
      </c>
    </row>
    <row r="79" spans="1:4">
      <c r="A79" s="20" t="s">
        <v>57</v>
      </c>
      <c r="B79" s="8">
        <v>4675.3</v>
      </c>
      <c r="C79" s="8">
        <v>3950.7</v>
      </c>
      <c r="D79" s="8">
        <v>8626</v>
      </c>
    </row>
    <row r="80" spans="1:4">
      <c r="A80" s="20" t="s">
        <v>58</v>
      </c>
      <c r="B80" s="8">
        <v>444.2</v>
      </c>
      <c r="C80" s="8">
        <v>265.8</v>
      </c>
      <c r="D80" s="8">
        <v>710</v>
      </c>
    </row>
    <row r="81" spans="1:4">
      <c r="A81" s="20" t="s">
        <v>59</v>
      </c>
      <c r="B81" s="8">
        <v>4358.1000000000004</v>
      </c>
      <c r="C81" s="8">
        <v>3253.9</v>
      </c>
      <c r="D81" s="8">
        <v>7612</v>
      </c>
    </row>
    <row r="82" spans="1:4">
      <c r="A82" s="20" t="s">
        <v>60</v>
      </c>
      <c r="B82" s="8">
        <v>20898.099999999999</v>
      </c>
      <c r="C82" s="8">
        <v>10628.9</v>
      </c>
      <c r="D82" s="8">
        <v>31527</v>
      </c>
    </row>
    <row r="83" spans="1:4">
      <c r="A83" s="20" t="s">
        <v>26</v>
      </c>
      <c r="B83" s="8">
        <v>80175.899999999994</v>
      </c>
      <c r="C83" s="8">
        <v>67956.100000000006</v>
      </c>
      <c r="D83" s="8">
        <v>148132</v>
      </c>
    </row>
    <row r="84" spans="1:4">
      <c r="A84" s="20" t="s">
        <v>61</v>
      </c>
      <c r="B84" s="8">
        <v>16180.4</v>
      </c>
      <c r="C84" s="8">
        <v>18438.599999999999</v>
      </c>
      <c r="D84" s="8">
        <v>34619</v>
      </c>
    </row>
    <row r="85" spans="1:4">
      <c r="A85" s="20" t="s">
        <v>62</v>
      </c>
      <c r="B85" s="8">
        <v>702.4</v>
      </c>
      <c r="C85" s="8">
        <v>690.6</v>
      </c>
      <c r="D85" s="8">
        <v>1393</v>
      </c>
    </row>
    <row r="86" spans="1:4">
      <c r="A86" s="21" t="s">
        <v>63</v>
      </c>
      <c r="B86" s="86">
        <v>13397</v>
      </c>
      <c r="C86" s="86">
        <v>6040</v>
      </c>
      <c r="D86" s="86">
        <v>19437</v>
      </c>
    </row>
    <row r="87" spans="1:4" ht="15.5" thickBot="1">
      <c r="A87" s="24" t="s">
        <v>9</v>
      </c>
      <c r="B87" s="87">
        <v>263430.8</v>
      </c>
      <c r="C87" s="87">
        <v>183167.2</v>
      </c>
      <c r="D87" s="87">
        <v>446598</v>
      </c>
    </row>
    <row r="88" spans="1:4" ht="15.5" thickTop="1">
      <c r="A88" s="19"/>
      <c r="B88" s="29"/>
      <c r="C88" s="29"/>
      <c r="D88" s="29"/>
    </row>
    <row r="89" spans="1:4">
      <c r="A89" s="19"/>
      <c r="B89" s="29"/>
      <c r="C89" s="29"/>
      <c r="D89" s="29"/>
    </row>
    <row r="90" spans="1:4">
      <c r="A90" s="20" t="s">
        <v>67</v>
      </c>
      <c r="B90" s="30"/>
      <c r="C90" s="30"/>
      <c r="D90" s="30"/>
    </row>
    <row r="91" spans="1:4" ht="15.5" thickBot="1">
      <c r="A91" s="22"/>
      <c r="B91" s="30"/>
      <c r="C91" s="30"/>
      <c r="D91" s="30"/>
    </row>
    <row r="92" spans="1:4" ht="15.5" thickTop="1">
      <c r="A92" s="60" t="s">
        <v>68</v>
      </c>
      <c r="B92" s="61" t="s">
        <v>33</v>
      </c>
      <c r="C92" s="61" t="s">
        <v>34</v>
      </c>
      <c r="D92" s="61" t="s">
        <v>9</v>
      </c>
    </row>
    <row r="93" spans="1:4">
      <c r="A93" s="53" t="s">
        <v>48</v>
      </c>
      <c r="B93" s="8">
        <v>5625.4</v>
      </c>
      <c r="C93" s="8">
        <v>1687.6</v>
      </c>
      <c r="D93" s="8">
        <v>7313</v>
      </c>
    </row>
    <row r="94" spans="1:4">
      <c r="A94" s="20" t="s">
        <v>49</v>
      </c>
      <c r="B94" s="8">
        <v>18513.400000000001</v>
      </c>
      <c r="C94" s="8">
        <v>9907.6</v>
      </c>
      <c r="D94" s="8">
        <v>28421</v>
      </c>
    </row>
    <row r="95" spans="1:4">
      <c r="A95" s="20" t="s">
        <v>51</v>
      </c>
      <c r="B95" s="8">
        <v>612.70000000000005</v>
      </c>
      <c r="C95" s="8">
        <v>689.3</v>
      </c>
      <c r="D95" s="8">
        <v>1302</v>
      </c>
    </row>
    <row r="96" spans="1:4">
      <c r="A96" s="23" t="s">
        <v>52</v>
      </c>
      <c r="B96" s="8">
        <v>480</v>
      </c>
      <c r="C96" s="8">
        <v>135</v>
      </c>
      <c r="D96" s="8">
        <v>615</v>
      </c>
    </row>
    <row r="97" spans="1:4">
      <c r="A97" s="20" t="s">
        <v>53</v>
      </c>
      <c r="B97" s="8">
        <v>85963.4</v>
      </c>
      <c r="C97" s="8">
        <v>81908.600000000006</v>
      </c>
      <c r="D97" s="8">
        <v>167872</v>
      </c>
    </row>
    <row r="98" spans="1:4">
      <c r="A98" s="20" t="s">
        <v>54</v>
      </c>
      <c r="B98" s="8">
        <v>2552.6</v>
      </c>
      <c r="C98" s="8">
        <v>106.4</v>
      </c>
      <c r="D98" s="8">
        <v>2659</v>
      </c>
    </row>
    <row r="99" spans="1:4">
      <c r="A99" s="20" t="s">
        <v>55</v>
      </c>
      <c r="B99" s="8">
        <v>42652.4</v>
      </c>
      <c r="C99" s="8">
        <v>38370.6</v>
      </c>
      <c r="D99" s="8">
        <v>81023</v>
      </c>
    </row>
    <row r="100" spans="1:4">
      <c r="A100" s="20" t="s">
        <v>56</v>
      </c>
      <c r="B100" s="8">
        <v>1893.8</v>
      </c>
      <c r="C100" s="8">
        <v>1136.3</v>
      </c>
      <c r="D100" s="8">
        <v>3030</v>
      </c>
    </row>
    <row r="101" spans="1:4">
      <c r="A101" s="20" t="s">
        <v>57</v>
      </c>
      <c r="B101" s="8">
        <v>1977.2</v>
      </c>
      <c r="C101" s="8">
        <v>1581.8</v>
      </c>
      <c r="D101" s="8">
        <v>3559</v>
      </c>
    </row>
    <row r="102" spans="1:4">
      <c r="A102" s="20" t="s">
        <v>58</v>
      </c>
      <c r="B102" s="8">
        <v>175.8</v>
      </c>
      <c r="C102" s="8">
        <v>35.200000000000003</v>
      </c>
      <c r="D102" s="8">
        <v>211</v>
      </c>
    </row>
    <row r="103" spans="1:4">
      <c r="A103" s="20" t="s">
        <v>59</v>
      </c>
      <c r="B103" s="8">
        <v>2066.6999999999998</v>
      </c>
      <c r="C103" s="8">
        <v>612.29999999999995</v>
      </c>
      <c r="D103" s="8">
        <v>2679</v>
      </c>
    </row>
    <row r="104" spans="1:4">
      <c r="A104" s="20" t="s">
        <v>60</v>
      </c>
      <c r="B104" s="8">
        <v>2443.9</v>
      </c>
      <c r="C104" s="8">
        <v>1697.1</v>
      </c>
      <c r="D104" s="8">
        <v>4141</v>
      </c>
    </row>
    <row r="105" spans="1:4">
      <c r="A105" s="20" t="s">
        <v>26</v>
      </c>
      <c r="B105" s="8">
        <v>2775.7</v>
      </c>
      <c r="C105" s="8">
        <v>4547.3</v>
      </c>
      <c r="D105" s="8">
        <v>7323</v>
      </c>
    </row>
    <row r="106" spans="1:4">
      <c r="A106" s="20" t="s">
        <v>61</v>
      </c>
      <c r="B106" s="8">
        <v>2208.1</v>
      </c>
      <c r="C106" s="8">
        <v>1630.9</v>
      </c>
      <c r="D106" s="8">
        <v>3839</v>
      </c>
    </row>
    <row r="107" spans="1:4">
      <c r="A107" s="20" t="s">
        <v>62</v>
      </c>
      <c r="B107" s="8">
        <v>532.5</v>
      </c>
      <c r="C107" s="8">
        <v>319.5</v>
      </c>
      <c r="D107" s="8">
        <v>852</v>
      </c>
    </row>
    <row r="108" spans="1:4">
      <c r="A108" s="21" t="s">
        <v>63</v>
      </c>
      <c r="B108" s="8">
        <v>29540.400000000001</v>
      </c>
      <c r="C108" s="8">
        <v>14458.6</v>
      </c>
      <c r="D108" s="8">
        <v>43999</v>
      </c>
    </row>
    <row r="109" spans="1:4" ht="15.5" thickBot="1">
      <c r="A109" s="58" t="s">
        <v>9</v>
      </c>
      <c r="B109" s="59">
        <v>200013.9</v>
      </c>
      <c r="C109" s="59">
        <v>158824.1</v>
      </c>
      <c r="D109" s="59">
        <v>358838</v>
      </c>
    </row>
    <row r="110" spans="1:4" ht="15.5" thickTop="1">
      <c r="A110" s="20"/>
      <c r="B110" s="30"/>
    </row>
    <row r="112" spans="1:4">
      <c r="A112" t="s">
        <v>69</v>
      </c>
    </row>
    <row r="113" spans="1:4" ht="15.5" thickBot="1"/>
    <row r="114" spans="1:4" ht="15.5" thickTop="1">
      <c r="A114" s="54" t="s">
        <v>70</v>
      </c>
      <c r="B114" s="55" t="s">
        <v>33</v>
      </c>
      <c r="C114" s="55" t="s">
        <v>34</v>
      </c>
      <c r="D114" s="55" t="s">
        <v>9</v>
      </c>
    </row>
    <row r="115" spans="1:4">
      <c r="A115" s="52" t="s">
        <v>10</v>
      </c>
      <c r="B115" s="43">
        <v>15425.09</v>
      </c>
      <c r="C115" s="43">
        <v>11890.68</v>
      </c>
      <c r="D115" s="43">
        <v>27315.77</v>
      </c>
    </row>
    <row r="116" spans="1:4">
      <c r="A116" t="s">
        <v>11</v>
      </c>
      <c r="B116" s="43">
        <v>51118.92</v>
      </c>
      <c r="C116" s="43">
        <v>44829.08</v>
      </c>
      <c r="D116" s="43">
        <v>95948</v>
      </c>
    </row>
    <row r="117" spans="1:4">
      <c r="A117" t="s">
        <v>12</v>
      </c>
      <c r="B117" s="43">
        <v>25804.560000000001</v>
      </c>
      <c r="C117" s="43">
        <v>19272.25</v>
      </c>
      <c r="D117" s="43">
        <v>45076.81</v>
      </c>
    </row>
    <row r="118" spans="1:4">
      <c r="A118" t="s">
        <v>13</v>
      </c>
      <c r="B118" s="43">
        <v>22136.32</v>
      </c>
      <c r="C118" s="43">
        <v>14040.32</v>
      </c>
      <c r="D118" s="43">
        <v>36176.65</v>
      </c>
    </row>
    <row r="119" spans="1:4">
      <c r="A119" t="s">
        <v>14</v>
      </c>
      <c r="B119" s="43">
        <v>7631.86</v>
      </c>
      <c r="C119" s="43">
        <v>5727.82</v>
      </c>
      <c r="D119" s="43">
        <v>13359.68</v>
      </c>
    </row>
    <row r="120" spans="1:4">
      <c r="A120" t="s">
        <v>15</v>
      </c>
      <c r="B120" s="43">
        <v>3607.63</v>
      </c>
      <c r="C120" s="43">
        <v>3166.12</v>
      </c>
      <c r="D120" s="43">
        <v>6773.75</v>
      </c>
    </row>
    <row r="121" spans="1:4">
      <c r="A121" s="25" t="s">
        <v>16</v>
      </c>
      <c r="B121" s="43">
        <v>3666.91</v>
      </c>
      <c r="C121" s="43">
        <v>1068.44</v>
      </c>
      <c r="D121" s="43">
        <v>4735.3599999999997</v>
      </c>
    </row>
    <row r="122" spans="1:4" ht="15.5" thickBot="1">
      <c r="A122" s="56" t="s">
        <v>9</v>
      </c>
      <c r="B122" s="57">
        <v>129391.29</v>
      </c>
      <c r="C122" s="57">
        <v>99994.71</v>
      </c>
      <c r="D122" s="57">
        <v>229386</v>
      </c>
    </row>
    <row r="123" spans="1:4" ht="15.5" thickTop="1"/>
    <row r="125" spans="1:4">
      <c r="A125" t="s">
        <v>71</v>
      </c>
    </row>
    <row r="126" spans="1:4" ht="15.5" thickBot="1"/>
    <row r="127" spans="1:4" ht="15.5" thickTop="1">
      <c r="A127" s="54" t="s">
        <v>65</v>
      </c>
      <c r="B127" s="55" t="s">
        <v>33</v>
      </c>
      <c r="C127" s="55" t="s">
        <v>34</v>
      </c>
      <c r="D127" s="55" t="s">
        <v>9</v>
      </c>
    </row>
    <row r="128" spans="1:4">
      <c r="A128" s="52" t="s">
        <v>42</v>
      </c>
      <c r="B128" s="43">
        <v>5500.09</v>
      </c>
      <c r="C128" s="43">
        <v>4610</v>
      </c>
      <c r="D128" s="43">
        <v>10110</v>
      </c>
    </row>
    <row r="129" spans="1:4">
      <c r="A129" s="25" t="s">
        <v>43</v>
      </c>
      <c r="B129" s="43">
        <v>10561</v>
      </c>
      <c r="C129" s="43">
        <v>9690</v>
      </c>
      <c r="D129" s="43">
        <v>20251</v>
      </c>
    </row>
    <row r="130" spans="1:4" ht="15.5" thickBot="1">
      <c r="A130" s="56" t="s">
        <v>9</v>
      </c>
      <c r="B130" s="57">
        <v>16061.09</v>
      </c>
      <c r="C130" s="57">
        <v>14300</v>
      </c>
      <c r="D130" s="57">
        <v>30361</v>
      </c>
    </row>
    <row r="131" spans="1:4" ht="15.5" thickTop="1"/>
    <row r="133" spans="1:4" s="1" customFormat="1">
      <c r="A133" t="s">
        <v>72</v>
      </c>
      <c r="B133" s="27"/>
      <c r="C133" s="27"/>
      <c r="D133" s="27"/>
    </row>
    <row r="134" spans="1:4" ht="15.5" thickBot="1"/>
    <row r="135" spans="1:4" ht="15.5" thickTop="1">
      <c r="A135" s="63" t="s">
        <v>47</v>
      </c>
      <c r="B135" s="55" t="s">
        <v>33</v>
      </c>
      <c r="C135" s="55" t="s">
        <v>34</v>
      </c>
      <c r="D135" s="55" t="s">
        <v>9</v>
      </c>
    </row>
    <row r="136" spans="1:4">
      <c r="A136" t="s">
        <v>48</v>
      </c>
      <c r="B136" s="43">
        <v>5625.38</v>
      </c>
      <c r="C136" s="43">
        <v>3375</v>
      </c>
      <c r="D136" s="43">
        <f>SUM(B136:C136)</f>
        <v>9000.380000000001</v>
      </c>
    </row>
    <row r="137" spans="1:4">
      <c r="A137" t="s">
        <v>49</v>
      </c>
      <c r="B137" s="43">
        <v>723.18</v>
      </c>
      <c r="C137" s="43">
        <v>434</v>
      </c>
      <c r="D137" s="43">
        <f t="shared" ref="D137:D148" si="1">SUM(B137:C137)</f>
        <v>1157.1799999999998</v>
      </c>
    </row>
    <row r="138" spans="1:4" s="1" customFormat="1">
      <c r="A138" t="s">
        <v>52</v>
      </c>
      <c r="B138" s="43">
        <v>15</v>
      </c>
      <c r="C138" s="43">
        <v>0</v>
      </c>
      <c r="D138" s="43">
        <f t="shared" si="1"/>
        <v>15</v>
      </c>
    </row>
    <row r="139" spans="1:4">
      <c r="A139" t="s">
        <v>53</v>
      </c>
      <c r="B139" s="43">
        <v>3475.61</v>
      </c>
      <c r="C139" s="43">
        <v>4402</v>
      </c>
      <c r="D139" s="43">
        <f t="shared" si="1"/>
        <v>7877.6100000000006</v>
      </c>
    </row>
    <row r="140" spans="1:4">
      <c r="A140" t="s">
        <v>55</v>
      </c>
      <c r="B140" s="43">
        <v>658.72</v>
      </c>
      <c r="C140" s="43">
        <v>2964</v>
      </c>
      <c r="D140" s="43">
        <f t="shared" si="1"/>
        <v>3622.7200000000003</v>
      </c>
    </row>
    <row r="141" spans="1:4">
      <c r="A141" t="s">
        <v>56</v>
      </c>
      <c r="B141" s="43">
        <v>252.5</v>
      </c>
      <c r="C141" s="43">
        <v>0</v>
      </c>
      <c r="D141" s="43">
        <f t="shared" si="1"/>
        <v>252.5</v>
      </c>
    </row>
    <row r="142" spans="1:4">
      <c r="A142" t="s">
        <v>57</v>
      </c>
      <c r="B142" s="43">
        <v>0</v>
      </c>
      <c r="C142" s="43">
        <v>99</v>
      </c>
      <c r="D142" s="43">
        <f t="shared" si="1"/>
        <v>99</v>
      </c>
    </row>
    <row r="143" spans="1:4" s="1" customFormat="1">
      <c r="A143" t="s">
        <v>59</v>
      </c>
      <c r="B143" s="43">
        <v>382.71</v>
      </c>
      <c r="C143" s="43">
        <v>153</v>
      </c>
      <c r="D143" s="43">
        <f t="shared" si="1"/>
        <v>535.71</v>
      </c>
    </row>
    <row r="144" spans="1:4">
      <c r="A144" t="s">
        <v>60</v>
      </c>
      <c r="B144" s="43">
        <v>746.74</v>
      </c>
      <c r="C144" s="43">
        <v>136</v>
      </c>
      <c r="D144" s="43">
        <f t="shared" si="1"/>
        <v>882.74</v>
      </c>
    </row>
    <row r="145" spans="1:4">
      <c r="A145" t="s">
        <v>26</v>
      </c>
      <c r="B145" s="43">
        <v>1240.19</v>
      </c>
      <c r="C145" s="43">
        <v>1713</v>
      </c>
      <c r="D145" s="43">
        <f t="shared" si="1"/>
        <v>2953.19</v>
      </c>
    </row>
    <row r="146" spans="1:4">
      <c r="A146" t="s">
        <v>61</v>
      </c>
      <c r="B146" s="43">
        <v>501.83</v>
      </c>
      <c r="C146" s="43">
        <v>276</v>
      </c>
      <c r="D146" s="43">
        <f t="shared" si="1"/>
        <v>777.82999999999993</v>
      </c>
    </row>
    <row r="147" spans="1:4">
      <c r="A147" t="s">
        <v>62</v>
      </c>
      <c r="B147" s="43">
        <v>71</v>
      </c>
      <c r="C147" s="43">
        <v>0</v>
      </c>
      <c r="D147" s="43">
        <f t="shared" si="1"/>
        <v>71</v>
      </c>
    </row>
    <row r="148" spans="1:4" s="1" customFormat="1">
      <c r="A148" t="s">
        <v>63</v>
      </c>
      <c r="B148" s="43">
        <v>2368.2199999999998</v>
      </c>
      <c r="C148" s="43">
        <v>748</v>
      </c>
      <c r="D148" s="43">
        <f t="shared" si="1"/>
        <v>3116.22</v>
      </c>
    </row>
    <row r="149" spans="1:4" ht="15.5" thickBot="1">
      <c r="A149" s="62" t="s">
        <v>9</v>
      </c>
      <c r="B149" s="57">
        <v>16061.09</v>
      </c>
      <c r="C149" s="57">
        <v>14300</v>
      </c>
      <c r="D149" s="57">
        <v>30361</v>
      </c>
    </row>
    <row r="150" spans="1:4" ht="15.5" thickTop="1">
      <c r="A150" s="19"/>
      <c r="B150" s="29"/>
      <c r="C150" s="29"/>
      <c r="D150" s="29"/>
    </row>
    <row r="151" spans="1:4">
      <c r="A151" s="19"/>
      <c r="B151" s="29"/>
      <c r="C151" s="29"/>
      <c r="D151" s="29"/>
    </row>
    <row r="152" spans="1:4">
      <c r="A152" t="s">
        <v>73</v>
      </c>
      <c r="B152" s="29"/>
      <c r="C152" s="29"/>
      <c r="D152" s="29"/>
    </row>
    <row r="153" spans="1:4" ht="15.5" thickBot="1">
      <c r="A153" s="19"/>
      <c r="B153" s="29"/>
      <c r="C153" s="29"/>
      <c r="D153" s="29"/>
    </row>
    <row r="154" spans="1:4" ht="15.5" thickTop="1">
      <c r="A154" s="54" t="s">
        <v>41</v>
      </c>
      <c r="B154" s="55" t="s">
        <v>33</v>
      </c>
      <c r="C154" s="55" t="s">
        <v>34</v>
      </c>
      <c r="D154" s="55" t="s">
        <v>9</v>
      </c>
    </row>
    <row r="155" spans="1:4">
      <c r="A155" s="52" t="s">
        <v>42</v>
      </c>
      <c r="B155" s="43">
        <v>102.39</v>
      </c>
      <c r="C155" s="43">
        <v>62</v>
      </c>
      <c r="D155" s="43">
        <v>164.39</v>
      </c>
    </row>
    <row r="156" spans="1:4">
      <c r="A156" t="s">
        <v>43</v>
      </c>
      <c r="B156" s="43">
        <v>14758.46</v>
      </c>
      <c r="C156" s="43">
        <v>14142</v>
      </c>
      <c r="D156" s="43">
        <v>28900.46</v>
      </c>
    </row>
    <row r="157" spans="1:4">
      <c r="A157" t="s">
        <v>44</v>
      </c>
      <c r="B157" s="43">
        <v>36922.83</v>
      </c>
      <c r="C157" s="43">
        <v>32771</v>
      </c>
      <c r="D157" s="43">
        <v>69693.83</v>
      </c>
    </row>
    <row r="158" spans="1:4">
      <c r="A158" s="25" t="s">
        <v>45</v>
      </c>
      <c r="B158" s="43">
        <v>66525.429999999993</v>
      </c>
      <c r="C158" s="43">
        <v>37725</v>
      </c>
      <c r="D158" s="43">
        <v>104250.43</v>
      </c>
    </row>
    <row r="159" spans="1:4" ht="15.5" thickBot="1">
      <c r="A159" s="16" t="s">
        <v>9</v>
      </c>
      <c r="B159" s="57">
        <v>118309.10999999999</v>
      </c>
      <c r="C159" s="57">
        <v>84700</v>
      </c>
      <c r="D159" s="57">
        <v>203009.11</v>
      </c>
    </row>
    <row r="160" spans="1:4" ht="15.5" thickTop="1">
      <c r="B160" s="28"/>
      <c r="C160" s="28"/>
      <c r="D160" s="28"/>
    </row>
    <row r="161" spans="1:4">
      <c r="A161" s="19"/>
      <c r="B161" s="29"/>
      <c r="C161" s="29"/>
      <c r="D161" s="29"/>
    </row>
    <row r="162" spans="1:4">
      <c r="A162" t="s">
        <v>74</v>
      </c>
      <c r="B162" s="29"/>
      <c r="C162" s="29"/>
      <c r="D162" s="29"/>
    </row>
    <row r="163" spans="1:4" ht="15.5" thickBot="1">
      <c r="A163" s="19"/>
      <c r="B163" s="29"/>
      <c r="C163" s="29"/>
      <c r="D163" s="29"/>
    </row>
    <row r="164" spans="1:4" ht="15.5" thickTop="1">
      <c r="A164" s="54" t="s">
        <v>41</v>
      </c>
      <c r="B164" s="55" t="s">
        <v>33</v>
      </c>
      <c r="C164" s="55" t="s">
        <v>34</v>
      </c>
      <c r="D164" s="55" t="s">
        <v>9</v>
      </c>
    </row>
    <row r="165" spans="1:4">
      <c r="A165" s="52" t="s">
        <v>42</v>
      </c>
      <c r="B165" s="43">
        <v>133.46</v>
      </c>
      <c r="C165" s="43">
        <v>31.32</v>
      </c>
      <c r="D165" s="43">
        <v>164.78</v>
      </c>
    </row>
    <row r="166" spans="1:4">
      <c r="A166" t="s">
        <v>43</v>
      </c>
      <c r="B166" s="43">
        <v>20450.97</v>
      </c>
      <c r="C166" s="43">
        <v>8449.32</v>
      </c>
      <c r="D166" s="43">
        <v>28900.29</v>
      </c>
    </row>
    <row r="167" spans="1:4">
      <c r="A167" t="s">
        <v>44</v>
      </c>
      <c r="B167" s="43">
        <v>51903.77</v>
      </c>
      <c r="C167" s="43">
        <v>17789.8</v>
      </c>
      <c r="D167" s="43">
        <v>69693.569999999992</v>
      </c>
    </row>
    <row r="168" spans="1:4">
      <c r="A168" s="25" t="s">
        <v>45</v>
      </c>
      <c r="B168" s="43">
        <v>83886.32</v>
      </c>
      <c r="C168" s="43">
        <v>20364.47</v>
      </c>
      <c r="D168" s="43">
        <v>104250.79000000001</v>
      </c>
    </row>
    <row r="169" spans="1:4" ht="15.5" thickBot="1">
      <c r="A169" s="16" t="s">
        <v>9</v>
      </c>
      <c r="B169" s="57">
        <v>156374.52000000002</v>
      </c>
      <c r="C169" s="57">
        <v>46634.91</v>
      </c>
      <c r="D169" s="57">
        <v>203009.43</v>
      </c>
    </row>
    <row r="170" spans="1:4" ht="15.5" thickTop="1">
      <c r="A170" s="19"/>
      <c r="B170" s="29"/>
      <c r="C170" s="29"/>
      <c r="D170" s="29"/>
    </row>
    <row r="171" spans="1:4">
      <c r="A171" s="19"/>
      <c r="B171" s="29"/>
      <c r="C171" s="29"/>
      <c r="D171" s="29"/>
    </row>
    <row r="172" spans="1:4">
      <c r="A172" t="s">
        <v>75</v>
      </c>
      <c r="B172" s="30"/>
      <c r="C172" s="30"/>
      <c r="D172" s="30"/>
    </row>
    <row r="173" spans="1:4" ht="15.5" thickBot="1">
      <c r="A173" s="22"/>
      <c r="B173" s="30"/>
      <c r="C173" s="30"/>
      <c r="D173" s="30"/>
    </row>
    <row r="174" spans="1:4" ht="15.5" thickTop="1">
      <c r="A174" s="64" t="s">
        <v>68</v>
      </c>
      <c r="B174" s="61" t="s">
        <v>33</v>
      </c>
      <c r="C174" s="61" t="s">
        <v>34</v>
      </c>
      <c r="D174" s="61" t="s">
        <v>9</v>
      </c>
    </row>
    <row r="175" spans="1:4">
      <c r="A175" s="53" t="s">
        <v>48</v>
      </c>
      <c r="B175" s="43">
        <v>14094.43</v>
      </c>
      <c r="C175" s="43">
        <v>894</v>
      </c>
      <c r="D175" s="43">
        <v>14988.43</v>
      </c>
    </row>
    <row r="176" spans="1:4">
      <c r="A176" s="20" t="s">
        <v>49</v>
      </c>
      <c r="B176" s="43">
        <v>6734.36</v>
      </c>
      <c r="C176" s="43">
        <v>4947</v>
      </c>
      <c r="D176" s="43">
        <v>11681.36</v>
      </c>
    </row>
    <row r="177" spans="1:4">
      <c r="A177" s="19" t="s">
        <v>50</v>
      </c>
      <c r="B177" s="43">
        <v>793.16</v>
      </c>
      <c r="C177" s="43">
        <v>198</v>
      </c>
      <c r="D177" s="43">
        <v>991.16</v>
      </c>
    </row>
    <row r="178" spans="1:4">
      <c r="A178" s="20" t="s">
        <v>51</v>
      </c>
      <c r="B178" s="43">
        <v>378.02</v>
      </c>
      <c r="C178" s="43">
        <v>184</v>
      </c>
      <c r="D178" s="43">
        <v>562.02</v>
      </c>
    </row>
    <row r="179" spans="1:4">
      <c r="A179" s="23" t="s">
        <v>52</v>
      </c>
      <c r="B179" s="43">
        <v>866.72</v>
      </c>
      <c r="C179" s="43">
        <v>124</v>
      </c>
      <c r="D179" s="43">
        <v>990.72</v>
      </c>
    </row>
    <row r="180" spans="1:4">
      <c r="A180" s="20" t="s">
        <v>53</v>
      </c>
      <c r="B180" s="43">
        <v>9287.7999999999993</v>
      </c>
      <c r="C180" s="43">
        <v>6535</v>
      </c>
      <c r="D180" s="43">
        <v>15822.8</v>
      </c>
    </row>
    <row r="181" spans="1:4">
      <c r="A181" s="20" t="s">
        <v>54</v>
      </c>
      <c r="B181" s="43">
        <v>2196.14</v>
      </c>
      <c r="C181" s="43">
        <v>486</v>
      </c>
      <c r="D181" s="43">
        <v>2682.14</v>
      </c>
    </row>
    <row r="182" spans="1:4">
      <c r="A182" s="20" t="s">
        <v>55</v>
      </c>
      <c r="B182" s="43">
        <v>10659.28</v>
      </c>
      <c r="C182" s="43">
        <v>6025</v>
      </c>
      <c r="D182" s="43">
        <v>16684.28</v>
      </c>
    </row>
    <row r="183" spans="1:4">
      <c r="A183" s="20" t="s">
        <v>56</v>
      </c>
      <c r="B183" s="43">
        <v>846.15</v>
      </c>
      <c r="C183" s="43">
        <v>269</v>
      </c>
      <c r="D183" s="43">
        <v>1115.1500000000001</v>
      </c>
    </row>
    <row r="184" spans="1:4">
      <c r="A184" s="20" t="s">
        <v>57</v>
      </c>
      <c r="B184" s="43">
        <v>2947.15</v>
      </c>
      <c r="C184" s="43">
        <v>2880</v>
      </c>
      <c r="D184" s="43">
        <v>5827.15</v>
      </c>
    </row>
    <row r="185" spans="1:4">
      <c r="A185" s="20" t="s">
        <v>58</v>
      </c>
      <c r="B185" s="43">
        <v>162.91999999999999</v>
      </c>
      <c r="C185" s="43">
        <v>62</v>
      </c>
      <c r="D185" s="43">
        <v>224.92</v>
      </c>
    </row>
    <row r="186" spans="1:4">
      <c r="A186" s="20" t="s">
        <v>59</v>
      </c>
      <c r="B186" s="43">
        <v>2127.69</v>
      </c>
      <c r="C186" s="43">
        <v>2222</v>
      </c>
      <c r="D186" s="43">
        <v>4349.6900000000005</v>
      </c>
    </row>
    <row r="187" spans="1:4">
      <c r="A187" s="20" t="s">
        <v>60</v>
      </c>
      <c r="B187" s="43">
        <v>6396.72</v>
      </c>
      <c r="C187" s="43">
        <v>3413</v>
      </c>
      <c r="D187" s="43">
        <v>9809.7200000000012</v>
      </c>
    </row>
    <row r="188" spans="1:4">
      <c r="A188" s="20" t="s">
        <v>26</v>
      </c>
      <c r="B188" s="43">
        <v>45143.97</v>
      </c>
      <c r="C188" s="43">
        <v>43330</v>
      </c>
      <c r="D188" s="43">
        <v>88473.97</v>
      </c>
    </row>
    <row r="189" spans="1:4">
      <c r="A189" s="20" t="s">
        <v>61</v>
      </c>
      <c r="B189" s="43">
        <v>8575.24</v>
      </c>
      <c r="C189" s="43">
        <v>9884</v>
      </c>
      <c r="D189" s="43">
        <v>18459.239999999998</v>
      </c>
    </row>
    <row r="190" spans="1:4">
      <c r="A190" s="20" t="s">
        <v>62</v>
      </c>
      <c r="B190" s="43">
        <v>421.41</v>
      </c>
      <c r="C190" s="43">
        <v>263</v>
      </c>
      <c r="D190" s="43">
        <v>684.41000000000008</v>
      </c>
    </row>
    <row r="191" spans="1:4">
      <c r="A191" s="21" t="s">
        <v>63</v>
      </c>
      <c r="B191" s="43">
        <v>6677.93</v>
      </c>
      <c r="C191" s="43">
        <v>2984</v>
      </c>
      <c r="D191" s="43">
        <v>9661.93</v>
      </c>
    </row>
    <row r="192" spans="1:4" ht="15.5" thickBot="1">
      <c r="A192" s="58" t="s">
        <v>9</v>
      </c>
      <c r="B192" s="57">
        <v>118309.09000000003</v>
      </c>
      <c r="C192" s="57">
        <v>84700</v>
      </c>
      <c r="D192" s="57">
        <v>203009.09</v>
      </c>
    </row>
    <row r="193" spans="1:4" ht="15.5" thickTop="1">
      <c r="A193" s="19"/>
      <c r="B193" s="29"/>
      <c r="C193" s="29"/>
      <c r="D193" s="29"/>
    </row>
    <row r="194" spans="1:4">
      <c r="A194" s="19"/>
      <c r="B194" s="29"/>
      <c r="C194" s="29"/>
      <c r="D194" s="29"/>
    </row>
    <row r="195" spans="1:4">
      <c r="A195" t="s">
        <v>76</v>
      </c>
      <c r="B195" s="30"/>
      <c r="C195" s="30"/>
      <c r="D195" s="30"/>
    </row>
    <row r="196" spans="1:4" ht="15.5" thickBot="1">
      <c r="A196" s="22"/>
      <c r="B196" s="30"/>
      <c r="C196" s="30"/>
      <c r="D196" s="30"/>
    </row>
    <row r="197" spans="1:4" ht="15.5" thickTop="1">
      <c r="A197" s="64" t="s">
        <v>68</v>
      </c>
      <c r="B197" s="61" t="s">
        <v>33</v>
      </c>
      <c r="C197" s="61" t="s">
        <v>34</v>
      </c>
      <c r="D197" s="61" t="s">
        <v>9</v>
      </c>
    </row>
    <row r="198" spans="1:4">
      <c r="A198" t="s">
        <v>48</v>
      </c>
      <c r="B198" s="43">
        <v>13122.06</v>
      </c>
      <c r="C198" s="43">
        <v>1866.16</v>
      </c>
      <c r="D198" s="43">
        <v>14988.22</v>
      </c>
    </row>
    <row r="199" spans="1:4">
      <c r="A199" t="s">
        <v>49</v>
      </c>
      <c r="B199" s="43">
        <v>10597.52</v>
      </c>
      <c r="C199" s="43">
        <v>1084.1300000000001</v>
      </c>
      <c r="D199" s="43">
        <v>11681.64</v>
      </c>
    </row>
    <row r="200" spans="1:4">
      <c r="A200" t="s">
        <v>50</v>
      </c>
      <c r="B200" s="43">
        <v>991.45</v>
      </c>
      <c r="C200" s="43">
        <v>0</v>
      </c>
      <c r="D200" s="43">
        <v>991.45</v>
      </c>
    </row>
    <row r="201" spans="1:4">
      <c r="A201" t="s">
        <v>51</v>
      </c>
      <c r="B201" s="43">
        <v>561.91999999999996</v>
      </c>
      <c r="C201" s="43">
        <v>0</v>
      </c>
      <c r="D201" s="43">
        <v>561.91999999999996</v>
      </c>
    </row>
    <row r="202" spans="1:4">
      <c r="A202" t="s">
        <v>52</v>
      </c>
      <c r="B202" s="43">
        <v>942.6</v>
      </c>
      <c r="C202" s="43">
        <v>48</v>
      </c>
      <c r="D202" s="43">
        <v>990.6</v>
      </c>
    </row>
    <row r="203" spans="1:4">
      <c r="A203" t="s">
        <v>53</v>
      </c>
      <c r="B203" s="43">
        <v>10488.34</v>
      </c>
      <c r="C203" s="43">
        <v>5334.21</v>
      </c>
      <c r="D203" s="43">
        <v>15822.55</v>
      </c>
    </row>
    <row r="204" spans="1:4">
      <c r="A204" t="s">
        <v>54</v>
      </c>
      <c r="B204" s="43">
        <v>2286.34</v>
      </c>
      <c r="C204" s="43">
        <v>396.27</v>
      </c>
      <c r="D204" s="43">
        <v>2682.61</v>
      </c>
    </row>
    <row r="205" spans="1:4">
      <c r="A205" t="s">
        <v>55</v>
      </c>
      <c r="B205" s="43">
        <v>11091.7</v>
      </c>
      <c r="C205" s="43">
        <v>5592.7</v>
      </c>
      <c r="D205" s="43">
        <v>16684.400000000001</v>
      </c>
    </row>
    <row r="206" spans="1:4">
      <c r="A206" t="s">
        <v>56</v>
      </c>
      <c r="B206" s="43">
        <v>1059.44</v>
      </c>
      <c r="C206" s="43">
        <v>55.94</v>
      </c>
      <c r="D206" s="43">
        <v>1115.3800000000001</v>
      </c>
    </row>
    <row r="207" spans="1:4">
      <c r="A207" t="s">
        <v>57</v>
      </c>
      <c r="B207" s="43">
        <v>4310.17</v>
      </c>
      <c r="C207" s="43">
        <v>1517.23</v>
      </c>
      <c r="D207" s="43">
        <v>5827.4</v>
      </c>
    </row>
    <row r="208" spans="1:4">
      <c r="A208" t="s">
        <v>58</v>
      </c>
      <c r="B208" s="43">
        <v>224.66</v>
      </c>
      <c r="C208" s="43">
        <v>0</v>
      </c>
      <c r="D208" s="43">
        <v>224.66</v>
      </c>
    </row>
    <row r="209" spans="1:4">
      <c r="A209" t="s">
        <v>59</v>
      </c>
      <c r="B209" s="43">
        <v>1703.46</v>
      </c>
      <c r="C209" s="43">
        <v>2645.94</v>
      </c>
      <c r="D209" s="43">
        <v>4349.3999999999996</v>
      </c>
    </row>
    <row r="210" spans="1:4">
      <c r="A210" t="s">
        <v>60</v>
      </c>
      <c r="B210" s="43">
        <v>8712.9500000000007</v>
      </c>
      <c r="C210" s="43">
        <v>1096.7</v>
      </c>
      <c r="D210" s="43">
        <v>9809.65</v>
      </c>
    </row>
    <row r="211" spans="1:4">
      <c r="A211" t="s">
        <v>26</v>
      </c>
      <c r="B211" s="43">
        <v>66230.73</v>
      </c>
      <c r="C211" s="43">
        <v>22242.92</v>
      </c>
      <c r="D211" s="43">
        <v>88473.65</v>
      </c>
    </row>
    <row r="212" spans="1:4">
      <c r="A212" t="s">
        <v>61</v>
      </c>
      <c r="B212" s="43">
        <v>15031.84</v>
      </c>
      <c r="C212" s="43">
        <v>3427.35</v>
      </c>
      <c r="D212" s="43">
        <v>18459.2</v>
      </c>
    </row>
    <row r="213" spans="1:4">
      <c r="A213" t="s">
        <v>62</v>
      </c>
      <c r="B213" s="43">
        <v>684.79</v>
      </c>
      <c r="C213" s="43">
        <v>0</v>
      </c>
      <c r="D213" s="43">
        <v>684.79</v>
      </c>
    </row>
    <row r="214" spans="1:4">
      <c r="A214" t="s">
        <v>63</v>
      </c>
      <c r="B214" s="43">
        <v>8334.5499999999993</v>
      </c>
      <c r="C214" s="43">
        <v>1327.35</v>
      </c>
      <c r="D214" s="43">
        <v>9661.91</v>
      </c>
    </row>
    <row r="215" spans="1:4" ht="15.5" thickBot="1">
      <c r="A215" s="65" t="s">
        <v>9</v>
      </c>
      <c r="B215" s="57">
        <f>SUM(B198:B214)</f>
        <v>156374.51999999999</v>
      </c>
      <c r="C215" s="57">
        <f>SUM(C198:C214)</f>
        <v>46634.899999999994</v>
      </c>
      <c r="D215" s="57">
        <f>SUM(D198:D214)</f>
        <v>203009.43</v>
      </c>
    </row>
    <row r="216" spans="1:4" ht="15.5" thickTop="1">
      <c r="A216" s="19"/>
      <c r="B216" s="29"/>
      <c r="C216" s="29"/>
      <c r="D216" s="29"/>
    </row>
    <row r="217" spans="1:4">
      <c r="A217" s="19"/>
      <c r="B217" s="29"/>
      <c r="C217" s="29"/>
      <c r="D217" s="29"/>
    </row>
    <row r="218" spans="1:4">
      <c r="B218" s="29"/>
      <c r="C218" s="29"/>
      <c r="D218" s="29"/>
    </row>
    <row r="219" spans="1:4">
      <c r="A219" t="s">
        <v>77</v>
      </c>
    </row>
    <row r="220" spans="1:4" ht="15.5" thickBot="1"/>
    <row r="221" spans="1:4" ht="15.5" thickTop="1">
      <c r="A221" s="54" t="s">
        <v>65</v>
      </c>
      <c r="B221" s="55" t="s">
        <v>33</v>
      </c>
      <c r="C221" s="55" t="s">
        <v>34</v>
      </c>
      <c r="D221" s="55" t="s">
        <v>9</v>
      </c>
    </row>
    <row r="222" spans="1:4">
      <c r="A222" s="52" t="s">
        <v>42</v>
      </c>
      <c r="B222" s="43">
        <v>7480.75</v>
      </c>
      <c r="C222" s="43">
        <v>2629.21</v>
      </c>
      <c r="D222" s="43">
        <v>10109.959999999999</v>
      </c>
    </row>
    <row r="223" spans="1:4">
      <c r="A223" s="25" t="s">
        <v>43</v>
      </c>
      <c r="B223" s="43">
        <v>7719.33</v>
      </c>
      <c r="C223" s="43">
        <v>12531.85</v>
      </c>
      <c r="D223" s="43">
        <v>20251.18</v>
      </c>
    </row>
    <row r="224" spans="1:4" ht="15.5" thickBot="1">
      <c r="A224" s="56" t="s">
        <v>9</v>
      </c>
      <c r="B224" s="57">
        <v>15200.08</v>
      </c>
      <c r="C224" s="57">
        <v>15161.06</v>
      </c>
      <c r="D224" s="57">
        <v>30361.14</v>
      </c>
    </row>
    <row r="225" spans="1:4" ht="15.5" thickTop="1">
      <c r="A225" s="19"/>
      <c r="B225" s="29"/>
      <c r="C225" s="29"/>
      <c r="D225" s="29"/>
    </row>
    <row r="226" spans="1:4">
      <c r="B226" s="29"/>
      <c r="C226" s="29"/>
      <c r="D226" s="29"/>
    </row>
    <row r="227" spans="1:4">
      <c r="A227" t="s">
        <v>78</v>
      </c>
      <c r="B227" s="30"/>
      <c r="C227" s="30"/>
      <c r="D227" s="30"/>
    </row>
    <row r="228" spans="1:4" ht="15.5" thickBot="1">
      <c r="A228" s="22"/>
      <c r="B228" s="30"/>
      <c r="C228" s="30"/>
      <c r="D228" s="30"/>
    </row>
    <row r="229" spans="1:4" ht="15.5" thickTop="1">
      <c r="A229" s="64" t="s">
        <v>68</v>
      </c>
      <c r="B229" s="61" t="s">
        <v>79</v>
      </c>
      <c r="C229" s="61" t="s">
        <v>80</v>
      </c>
      <c r="D229" s="61" t="s">
        <v>9</v>
      </c>
    </row>
    <row r="230" spans="1:4">
      <c r="A230" t="s">
        <v>48</v>
      </c>
      <c r="B230" s="43">
        <v>0</v>
      </c>
      <c r="C230" s="43">
        <v>9000.6200000000008</v>
      </c>
      <c r="D230" s="43">
        <v>9000.6200000000008</v>
      </c>
    </row>
    <row r="231" spans="1:4">
      <c r="A231" s="20" t="s">
        <v>49</v>
      </c>
      <c r="B231" s="43">
        <v>433.91</v>
      </c>
      <c r="C231" s="43">
        <v>723.18</v>
      </c>
      <c r="D231" s="43">
        <v>1157.0899999999999</v>
      </c>
    </row>
    <row r="232" spans="1:4">
      <c r="A232" s="20" t="s">
        <v>52</v>
      </c>
      <c r="B232" s="43">
        <v>15</v>
      </c>
      <c r="C232" s="43">
        <v>0</v>
      </c>
      <c r="D232" s="43">
        <v>15</v>
      </c>
    </row>
    <row r="233" spans="1:4">
      <c r="A233" s="20" t="s">
        <v>53</v>
      </c>
      <c r="B233" s="43">
        <v>4981.71</v>
      </c>
      <c r="C233" s="43">
        <v>2896.34</v>
      </c>
      <c r="D233" s="43">
        <v>7878.05</v>
      </c>
    </row>
    <row r="234" spans="1:4">
      <c r="A234" s="20" t="s">
        <v>55</v>
      </c>
      <c r="B234" s="43">
        <v>2634.89</v>
      </c>
      <c r="C234" s="43">
        <v>988.09</v>
      </c>
      <c r="D234" s="43">
        <v>3622.98</v>
      </c>
    </row>
    <row r="235" spans="1:4">
      <c r="A235" t="s">
        <v>56</v>
      </c>
      <c r="B235" s="43">
        <v>252.5</v>
      </c>
      <c r="C235" s="43">
        <v>0</v>
      </c>
      <c r="D235" s="43">
        <v>252.5</v>
      </c>
    </row>
    <row r="236" spans="1:4">
      <c r="A236" s="20" t="s">
        <v>57</v>
      </c>
      <c r="B236" s="43">
        <v>0</v>
      </c>
      <c r="C236" s="43">
        <v>98.86</v>
      </c>
      <c r="D236" s="43">
        <v>98.86</v>
      </c>
    </row>
    <row r="237" spans="1:4">
      <c r="A237" s="20" t="s">
        <v>59</v>
      </c>
      <c r="B237" s="43">
        <v>535.79999999999995</v>
      </c>
      <c r="C237" s="43">
        <v>0</v>
      </c>
      <c r="D237" s="43">
        <v>535.79999999999995</v>
      </c>
    </row>
    <row r="238" spans="1:4">
      <c r="A238" s="20" t="s">
        <v>60</v>
      </c>
      <c r="B238" s="43">
        <v>882.51</v>
      </c>
      <c r="C238" s="43">
        <v>0</v>
      </c>
      <c r="D238" s="43">
        <v>882.51</v>
      </c>
    </row>
    <row r="239" spans="1:4">
      <c r="A239" s="20" t="s">
        <v>26</v>
      </c>
      <c r="B239" s="43">
        <v>1948.86</v>
      </c>
      <c r="C239" s="43">
        <v>1003.96</v>
      </c>
      <c r="D239" s="43">
        <v>2952.82</v>
      </c>
    </row>
    <row r="240" spans="1:4">
      <c r="A240" s="20" t="s">
        <v>61</v>
      </c>
      <c r="B240" s="43">
        <v>577.1</v>
      </c>
      <c r="C240" s="43">
        <v>200.73</v>
      </c>
      <c r="D240" s="43">
        <v>777.84</v>
      </c>
    </row>
    <row r="241" spans="1:4">
      <c r="A241" t="s">
        <v>62</v>
      </c>
      <c r="B241" s="43">
        <v>71</v>
      </c>
      <c r="C241" s="43">
        <v>0</v>
      </c>
      <c r="D241" s="43">
        <v>71</v>
      </c>
    </row>
    <row r="242" spans="1:4">
      <c r="A242" s="21" t="s">
        <v>63</v>
      </c>
      <c r="B242" s="43">
        <v>2866.79</v>
      </c>
      <c r="C242" s="43">
        <v>249.29</v>
      </c>
      <c r="D242" s="43">
        <v>3116.08</v>
      </c>
    </row>
    <row r="243" spans="1:4" ht="15.5" thickBot="1">
      <c r="A243" s="58" t="s">
        <v>9</v>
      </c>
      <c r="B243" s="57">
        <v>15200.08</v>
      </c>
      <c r="C243" s="57">
        <v>15161.06</v>
      </c>
      <c r="D243" s="57">
        <v>30361.14</v>
      </c>
    </row>
    <row r="244" spans="1:4" ht="15.5" thickTop="1">
      <c r="A244" s="19"/>
      <c r="B244" s="29"/>
      <c r="C244" s="29"/>
      <c r="D244" s="29"/>
    </row>
    <row r="245" spans="1:4">
      <c r="A245" s="19"/>
      <c r="B245" s="29"/>
      <c r="C245" s="29"/>
      <c r="D245" s="29"/>
    </row>
    <row r="246" spans="1:4">
      <c r="A246" t="s">
        <v>71</v>
      </c>
    </row>
    <row r="247" spans="1:4" ht="15.5" thickBot="1"/>
    <row r="248" spans="1:4" ht="15.5" thickTop="1">
      <c r="A248" s="54" t="s">
        <v>65</v>
      </c>
      <c r="B248" s="55" t="s">
        <v>33</v>
      </c>
      <c r="C248" s="55" t="s">
        <v>34</v>
      </c>
      <c r="D248" s="55" t="s">
        <v>9</v>
      </c>
    </row>
    <row r="249" spans="1:4">
      <c r="A249" s="52" t="s">
        <v>42</v>
      </c>
      <c r="B249" s="43">
        <v>5500.09</v>
      </c>
      <c r="C249" s="43">
        <v>4610</v>
      </c>
      <c r="D249" s="43">
        <v>10110</v>
      </c>
    </row>
    <row r="250" spans="1:4">
      <c r="A250" s="25" t="s">
        <v>43</v>
      </c>
      <c r="B250" s="66">
        <v>10561</v>
      </c>
      <c r="C250" s="66">
        <v>9690</v>
      </c>
      <c r="D250" s="66">
        <v>20251</v>
      </c>
    </row>
    <row r="251" spans="1:4" ht="15.5" thickBot="1">
      <c r="A251" s="56" t="s">
        <v>9</v>
      </c>
      <c r="B251" s="67">
        <v>16061.09</v>
      </c>
      <c r="C251" s="67">
        <v>14300</v>
      </c>
      <c r="D251" s="67">
        <v>30361</v>
      </c>
    </row>
    <row r="252" spans="1:4" ht="15.5" thickTop="1">
      <c r="A252" s="19"/>
      <c r="B252" s="29"/>
      <c r="C252" s="29"/>
      <c r="D252" s="29"/>
    </row>
    <row r="253" spans="1:4">
      <c r="A253" s="19"/>
      <c r="B253" s="29"/>
      <c r="C253" s="29"/>
      <c r="D253" s="29"/>
    </row>
    <row r="254" spans="1:4" s="1" customFormat="1">
      <c r="A254" t="s">
        <v>81</v>
      </c>
      <c r="B254" s="27"/>
      <c r="C254" s="27"/>
      <c r="D254" s="27"/>
    </row>
    <row r="255" spans="1:4" ht="15.5" thickBot="1"/>
    <row r="256" spans="1:4" ht="15.5" thickTop="1">
      <c r="A256" s="54" t="s">
        <v>65</v>
      </c>
      <c r="B256" s="55" t="s">
        <v>33</v>
      </c>
      <c r="C256" s="55" t="s">
        <v>34</v>
      </c>
      <c r="D256" s="55" t="s">
        <v>9</v>
      </c>
    </row>
    <row r="257" spans="1:4">
      <c r="A257" s="52" t="s">
        <v>42</v>
      </c>
      <c r="B257" s="43">
        <v>138788.01</v>
      </c>
      <c r="C257" s="43">
        <v>122437</v>
      </c>
      <c r="D257" s="43">
        <v>261225</v>
      </c>
    </row>
    <row r="258" spans="1:4">
      <c r="A258" s="25" t="s">
        <v>43</v>
      </c>
      <c r="B258" s="43">
        <v>53053.94</v>
      </c>
      <c r="C258" s="43">
        <v>32771</v>
      </c>
      <c r="D258" s="43">
        <v>85825</v>
      </c>
    </row>
    <row r="259" spans="1:4">
      <c r="A259" s="68" t="s">
        <v>82</v>
      </c>
      <c r="B259" s="69">
        <v>8171.94</v>
      </c>
      <c r="C259" s="69">
        <v>3616</v>
      </c>
      <c r="D259" s="69">
        <v>11788</v>
      </c>
    </row>
    <row r="260" spans="1:4" ht="15.5" thickBot="1">
      <c r="A260" s="70" t="s">
        <v>9</v>
      </c>
      <c r="B260" s="71">
        <v>200013.89</v>
      </c>
      <c r="C260" s="71">
        <v>158824</v>
      </c>
      <c r="D260" s="71">
        <v>358838</v>
      </c>
    </row>
    <row r="261" spans="1:4" ht="15.5" thickTop="1">
      <c r="A261" s="19"/>
      <c r="B261" s="29"/>
      <c r="C261" s="29"/>
      <c r="D261" s="29"/>
    </row>
    <row r="262" spans="1:4">
      <c r="A262" s="19"/>
      <c r="B262" s="29"/>
      <c r="C262" s="29"/>
      <c r="D262" s="29"/>
    </row>
    <row r="263" spans="1:4">
      <c r="A263" t="s">
        <v>83</v>
      </c>
    </row>
    <row r="264" spans="1:4" ht="15.5" thickBot="1"/>
    <row r="265" spans="1:4" ht="15.5" thickTop="1">
      <c r="A265" s="54" t="s">
        <v>65</v>
      </c>
      <c r="B265" s="55" t="s">
        <v>33</v>
      </c>
      <c r="C265" s="55" t="s">
        <v>34</v>
      </c>
      <c r="D265" s="55" t="s">
        <v>9</v>
      </c>
    </row>
    <row r="266" spans="1:4">
      <c r="A266" s="72" t="s">
        <v>42</v>
      </c>
      <c r="B266" s="73">
        <v>571.5</v>
      </c>
      <c r="C266" s="73">
        <v>371.6</v>
      </c>
      <c r="D266" s="73">
        <v>943.1</v>
      </c>
    </row>
    <row r="267" spans="1:4">
      <c r="A267" s="74" t="s">
        <v>43</v>
      </c>
      <c r="B267" s="73">
        <v>31099.7</v>
      </c>
      <c r="C267" s="73">
        <v>23889.7</v>
      </c>
      <c r="D267" s="73">
        <v>54989.3</v>
      </c>
    </row>
    <row r="268" spans="1:4">
      <c r="A268" s="74" t="s">
        <v>44</v>
      </c>
      <c r="B268" s="73">
        <v>73518</v>
      </c>
      <c r="C268" s="73">
        <v>54971.7</v>
      </c>
      <c r="D268" s="73">
        <v>128489.7</v>
      </c>
    </row>
    <row r="269" spans="1:4">
      <c r="A269" s="75" t="s">
        <v>45</v>
      </c>
      <c r="B269" s="73">
        <v>158241.70000000001</v>
      </c>
      <c r="C269" s="73">
        <v>103934.3</v>
      </c>
      <c r="D269" s="73">
        <v>262175.90000000002</v>
      </c>
    </row>
    <row r="270" spans="1:4" ht="15.5" thickBot="1">
      <c r="A270" s="56" t="s">
        <v>9</v>
      </c>
      <c r="B270" s="57">
        <v>263430.8</v>
      </c>
      <c r="C270" s="57">
        <v>183167.2</v>
      </c>
      <c r="D270" s="57">
        <v>446598</v>
      </c>
    </row>
    <row r="271" spans="1:4" ht="15.5" thickTop="1">
      <c r="A271" s="19"/>
      <c r="B271" s="29"/>
      <c r="C271" s="29"/>
      <c r="D271" s="29"/>
    </row>
    <row r="272" spans="1:4" s="1" customFormat="1">
      <c r="A272"/>
      <c r="B272" s="29"/>
      <c r="C272" s="29"/>
      <c r="D272" s="29"/>
    </row>
    <row r="273" spans="1:4">
      <c r="A273" t="s">
        <v>84</v>
      </c>
      <c r="B273" s="31"/>
      <c r="C273" s="31"/>
      <c r="D273" s="31"/>
    </row>
    <row r="274" spans="1:4" ht="15.5" thickBot="1">
      <c r="B274" s="31"/>
      <c r="C274" s="31"/>
      <c r="D274" s="31"/>
    </row>
    <row r="275" spans="1:4" ht="15.5" thickTop="1">
      <c r="A275" s="54" t="s">
        <v>47</v>
      </c>
      <c r="B275" s="55" t="s">
        <v>79</v>
      </c>
      <c r="C275" s="55" t="s">
        <v>80</v>
      </c>
      <c r="D275" s="77" t="s">
        <v>9</v>
      </c>
    </row>
    <row r="276" spans="1:4">
      <c r="A276" s="53" t="s">
        <v>48</v>
      </c>
      <c r="B276" s="76">
        <v>114.55</v>
      </c>
      <c r="C276" s="43">
        <v>11.45</v>
      </c>
      <c r="D276" s="43">
        <v>126</v>
      </c>
    </row>
    <row r="277" spans="1:4" s="1" customFormat="1">
      <c r="A277" s="20" t="s">
        <v>49</v>
      </c>
      <c r="B277" s="43">
        <v>1538.26</v>
      </c>
      <c r="C277" s="43">
        <v>203.74</v>
      </c>
      <c r="D277" s="43">
        <v>1742</v>
      </c>
    </row>
    <row r="278" spans="1:4">
      <c r="A278" s="20" t="s">
        <v>50</v>
      </c>
      <c r="B278" s="43">
        <v>19</v>
      </c>
      <c r="C278" s="43">
        <v>0</v>
      </c>
      <c r="D278" s="43">
        <v>19</v>
      </c>
    </row>
    <row r="279" spans="1:4">
      <c r="A279" s="20" t="s">
        <v>51</v>
      </c>
      <c r="B279" s="43">
        <v>479</v>
      </c>
      <c r="C279" s="43">
        <v>0</v>
      </c>
      <c r="D279" s="43">
        <v>479</v>
      </c>
    </row>
    <row r="280" spans="1:4">
      <c r="A280" s="20" t="s">
        <v>52</v>
      </c>
      <c r="B280" s="43">
        <v>105.31</v>
      </c>
      <c r="C280" s="43">
        <v>14.69</v>
      </c>
      <c r="D280" s="43">
        <v>120</v>
      </c>
    </row>
    <row r="281" spans="1:4">
      <c r="A281" s="20" t="s">
        <v>53</v>
      </c>
      <c r="B281" s="43">
        <v>10536.86</v>
      </c>
      <c r="C281" s="43">
        <v>4128.1400000000003</v>
      </c>
      <c r="D281" s="43">
        <v>14665</v>
      </c>
    </row>
    <row r="282" spans="1:4" s="1" customFormat="1">
      <c r="A282" s="20" t="s">
        <v>54</v>
      </c>
      <c r="B282" s="43">
        <v>266.89</v>
      </c>
      <c r="C282" s="43">
        <v>51.11</v>
      </c>
      <c r="D282" s="43">
        <v>318</v>
      </c>
    </row>
    <row r="283" spans="1:4">
      <c r="A283" s="20" t="s">
        <v>55</v>
      </c>
      <c r="B283" s="43">
        <v>3263.27</v>
      </c>
      <c r="C283" s="43">
        <v>1223.73</v>
      </c>
      <c r="D283" s="43">
        <v>4487</v>
      </c>
    </row>
    <row r="284" spans="1:4">
      <c r="A284" s="20" t="s">
        <v>56</v>
      </c>
      <c r="B284" s="43">
        <v>305.60000000000002</v>
      </c>
      <c r="C284" s="43">
        <v>76.400000000000006</v>
      </c>
      <c r="D284" s="43">
        <v>382</v>
      </c>
    </row>
    <row r="285" spans="1:4">
      <c r="A285" s="20" t="s">
        <v>57</v>
      </c>
      <c r="B285" s="43">
        <v>530.95000000000005</v>
      </c>
      <c r="C285" s="43">
        <v>246.05</v>
      </c>
      <c r="D285" s="43">
        <v>777</v>
      </c>
    </row>
    <row r="286" spans="1:4">
      <c r="A286" s="20" t="s">
        <v>58</v>
      </c>
      <c r="B286" s="43">
        <v>62.62</v>
      </c>
      <c r="C286" s="43">
        <v>11.38</v>
      </c>
      <c r="D286" s="43">
        <v>74</v>
      </c>
    </row>
    <row r="287" spans="1:4" s="1" customFormat="1">
      <c r="A287" s="20" t="s">
        <v>59</v>
      </c>
      <c r="B287" s="43">
        <v>359.31</v>
      </c>
      <c r="C287" s="43">
        <v>161.69</v>
      </c>
      <c r="D287" s="43">
        <v>521</v>
      </c>
    </row>
    <row r="288" spans="1:4">
      <c r="A288" s="20" t="s">
        <v>60</v>
      </c>
      <c r="B288" s="43">
        <v>359.88</v>
      </c>
      <c r="C288" s="43">
        <v>77.12</v>
      </c>
      <c r="D288" s="43">
        <v>437</v>
      </c>
    </row>
    <row r="289" spans="1:4">
      <c r="A289" s="20" t="s">
        <v>26</v>
      </c>
      <c r="B289" s="43">
        <v>3240.21</v>
      </c>
      <c r="C289" s="43">
        <v>1161.79</v>
      </c>
      <c r="D289" s="43">
        <v>4402</v>
      </c>
    </row>
    <row r="290" spans="1:4">
      <c r="A290" s="20" t="s">
        <v>61</v>
      </c>
      <c r="B290" s="43">
        <v>667.17</v>
      </c>
      <c r="C290" s="43">
        <v>352.83</v>
      </c>
      <c r="D290" s="43">
        <v>1020</v>
      </c>
    </row>
    <row r="291" spans="1:4">
      <c r="A291" s="20" t="s">
        <v>62</v>
      </c>
      <c r="B291" s="43">
        <v>75</v>
      </c>
      <c r="C291" s="43">
        <v>0</v>
      </c>
      <c r="D291" s="43">
        <v>75</v>
      </c>
    </row>
    <row r="292" spans="1:4">
      <c r="A292" s="21" t="s">
        <v>63</v>
      </c>
      <c r="B292" s="43">
        <v>1435</v>
      </c>
      <c r="C292" s="43">
        <v>315</v>
      </c>
      <c r="D292" s="43">
        <v>1750</v>
      </c>
    </row>
    <row r="293" spans="1:4" ht="15.5" thickBot="1">
      <c r="A293" s="16" t="s">
        <v>9</v>
      </c>
      <c r="B293" s="57">
        <v>23358.879999999997</v>
      </c>
      <c r="C293" s="57">
        <v>8035.12</v>
      </c>
      <c r="D293" s="57">
        <v>31394</v>
      </c>
    </row>
    <row r="294" spans="1:4" ht="15.5" thickTop="1">
      <c r="B294" s="28"/>
      <c r="C294" s="28"/>
      <c r="D294" s="28"/>
    </row>
    <row r="295" spans="1:4">
      <c r="B295" s="28"/>
      <c r="C295" s="28"/>
      <c r="D295" s="28"/>
    </row>
    <row r="296" spans="1:4">
      <c r="A296" t="s">
        <v>85</v>
      </c>
      <c r="B296" s="28"/>
      <c r="C296" s="28"/>
      <c r="D296" s="28"/>
    </row>
    <row r="297" spans="1:4" ht="15.5" thickBot="1">
      <c r="B297" s="28"/>
      <c r="C297" s="28"/>
      <c r="D297" s="28"/>
    </row>
    <row r="298" spans="1:4" ht="15.5" thickTop="1">
      <c r="A298" s="54" t="s">
        <v>65</v>
      </c>
      <c r="B298" s="55" t="s">
        <v>79</v>
      </c>
      <c r="C298" s="55" t="s">
        <v>80</v>
      </c>
      <c r="D298" s="80" t="s">
        <v>9</v>
      </c>
    </row>
    <row r="299" spans="1:4">
      <c r="A299" s="52" t="s">
        <v>42</v>
      </c>
      <c r="B299" s="8">
        <v>2608.42</v>
      </c>
      <c r="C299" s="8">
        <v>1331.13</v>
      </c>
      <c r="D299" s="78">
        <v>3939.54</v>
      </c>
    </row>
    <row r="300" spans="1:4">
      <c r="A300" t="s">
        <v>43</v>
      </c>
      <c r="B300" s="8">
        <v>10568.33</v>
      </c>
      <c r="C300" s="8">
        <v>4050.23</v>
      </c>
      <c r="D300" s="79">
        <v>14618.55</v>
      </c>
    </row>
    <row r="301" spans="1:4">
      <c r="A301" t="s">
        <v>44</v>
      </c>
      <c r="B301" s="8">
        <v>6486.77</v>
      </c>
      <c r="C301" s="8">
        <v>1740.03</v>
      </c>
      <c r="D301" s="79">
        <v>8226.7999999999993</v>
      </c>
    </row>
    <row r="302" spans="1:4">
      <c r="A302" s="25" t="s">
        <v>45</v>
      </c>
      <c r="B302" s="8">
        <v>3695.36</v>
      </c>
      <c r="C302" s="8">
        <v>913.74</v>
      </c>
      <c r="D302" s="79">
        <v>4609.1099999999997</v>
      </c>
    </row>
    <row r="303" spans="1:4" ht="15.5" thickBot="1">
      <c r="A303" s="16" t="s">
        <v>9</v>
      </c>
      <c r="B303" s="81">
        <v>23358.880000000001</v>
      </c>
      <c r="C303" s="59">
        <v>8035.12</v>
      </c>
      <c r="D303" s="81">
        <v>31394</v>
      </c>
    </row>
    <row r="304" spans="1:4" s="1" customFormat="1" ht="15.5" thickTop="1">
      <c r="A304" s="19"/>
      <c r="B304" s="29"/>
      <c r="C304" s="29"/>
      <c r="D304" s="29"/>
    </row>
    <row r="305" spans="1:4">
      <c r="A305" s="19"/>
      <c r="B305" s="29"/>
      <c r="C305" s="29"/>
      <c r="D305" s="29"/>
    </row>
    <row r="306" spans="1:4">
      <c r="A306" t="s">
        <v>86</v>
      </c>
      <c r="B306" s="30"/>
      <c r="C306" s="30"/>
      <c r="D306" s="30"/>
    </row>
    <row r="307" spans="1:4" ht="15.5" thickBot="1">
      <c r="A307" s="22"/>
      <c r="B307" s="30"/>
      <c r="C307" s="30"/>
      <c r="D307" s="30"/>
    </row>
    <row r="308" spans="1:4" ht="15.5" thickTop="1">
      <c r="A308" s="60" t="s">
        <v>68</v>
      </c>
      <c r="B308" s="55" t="s">
        <v>79</v>
      </c>
      <c r="C308" s="55" t="s">
        <v>80</v>
      </c>
      <c r="D308" s="61" t="s">
        <v>9</v>
      </c>
    </row>
    <row r="309" spans="1:4" s="1" customFormat="1">
      <c r="A309" s="53" t="s">
        <v>48</v>
      </c>
      <c r="B309" s="43">
        <v>121</v>
      </c>
      <c r="C309" s="43">
        <v>121</v>
      </c>
      <c r="D309" s="43">
        <v>121</v>
      </c>
    </row>
    <row r="310" spans="1:4">
      <c r="A310" s="20" t="s">
        <v>49</v>
      </c>
      <c r="B310" s="43">
        <v>7833.24</v>
      </c>
      <c r="C310" s="43">
        <v>7833.24</v>
      </c>
      <c r="D310" s="43">
        <v>15787</v>
      </c>
    </row>
    <row r="311" spans="1:4">
      <c r="A311" s="20" t="s">
        <v>51</v>
      </c>
      <c r="B311" s="43">
        <v>221.67</v>
      </c>
      <c r="C311" s="43">
        <v>221.67</v>
      </c>
      <c r="D311" s="43">
        <v>665</v>
      </c>
    </row>
    <row r="312" spans="1:4" s="1" customFormat="1">
      <c r="A312" s="23" t="s">
        <v>52</v>
      </c>
      <c r="B312" s="43">
        <v>10.5</v>
      </c>
      <c r="C312" s="43">
        <v>10.5</v>
      </c>
      <c r="D312" s="43">
        <v>63</v>
      </c>
    </row>
    <row r="313" spans="1:4">
      <c r="A313" s="20" t="s">
        <v>53</v>
      </c>
      <c r="B313" s="43">
        <v>57823.86</v>
      </c>
      <c r="C313" s="43">
        <v>57823.86</v>
      </c>
      <c r="D313" s="43">
        <v>127700</v>
      </c>
    </row>
    <row r="314" spans="1:4">
      <c r="A314" s="20" t="s">
        <v>54</v>
      </c>
      <c r="B314" s="43">
        <v>71.33</v>
      </c>
      <c r="C314" s="43">
        <v>71.33</v>
      </c>
      <c r="D314" s="43">
        <v>214</v>
      </c>
    </row>
    <row r="315" spans="1:4">
      <c r="A315" s="20" t="s">
        <v>55</v>
      </c>
      <c r="B315" s="43">
        <v>25056</v>
      </c>
      <c r="C315" s="43">
        <v>25056</v>
      </c>
      <c r="D315" s="43">
        <v>56808</v>
      </c>
    </row>
    <row r="316" spans="1:4">
      <c r="A316" s="20" t="s">
        <v>56</v>
      </c>
      <c r="B316" s="43">
        <v>496.5</v>
      </c>
      <c r="C316" s="43">
        <v>496.5</v>
      </c>
      <c r="D316" s="43">
        <v>1986</v>
      </c>
    </row>
    <row r="317" spans="1:4">
      <c r="A317" s="20" t="s">
        <v>57</v>
      </c>
      <c r="B317" s="43">
        <v>975.2</v>
      </c>
      <c r="C317" s="43">
        <v>975.2</v>
      </c>
      <c r="D317" s="43">
        <v>2438</v>
      </c>
    </row>
    <row r="318" spans="1:4">
      <c r="A318" s="20" t="s">
        <v>58</v>
      </c>
      <c r="B318" s="43">
        <v>13.25</v>
      </c>
      <c r="C318" s="43">
        <v>13.25</v>
      </c>
      <c r="D318" s="43">
        <v>53</v>
      </c>
    </row>
    <row r="319" spans="1:4">
      <c r="A319" s="20" t="s">
        <v>59</v>
      </c>
      <c r="B319" s="43">
        <v>78.19</v>
      </c>
      <c r="C319" s="43">
        <v>78.19</v>
      </c>
      <c r="D319" s="43">
        <v>1251</v>
      </c>
    </row>
    <row r="320" spans="1:4">
      <c r="A320" s="20" t="s">
        <v>60</v>
      </c>
      <c r="B320" s="43">
        <v>269.47000000000003</v>
      </c>
      <c r="C320" s="43">
        <v>269.47000000000003</v>
      </c>
      <c r="D320" s="43">
        <v>1018</v>
      </c>
    </row>
    <row r="321" spans="1:4">
      <c r="A321" s="20" t="s">
        <v>26</v>
      </c>
      <c r="B321" s="43">
        <v>290.70999999999998</v>
      </c>
      <c r="C321" s="43">
        <v>290.70999999999998</v>
      </c>
      <c r="D321" s="43">
        <v>706</v>
      </c>
    </row>
    <row r="322" spans="1:4">
      <c r="A322" s="20" t="s">
        <v>61</v>
      </c>
      <c r="B322" s="43">
        <v>164</v>
      </c>
      <c r="C322" s="43">
        <v>164</v>
      </c>
      <c r="D322" s="43">
        <v>410</v>
      </c>
    </row>
    <row r="323" spans="1:4">
      <c r="A323" s="20" t="s">
        <v>62</v>
      </c>
      <c r="B323" s="43">
        <v>66.930000000000007</v>
      </c>
      <c r="C323" s="43">
        <v>66.930000000000007</v>
      </c>
      <c r="D323" s="43">
        <v>251</v>
      </c>
    </row>
    <row r="324" spans="1:4">
      <c r="A324" s="21" t="s">
        <v>63</v>
      </c>
      <c r="B324" s="43">
        <v>6502.86</v>
      </c>
      <c r="C324" s="43">
        <v>6502.86</v>
      </c>
      <c r="D324" s="43">
        <v>19915</v>
      </c>
    </row>
    <row r="325" spans="1:4" ht="15.5" thickBot="1">
      <c r="A325" s="24" t="s">
        <v>9</v>
      </c>
      <c r="B325" s="57">
        <v>99994.71</v>
      </c>
      <c r="C325" s="57">
        <v>99994.71</v>
      </c>
      <c r="D325" s="57">
        <v>229386</v>
      </c>
    </row>
    <row r="326" spans="1:4" ht="15.5" thickTop="1">
      <c r="A326" s="19"/>
      <c r="B326" s="29"/>
      <c r="C326" s="29"/>
      <c r="D326" s="29"/>
    </row>
    <row r="327" spans="1:4">
      <c r="A327" s="19"/>
      <c r="B327" s="29"/>
      <c r="C327" s="29"/>
      <c r="D327" s="29"/>
    </row>
    <row r="328" spans="1:4">
      <c r="A328" t="s">
        <v>87</v>
      </c>
    </row>
    <row r="329" spans="1:4" ht="15.5" thickBot="1"/>
    <row r="330" spans="1:4" ht="15.5" thickTop="1">
      <c r="A330" s="54" t="s">
        <v>65</v>
      </c>
      <c r="B330" s="55" t="s">
        <v>79</v>
      </c>
      <c r="C330" s="55" t="s">
        <v>80</v>
      </c>
      <c r="D330" s="61" t="s">
        <v>9</v>
      </c>
    </row>
    <row r="331" spans="1:4">
      <c r="A331" s="52" t="s">
        <v>42</v>
      </c>
      <c r="B331" s="43">
        <v>118990.58</v>
      </c>
      <c r="C331" s="43">
        <v>95920.88</v>
      </c>
      <c r="D331" s="43">
        <v>214911.46</v>
      </c>
    </row>
    <row r="332" spans="1:4">
      <c r="A332" t="s">
        <v>43</v>
      </c>
      <c r="B332" s="43">
        <v>10280.200000000001</v>
      </c>
      <c r="C332" s="43">
        <v>4073.83</v>
      </c>
      <c r="D332" s="43">
        <v>14354.03</v>
      </c>
    </row>
    <row r="333" spans="1:4">
      <c r="A333" t="s">
        <v>88</v>
      </c>
      <c r="B333" s="43">
        <v>120.51</v>
      </c>
      <c r="C333" s="43">
        <v>0</v>
      </c>
      <c r="D333" s="43">
        <v>120.51</v>
      </c>
    </row>
    <row r="334" spans="1:4" ht="15.5" thickBot="1">
      <c r="A334" s="82" t="s">
        <v>9</v>
      </c>
      <c r="B334" s="83">
        <v>129391.29</v>
      </c>
      <c r="C334" s="83">
        <v>99994.71</v>
      </c>
      <c r="D334" s="83">
        <v>229386</v>
      </c>
    </row>
    <row r="335" spans="1:4" ht="15.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Formal income_expenditure_secto</vt:lpstr>
      <vt:lpstr>Employees_Gender_Sector</vt:lpstr>
      <vt:lpstr>Annex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dcterms:created xsi:type="dcterms:W3CDTF">2024-12-02T09:03:48Z</dcterms:created>
  <dcterms:modified xsi:type="dcterms:W3CDTF">2024-12-31T14:44:55Z</dcterms:modified>
</cp:coreProperties>
</file>