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habarugira\Desktop\Questionnaire\Thematic Reports Annex Tables\Final Annex Tables\"/>
    </mc:Choice>
  </mc:AlternateContent>
  <bookViews>
    <workbookView xWindow="0" yWindow="0" windowWidth="0" windowHeight="336"/>
  </bookViews>
  <sheets>
    <sheet name="Table of Contents" sheetId="32" r:id="rId1"/>
    <sheet name="Table 3.1" sheetId="1" r:id="rId2"/>
    <sheet name="Table 3.2" sheetId="2" r:id="rId3"/>
    <sheet name="Table 3.3" sheetId="23" state="hidden" r:id="rId4"/>
    <sheet name="Table 3.3 " sheetId="47" r:id="rId5"/>
    <sheet name="Table 3.4" sheetId="3" r:id="rId6"/>
    <sheet name="Table 3.5" sheetId="4" r:id="rId7"/>
    <sheet name="Table 3.6" sheetId="24" r:id="rId8"/>
    <sheet name="Table 3.7" sheetId="5" r:id="rId9"/>
    <sheet name="Table 3.8" sheetId="6" r:id="rId10"/>
    <sheet name="Table 3.9" sheetId="8" r:id="rId11"/>
    <sheet name="Table 3.10" sheetId="9" r:id="rId12"/>
    <sheet name="Table 3.11" sheetId="10" r:id="rId13"/>
    <sheet name="Table 3.12" sheetId="11" r:id="rId14"/>
    <sheet name="Table 3.13" sheetId="12" r:id="rId15"/>
    <sheet name="Table 4.1" sheetId="13" r:id="rId16"/>
    <sheet name="Table 4.2" sheetId="26" r:id="rId17"/>
    <sheet name="Table 4.3" sheetId="14" r:id="rId18"/>
    <sheet name="Table 4.4 " sheetId="15" r:id="rId19"/>
    <sheet name="Table 4.5" sheetId="16" r:id="rId20"/>
    <sheet name="Table 4.6" sheetId="17" r:id="rId21"/>
    <sheet name="Table 4.7" sheetId="31" r:id="rId22"/>
    <sheet name="Table 5.1 " sheetId="21" r:id="rId23"/>
    <sheet name="Table 5.2" sheetId="22" r:id="rId24"/>
    <sheet name="Table C1" sheetId="33" r:id="rId25"/>
    <sheet name="Table C2" sheetId="34" r:id="rId26"/>
    <sheet name="Table C3" sheetId="35" r:id="rId27"/>
    <sheet name="Table C4" sheetId="36" r:id="rId28"/>
    <sheet name="Table C5" sheetId="37" r:id="rId29"/>
    <sheet name="Table C6" sheetId="38" r:id="rId30"/>
    <sheet name="Table C7" sheetId="46" r:id="rId31"/>
    <sheet name="Table C8" sheetId="41" r:id="rId32"/>
    <sheet name="Table C9" sheetId="42" r:id="rId33"/>
    <sheet name="Table C10" sheetId="43" r:id="rId34"/>
    <sheet name="Table C11" sheetId="44" r:id="rId35"/>
    <sheet name="Table C12" sheetId="45" r:id="rId36"/>
    <sheet name="Table D1" sheetId="40" r:id="rId37"/>
  </sheets>
  <definedNames>
    <definedName name="_Ref129609948" localSheetId="4">'Table 3.3 '!$B$2</definedName>
    <definedName name="_Toc118104109" localSheetId="7">'Table 3.6'!$A$1</definedName>
    <definedName name="_Toc381341051" localSheetId="3">'Table 3.3'!$B$1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1" l="1"/>
  <c r="C6" i="11"/>
  <c r="C7" i="11"/>
  <c r="C8" i="11"/>
  <c r="C9" i="11"/>
  <c r="C4" i="11"/>
  <c r="F9" i="3"/>
  <c r="F10" i="3"/>
  <c r="F11" i="3"/>
  <c r="F13" i="3"/>
  <c r="F14" i="3"/>
  <c r="F15" i="3"/>
  <c r="F6" i="3"/>
  <c r="F7" i="3"/>
  <c r="F5" i="3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G4" i="9"/>
  <c r="F4" i="9"/>
  <c r="E4" i="9"/>
  <c r="F5" i="5"/>
  <c r="F6" i="5"/>
  <c r="H5" i="5"/>
  <c r="H6" i="5"/>
  <c r="G5" i="5"/>
  <c r="G6" i="5"/>
  <c r="H4" i="5"/>
  <c r="G4" i="5"/>
  <c r="F4" i="5"/>
  <c r="G9" i="3"/>
  <c r="H9" i="3" s="1"/>
  <c r="G10" i="3"/>
  <c r="H10" i="3" s="1"/>
  <c r="G11" i="3"/>
  <c r="H11" i="3" s="1"/>
  <c r="G13" i="3"/>
  <c r="H13" i="3" s="1"/>
  <c r="G14" i="3"/>
  <c r="H14" i="3" s="1"/>
  <c r="G15" i="3"/>
  <c r="H15" i="3" s="1"/>
  <c r="G6" i="3"/>
  <c r="H6" i="3" s="1"/>
  <c r="G7" i="3"/>
  <c r="H7" i="3" s="1"/>
  <c r="G5" i="3"/>
  <c r="H5" i="3" s="1"/>
  <c r="D15" i="23"/>
  <c r="E15" i="23"/>
  <c r="C15" i="23"/>
  <c r="D15" i="24"/>
  <c r="C15" i="24"/>
  <c r="B15" i="24"/>
</calcChain>
</file>

<file path=xl/sharedStrings.xml><?xml version="1.0" encoding="utf-8"?>
<sst xmlns="http://schemas.openxmlformats.org/spreadsheetml/2006/main" count="1986" uniqueCount="934">
  <si>
    <t>Both sexes</t>
  </si>
  <si>
    <t>Male</t>
  </si>
  <si>
    <t>Female</t>
  </si>
  <si>
    <t>Rwanda</t>
  </si>
  <si>
    <t>City of Kigali</t>
  </si>
  <si>
    <t>Southern Province</t>
  </si>
  <si>
    <t>Western Province</t>
  </si>
  <si>
    <t>Northern Province</t>
  </si>
  <si>
    <t>Eastern Province</t>
  </si>
  <si>
    <t>Source:  Rwanda 5th  Population and Housing Census,2022(NISR)</t>
  </si>
  <si>
    <t>Private + Institutional Households</t>
  </si>
  <si>
    <t>Private</t>
  </si>
  <si>
    <t>Both Sexes</t>
  </si>
  <si>
    <t>Total</t>
  </si>
  <si>
    <t xml:space="preserve">  Rwanda</t>
  </si>
  <si>
    <t xml:space="preserve">    Both Sexes</t>
  </si>
  <si>
    <t xml:space="preserve">    Male</t>
  </si>
  <si>
    <t xml:space="preserve">    Female</t>
  </si>
  <si>
    <t xml:space="preserve">  Urban</t>
  </si>
  <si>
    <t xml:space="preserve">  Rural</t>
  </si>
  <si>
    <t>Number of private households</t>
  </si>
  <si>
    <t>Corresponding population</t>
  </si>
  <si>
    <t>Household size</t>
  </si>
  <si>
    <t>Area of residence</t>
  </si>
  <si>
    <t>Urban</t>
  </si>
  <si>
    <t>Rural</t>
  </si>
  <si>
    <t>Percent</t>
  </si>
  <si>
    <t>RWANDA</t>
  </si>
  <si>
    <t xml:space="preserve">  Total</t>
  </si>
  <si>
    <t xml:space="preserve">  Nyarugenge</t>
  </si>
  <si>
    <t xml:space="preserve">  Gasabo</t>
  </si>
  <si>
    <t xml:space="preserve">  Kicukiro</t>
  </si>
  <si>
    <t xml:space="preserve">  Nyanza</t>
  </si>
  <si>
    <t xml:space="preserve">  Gisagara</t>
  </si>
  <si>
    <t xml:space="preserve">  Nyaruguru</t>
  </si>
  <si>
    <t xml:space="preserve">  Huye</t>
  </si>
  <si>
    <t xml:space="preserve">  Nyamagabe</t>
  </si>
  <si>
    <t xml:space="preserve">  Ruhango</t>
  </si>
  <si>
    <t xml:space="preserve">  Muhanga</t>
  </si>
  <si>
    <t xml:space="preserve">  Kamonyi</t>
  </si>
  <si>
    <t xml:space="preserve">  Karongi</t>
  </si>
  <si>
    <t xml:space="preserve">  Rutsiro</t>
  </si>
  <si>
    <t xml:space="preserve">  Rubavu</t>
  </si>
  <si>
    <t xml:space="preserve">  Nyabihu</t>
  </si>
  <si>
    <t xml:space="preserve">  Ngororero</t>
  </si>
  <si>
    <t xml:space="preserve">  Rusizi</t>
  </si>
  <si>
    <t xml:space="preserve">  Nyamasheke</t>
  </si>
  <si>
    <t xml:space="preserve">  Rulindo</t>
  </si>
  <si>
    <t xml:space="preserve">  Gakenke</t>
  </si>
  <si>
    <t xml:space="preserve">  Musanze</t>
  </si>
  <si>
    <t xml:space="preserve">  Burera</t>
  </si>
  <si>
    <t xml:space="preserve">  Gicumbi</t>
  </si>
  <si>
    <t xml:space="preserve">  Rwamagana</t>
  </si>
  <si>
    <t xml:space="preserve">  Nyagatare</t>
  </si>
  <si>
    <t xml:space="preserve">  Gatsibo</t>
  </si>
  <si>
    <t xml:space="preserve">  Kayonza</t>
  </si>
  <si>
    <t xml:space="preserve">  Kirehe</t>
  </si>
  <si>
    <t xml:space="preserve">  Ngoma</t>
  </si>
  <si>
    <t xml:space="preserve">  Bugesera</t>
  </si>
  <si>
    <t>10,000-29,999</t>
  </si>
  <si>
    <t>30,000-49,999</t>
  </si>
  <si>
    <t>50,000-69,999</t>
  </si>
  <si>
    <t>70,000-89,999</t>
  </si>
  <si>
    <t>90,000-109,999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</si>
  <si>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</si>
  <si>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</si>
  <si>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</si>
  <si>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</si>
  <si>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</si>
  <si>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</si>
  <si>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</si>
  <si>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</si>
  <si>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</si>
  <si>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</si>
  <si>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</si>
  <si>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</si>
  <si>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</si>
  <si>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</si>
  <si>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</si>
  <si>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</si>
  <si>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</si>
  <si>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</si>
  <si>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Counts</t>
  </si>
  <si>
    <t>Source: Rwanda fifth  Population and Housing Census, 2022 (NISR)</t>
  </si>
  <si>
    <t>Population</t>
  </si>
  <si>
    <t>Total Resident Population</t>
  </si>
  <si>
    <t>&lt;1</t>
  </si>
  <si>
    <t>&lt;5</t>
  </si>
  <si>
    <t>1-4</t>
  </si>
  <si>
    <t>3-5</t>
  </si>
  <si>
    <t>3-6</t>
  </si>
  <si>
    <t>0-15</t>
  </si>
  <si>
    <t>0-17</t>
  </si>
  <si>
    <t>6-11</t>
  </si>
  <si>
    <t>7-12</t>
  </si>
  <si>
    <t>13-18</t>
  </si>
  <si>
    <t>14+</t>
  </si>
  <si>
    <t>14-35</t>
  </si>
  <si>
    <t>16-30</t>
  </si>
  <si>
    <t>15-24</t>
  </si>
  <si>
    <t>16-64</t>
  </si>
  <si>
    <t>16+</t>
  </si>
  <si>
    <t>18+</t>
  </si>
  <si>
    <t>21+</t>
  </si>
  <si>
    <t>60+</t>
  </si>
  <si>
    <t>65+</t>
  </si>
  <si>
    <t>Nationality</t>
  </si>
  <si>
    <t xml:space="preserve">  Burundi</t>
  </si>
  <si>
    <t xml:space="preserve">  Tanzania</t>
  </si>
  <si>
    <t xml:space="preserve">  Kenya</t>
  </si>
  <si>
    <t xml:space="preserve">  Uganda</t>
  </si>
  <si>
    <t xml:space="preserve">  DRC</t>
  </si>
  <si>
    <t xml:space="preserve">  Other African countries</t>
  </si>
  <si>
    <t xml:space="preserve">  Europe</t>
  </si>
  <si>
    <t xml:space="preserve">  America</t>
  </si>
  <si>
    <t xml:space="preserve">  Asia</t>
  </si>
  <si>
    <t xml:space="preserve">  Oceania</t>
  </si>
  <si>
    <t>Population share (% )</t>
  </si>
  <si>
    <t xml:space="preserve"> Kigali City</t>
  </si>
  <si>
    <t>Province</t>
  </si>
  <si>
    <t>Defacto Population
(Present Residents+Visitors)</t>
  </si>
  <si>
    <t>South</t>
  </si>
  <si>
    <t>West</t>
  </si>
  <si>
    <t>North</t>
  </si>
  <si>
    <t>East</t>
  </si>
  <si>
    <t>Institutional</t>
  </si>
  <si>
    <t>Private  Households</t>
  </si>
  <si>
    <t>Institutional  Households</t>
  </si>
  <si>
    <t>Sex</t>
  </si>
  <si>
    <t>Private + Institutional 
Households</t>
  </si>
  <si>
    <t xml:space="preserve">Visitors </t>
  </si>
  <si>
    <t>Present Residents</t>
  </si>
  <si>
    <t xml:space="preserve">Both sexes </t>
  </si>
  <si>
    <t>Year of census</t>
  </si>
  <si>
    <t>Intercensal growth rate (%)</t>
  </si>
  <si>
    <t>1978-1991</t>
  </si>
  <si>
    <t xml:space="preserve">3,1 </t>
  </si>
  <si>
    <t>1991-2002</t>
  </si>
  <si>
    <t>2002-2012</t>
  </si>
  <si>
    <t>2012-2022</t>
  </si>
  <si>
    <t xml:space="preserve">Year of census and annual growth rate </t>
  </si>
  <si>
    <t xml:space="preserve">Male </t>
  </si>
  <si>
    <t xml:space="preserve">Female </t>
  </si>
  <si>
    <t> </t>
  </si>
  <si>
    <t xml:space="preserve">urban </t>
  </si>
  <si>
    <t>1 055 950</t>
  </si>
  <si>
    <t>48 643</t>
  </si>
  <si>
    <t>1 007 307</t>
  </si>
  <si>
    <t>1 502 153</t>
  </si>
  <si>
    <t>90 198</t>
  </si>
  <si>
    <t>1 411 955</t>
  </si>
  <si>
    <t>1 757 426</t>
  </si>
  <si>
    <t>272 981</t>
  </si>
  <si>
    <t>1 484 445</t>
  </si>
  <si>
    <t>Annual Intercensal growth rate</t>
  </si>
  <si>
    <t xml:space="preserve">Rural </t>
  </si>
  <si>
    <t>Area of Residence</t>
  </si>
  <si>
    <t>Province and District</t>
  </si>
  <si>
    <t>%</t>
  </si>
  <si>
    <t>Count</t>
  </si>
  <si>
    <t>Kigali City</t>
  </si>
  <si>
    <t>Province and Disrict</t>
  </si>
  <si>
    <t>Size Interval</t>
  </si>
  <si>
    <t>Population Size By Sex</t>
  </si>
  <si>
    <t>Population size</t>
  </si>
  <si>
    <t>Population density 
(Inhabitants per Square km)</t>
  </si>
  <si>
    <t>Mean Age</t>
  </si>
  <si>
    <t>Median Age</t>
  </si>
  <si>
    <t xml:space="preserve">Urban </t>
  </si>
  <si>
    <t>5-years age-group (Years)</t>
  </si>
  <si>
    <t>12-17</t>
  </si>
  <si>
    <t>15-49</t>
  </si>
  <si>
    <t>Dejure population; i.e., Resident Population 
(Present Residents+Absent Residents)</t>
  </si>
  <si>
    <t>1978-2022</t>
  </si>
  <si>
    <t>Private households (%)</t>
  </si>
  <si>
    <t>Institutional households (%)</t>
  </si>
  <si>
    <t>Place of residence</t>
  </si>
  <si>
    <t>Area of Residence (count)</t>
  </si>
  <si>
    <t>Area of Residence (%)</t>
  </si>
  <si>
    <t>Sex (%)</t>
  </si>
  <si>
    <t>Private+Institutional 
Households</t>
  </si>
  <si>
    <t>Private 
households</t>
  </si>
  <si>
    <t>Institutional 
 households</t>
  </si>
  <si>
    <t>16-59</t>
  </si>
  <si>
    <t>15-64</t>
  </si>
  <si>
    <t>0-14</t>
  </si>
  <si>
    <t xml:space="preserve">  City of Kigali</t>
  </si>
  <si>
    <t xml:space="preserve">  Southern Province</t>
  </si>
  <si>
    <t xml:space="preserve">  Western Province</t>
  </si>
  <si>
    <t xml:space="preserve">  Northern Province</t>
  </si>
  <si>
    <t xml:space="preserve">  Eastern Province</t>
  </si>
  <si>
    <t>Denominator:Total Population"13246394"</t>
  </si>
  <si>
    <t xml:space="preserve">Absent Residents </t>
  </si>
  <si>
    <t>Absent Residents</t>
  </si>
  <si>
    <t>Table 3.1: De Jure and De Facto populations by sex and province</t>
  </si>
  <si>
    <t>Table 3.2 : Enumerated population by type of household and residence status by sex</t>
  </si>
  <si>
    <t>Table 3.3: Evolution between 1978 and 2012 of the size of the resident population and annual growth rates by sex</t>
  </si>
  <si>
    <t>Table 3.4: Resident population by type of household, sex and area of residence</t>
  </si>
  <si>
    <t>Area of residence 
 and Sex</t>
  </si>
  <si>
    <t>Table 3.5: Private households and their corresponding population and household size by area of residence</t>
  </si>
  <si>
    <t>Table 3.6: Evolution between 1978 and 2022 of the number of private households and Intercensal annual growth rates by area of residence</t>
  </si>
  <si>
    <t>Table 3.7: Resident population by sex and area of residence</t>
  </si>
  <si>
    <t>Table 3.8 : Size and percentage of the population living in urban and in rural areas by Province and District</t>
  </si>
  <si>
    <t>Table 3.9: Resident Population by sex and Area of residence, by Province</t>
  </si>
  <si>
    <t>Table 3.11: Size  of the population living in urban and in rural areas by sex, Province and District</t>
  </si>
  <si>
    <t>Table3.10: Distribution of the resident population by, sex, province and by district</t>
  </si>
  <si>
    <t>Table 3.12: Distribution in count and Percentage  of sectors(Segment) by population size interval, and population by sex</t>
  </si>
  <si>
    <t>Table 3.13 : Physiological population density by Province and District</t>
  </si>
  <si>
    <t>5 Years Age 
Group</t>
  </si>
  <si>
    <t xml:space="preserve">Table 4.2 : Sex ratios of the resident population by five-year age group </t>
  </si>
  <si>
    <t>.Notes:(1) Sex Ratio is defined as the number of Men per 100 Women</t>
  </si>
  <si>
    <t>Table 4.3: Mean and median ages of the resident population by sex, province and area of residence</t>
  </si>
  <si>
    <t xml:space="preserve">Province and 
Area of residence </t>
  </si>
  <si>
    <t>Table 4.4 : Mean and median ages of the resident population by sex, province and district</t>
  </si>
  <si>
    <t>Table 4.5: Age dependency ratio (national age limits) by province and area of residence</t>
  </si>
  <si>
    <t>Table 4.6: Age dependency ratio (international age limits) by province and area of residence</t>
  </si>
  <si>
    <t>Table4.7: Number and population share (%) of some specific interventions target groups by sex</t>
  </si>
  <si>
    <t>Table 5.1: Resident population by sex, nationality, and area of residence</t>
  </si>
  <si>
    <t>Table 5.2: Foreign population by province, district and area of residence</t>
  </si>
  <si>
    <t>Table 4.1 : Resident population by sex, grouped age and area of residence</t>
  </si>
  <si>
    <t>Province and 
 Area of Residence</t>
  </si>
  <si>
    <t>Present Residents(PR)</t>
  </si>
  <si>
    <t>Absent Residents (AR)</t>
  </si>
  <si>
    <t>Visitors (Vis)</t>
  </si>
  <si>
    <t xml:space="preserve">  RWANDA</t>
  </si>
  <si>
    <t xml:space="preserve">    Nyarugenge</t>
  </si>
  <si>
    <t xml:space="preserve">    Gasabo</t>
  </si>
  <si>
    <t xml:space="preserve">    Kicukiro</t>
  </si>
  <si>
    <t xml:space="preserve">    Nyanza</t>
  </si>
  <si>
    <t xml:space="preserve">    Gisagara</t>
  </si>
  <si>
    <t xml:space="preserve">    Nyaruguru</t>
  </si>
  <si>
    <t xml:space="preserve">    Huye</t>
  </si>
  <si>
    <t xml:space="preserve">    Nyamagabe</t>
  </si>
  <si>
    <t xml:space="preserve">    Ruhango</t>
  </si>
  <si>
    <t xml:space="preserve">    Muhanga</t>
  </si>
  <si>
    <t xml:space="preserve">    Kamonyi</t>
  </si>
  <si>
    <t xml:space="preserve">    Karongi</t>
  </si>
  <si>
    <t xml:space="preserve">    Rutsiro</t>
  </si>
  <si>
    <t xml:space="preserve">    Rubavu</t>
  </si>
  <si>
    <t xml:space="preserve">    Nyabihu</t>
  </si>
  <si>
    <t xml:space="preserve">    Ngororero</t>
  </si>
  <si>
    <t xml:space="preserve">    Rusizi</t>
  </si>
  <si>
    <t xml:space="preserve">    Nyamasheke</t>
  </si>
  <si>
    <t xml:space="preserve">    Rulindo</t>
  </si>
  <si>
    <t xml:space="preserve">    Gakenke</t>
  </si>
  <si>
    <t xml:space="preserve">    Musanze</t>
  </si>
  <si>
    <t xml:space="preserve">    Burera</t>
  </si>
  <si>
    <t xml:space="preserve">    Gicumbi</t>
  </si>
  <si>
    <t xml:space="preserve">    Rwamagana</t>
  </si>
  <si>
    <t xml:space="preserve">    Nyagatare</t>
  </si>
  <si>
    <t xml:space="preserve">    Gatsibo</t>
  </si>
  <si>
    <t xml:space="preserve">    Kayonza</t>
  </si>
  <si>
    <t xml:space="preserve">    Kirehe</t>
  </si>
  <si>
    <t xml:space="preserve">    Ngoma</t>
  </si>
  <si>
    <t xml:space="preserve">    Bugesera</t>
  </si>
  <si>
    <t>Total private + Institutional</t>
  </si>
  <si>
    <t>Present 
Residents
(PR)</t>
  </si>
  <si>
    <t>Absent
 Residents
 (AR)</t>
  </si>
  <si>
    <t>Absent 
Residents
 (AR)</t>
  </si>
  <si>
    <t xml:space="preserve">    RWANDA</t>
  </si>
  <si>
    <t>Age(Years)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</si>
  <si>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</si>
  <si>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</si>
  <si>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</si>
  <si>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</si>
  <si>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</si>
  <si>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</si>
  <si>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</si>
  <si>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</si>
  <si>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</si>
  <si>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</si>
  <si>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</si>
  <si>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</si>
  <si>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</si>
  <si>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</si>
  <si>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</si>
  <si>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</si>
  <si>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</si>
  <si>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</si>
  <si>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</si>
  <si>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</si>
  <si>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</si>
  <si>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</si>
  <si>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</si>
  <si>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</si>
  <si>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</si>
  <si>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</si>
  <si>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</si>
  <si>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</si>
  <si>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</si>
  <si>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</si>
  <si>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</si>
  <si>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</si>
  <si>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</si>
  <si>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</si>
  <si>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</si>
  <si>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</si>
  <si>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</si>
  <si>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</si>
  <si>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</si>
  <si>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</si>
  <si>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</si>
  <si>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</si>
  <si>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</si>
  <si>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</si>
  <si>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</si>
  <si>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</si>
  <si>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</si>
  <si>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</si>
  <si>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</si>
  <si>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</si>
  <si>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</si>
  <si>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</si>
  <si>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</si>
  <si>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</si>
  <si>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</si>
  <si>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</si>
  <si>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</si>
  <si>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</si>
  <si>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</si>
  <si>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</si>
  <si>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</si>
  <si>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</si>
  <si>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</si>
  <si>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</si>
  <si>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</si>
  <si>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</si>
  <si>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</si>
  <si>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</si>
  <si>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</si>
  <si>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</si>
  <si>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</si>
  <si>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</si>
  <si>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</si>
  <si>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</si>
  <si>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</si>
  <si>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</si>
  <si>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</si>
  <si>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</si>
  <si>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</si>
  <si>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</si>
  <si>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</si>
  <si>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</si>
  <si>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</si>
  <si>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</si>
  <si>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</si>
  <si>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</si>
  <si>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</si>
  <si>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</si>
  <si>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</si>
  <si>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</si>
  <si>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</si>
  <si>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</si>
  <si>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</si>
  <si>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</si>
  <si>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</si>
  <si>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</si>
  <si>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</si>
  <si>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</si>
  <si>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</si>
  <si>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</si>
  <si>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</si>
  <si>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</si>
  <si>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</si>
  <si>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</si>
  <si>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</si>
  <si>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</si>
  <si>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</si>
  <si>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</si>
  <si>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</si>
  <si>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</si>
  <si>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110+</t>
  </si>
  <si>
    <t xml:space="preserve">  0</t>
  </si>
  <si>
    <t xml:space="preserve">  1</t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</si>
  <si>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</si>
  <si>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</si>
  <si>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</si>
  <si>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</si>
  <si>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</si>
  <si>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</si>
  <si>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</si>
  <si>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</si>
  <si>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 10</t>
  </si>
  <si>
    <t xml:space="preserve">  11</t>
  </si>
  <si>
    <t xml:space="preserve">  12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</si>
  <si>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</si>
  <si>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</si>
  <si>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</si>
  <si>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</si>
  <si>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</si>
  <si>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</si>
  <si>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19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</si>
  <si>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</si>
  <si>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</si>
  <si>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</si>
  <si>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</si>
  <si>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</si>
  <si>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</si>
  <si>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26</t>
  </si>
  <si>
    <t xml:space="preserve">  27</t>
  </si>
  <si>
    <t xml:space="preserve">  28</t>
  </si>
  <si>
    <t xml:space="preserve">  29</t>
  </si>
  <si>
    <t xml:space="preserve">  30</t>
  </si>
  <si>
    <t xml:space="preserve">  31</t>
  </si>
  <si>
    <t xml:space="preserve">  32</t>
  </si>
  <si>
    <t xml:space="preserve">  33</t>
  </si>
  <si>
    <t xml:space="preserve">  34</t>
  </si>
  <si>
    <t xml:space="preserve">  35</t>
  </si>
  <si>
    <t xml:space="preserve">  36</t>
  </si>
  <si>
    <t xml:space="preserve">  37</t>
  </si>
  <si>
    <t xml:space="preserve">  38</t>
  </si>
  <si>
    <t xml:space="preserve">  39</t>
  </si>
  <si>
    <t xml:space="preserve">  40</t>
  </si>
  <si>
    <t xml:space="preserve">  41</t>
  </si>
  <si>
    <t xml:space="preserve">  42</t>
  </si>
  <si>
    <t xml:space="preserve">  43</t>
  </si>
  <si>
    <t xml:space="preserve">  44</t>
  </si>
  <si>
    <t xml:space="preserve">  45</t>
  </si>
  <si>
    <t xml:space="preserve">  46</t>
  </si>
  <si>
    <t xml:space="preserve">  47</t>
  </si>
  <si>
    <t xml:space="preserve">  48</t>
  </si>
  <si>
    <t xml:space="preserve">  49</t>
  </si>
  <si>
    <t xml:space="preserve">  50</t>
  </si>
  <si>
    <t xml:space="preserve">  51</t>
  </si>
  <si>
    <t xml:space="preserve">  52</t>
  </si>
  <si>
    <t xml:space="preserve">  53</t>
  </si>
  <si>
    <t xml:space="preserve">  54</t>
  </si>
  <si>
    <t xml:space="preserve">  55</t>
  </si>
  <si>
    <t xml:space="preserve">  56</t>
  </si>
  <si>
    <t xml:space="preserve">  57</t>
  </si>
  <si>
    <t xml:space="preserve">  58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</si>
  <si>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</si>
  <si>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</si>
  <si>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</si>
  <si>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</si>
  <si>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</si>
  <si>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 xml:space="preserve">  64</t>
  </si>
  <si>
    <t xml:space="preserve">  65</t>
  </si>
  <si>
    <t xml:space="preserve">  66</t>
  </si>
  <si>
    <t xml:space="preserve">  67</t>
  </si>
  <si>
    <t xml:space="preserve">  68</t>
  </si>
  <si>
    <t xml:space="preserve">  69</t>
  </si>
  <si>
    <t xml:space="preserve">  70</t>
  </si>
  <si>
    <t xml:space="preserve">  71</t>
  </si>
  <si>
    <t xml:space="preserve">  72</t>
  </si>
  <si>
    <t xml:space="preserve">  73</t>
  </si>
  <si>
    <t xml:space="preserve">  74</t>
  </si>
  <si>
    <t xml:space="preserve">  75</t>
  </si>
  <si>
    <t xml:space="preserve">  76</t>
  </si>
  <si>
    <t xml:space="preserve">  77</t>
  </si>
  <si>
    <t xml:space="preserve">  78</t>
  </si>
  <si>
    <t xml:space="preserve">  79</t>
  </si>
  <si>
    <t xml:space="preserve">  80</t>
  </si>
  <si>
    <t xml:space="preserve">  81</t>
  </si>
  <si>
    <t xml:space="preserve">  82</t>
  </si>
  <si>
    <t xml:space="preserve">  83</t>
  </si>
  <si>
    <t xml:space="preserve">  84</t>
  </si>
  <si>
    <t xml:space="preserve">  85</t>
  </si>
  <si>
    <t xml:space="preserve">  86</t>
  </si>
  <si>
    <t xml:space="preserve">  87</t>
  </si>
  <si>
    <t xml:space="preserve">  88</t>
  </si>
  <si>
    <t xml:space="preserve">  89</t>
  </si>
  <si>
    <t xml:space="preserve">  90</t>
  </si>
  <si>
    <t xml:space="preserve">  91</t>
  </si>
  <si>
    <t xml:space="preserve">  92</t>
  </si>
  <si>
    <t xml:space="preserve">  93</t>
  </si>
  <si>
    <t xml:space="preserve">  94</t>
  </si>
  <si>
    <t xml:space="preserve">  95</t>
  </si>
  <si>
    <t xml:space="preserve">  96</t>
  </si>
  <si>
    <t xml:space="preserve">  97</t>
  </si>
  <si>
    <t xml:space="preserve">  98</t>
  </si>
  <si>
    <t xml:space="preserve">  99</t>
  </si>
  <si>
    <t xml:space="preserve">  100</t>
  </si>
  <si>
    <t xml:space="preserve">  101</t>
  </si>
  <si>
    <t xml:space="preserve">  102</t>
  </si>
  <si>
    <t xml:space="preserve">  103</t>
  </si>
  <si>
    <t xml:space="preserve">  104</t>
  </si>
  <si>
    <t xml:space="preserve">  105</t>
  </si>
  <si>
    <t xml:space="preserve">  106</t>
  </si>
  <si>
    <t xml:space="preserve">  107</t>
  </si>
  <si>
    <t xml:space="preserve">  108</t>
  </si>
  <si>
    <t xml:space="preserve">  109</t>
  </si>
  <si>
    <t xml:space="preserve">  110+</t>
  </si>
  <si>
    <t xml:space="preserve">  Percent</t>
  </si>
  <si>
    <t xml:space="preserve">  Frequency</t>
  </si>
  <si>
    <t>5-Years 
Age Group
(Years)</t>
  </si>
  <si>
    <t xml:space="preserve">  0-4</t>
  </si>
  <si>
    <t xml:space="preserve">  5-9</t>
  </si>
  <si>
    <t xml:space="preserve">  10-14</t>
  </si>
  <si>
    <t xml:space="preserve">  15-19</t>
  </si>
  <si>
    <t xml:space="preserve">  20-24</t>
  </si>
  <si>
    <t xml:space="preserve">  25-29</t>
  </si>
  <si>
    <t xml:space="preserve">  30-34</t>
  </si>
  <si>
    <t xml:space="preserve">  35-39</t>
  </si>
  <si>
    <t xml:space="preserve">  40-44</t>
  </si>
  <si>
    <t xml:space="preserve">  45-49</t>
  </si>
  <si>
    <t xml:space="preserve">  50-54</t>
  </si>
  <si>
    <t xml:space="preserve">  55-59</t>
  </si>
  <si>
    <t xml:space="preserve">  60-64</t>
  </si>
  <si>
    <t xml:space="preserve">  65-69</t>
  </si>
  <si>
    <t xml:space="preserve">  70-74</t>
  </si>
  <si>
    <t xml:space="preserve">  75-79</t>
  </si>
  <si>
    <t xml:space="preserve">  80-84</t>
  </si>
  <si>
    <t xml:space="preserve">  85+</t>
  </si>
  <si>
    <t>Frequency</t>
  </si>
  <si>
    <t xml:space="preserve">    Rwanda</t>
  </si>
  <si>
    <t>Nyarugenge</t>
  </si>
  <si>
    <t xml:space="preserve">  Gitega</t>
  </si>
  <si>
    <t xml:space="preserve">  Kanyinya</t>
  </si>
  <si>
    <t xml:space="preserve">  Kigali</t>
  </si>
  <si>
    <t xml:space="preserve">  Kimisagara</t>
  </si>
  <si>
    <t xml:space="preserve">  Mageregere</t>
  </si>
  <si>
    <t xml:space="preserve">  Muhima</t>
  </si>
  <si>
    <t xml:space="preserve">  Nyakabanda</t>
  </si>
  <si>
    <t xml:space="preserve">  Nyamirambo</t>
  </si>
  <si>
    <t xml:space="preserve">  Rwezamenyo</t>
  </si>
  <si>
    <t>Gasabo</t>
  </si>
  <si>
    <t xml:space="preserve">  Bumbogo</t>
  </si>
  <si>
    <t xml:space="preserve">  Gatsata</t>
  </si>
  <si>
    <t xml:space="preserve">  Gikomero</t>
  </si>
  <si>
    <t xml:space="preserve">  Gisozi</t>
  </si>
  <si>
    <t xml:space="preserve">  Jabana</t>
  </si>
  <si>
    <t xml:space="preserve">  Jali</t>
  </si>
  <si>
    <t xml:space="preserve">  Kacyiru</t>
  </si>
  <si>
    <t xml:space="preserve">  Kimihurura</t>
  </si>
  <si>
    <t xml:space="preserve">  Kimironko</t>
  </si>
  <si>
    <t xml:space="preserve">  Kinyinya</t>
  </si>
  <si>
    <t xml:space="preserve">  Ndera</t>
  </si>
  <si>
    <t xml:space="preserve">  Nduba</t>
  </si>
  <si>
    <t xml:space="preserve">  Remera</t>
  </si>
  <si>
    <t xml:space="preserve">  Rusororo</t>
  </si>
  <si>
    <t xml:space="preserve">  Rutunga</t>
  </si>
  <si>
    <t>Kicukiro</t>
  </si>
  <si>
    <t xml:space="preserve">  Gahanga</t>
  </si>
  <si>
    <t xml:space="preserve">  Gatenga</t>
  </si>
  <si>
    <t xml:space="preserve">  Gikondo</t>
  </si>
  <si>
    <t xml:space="preserve">  Kagarama</t>
  </si>
  <si>
    <t xml:space="preserve">  Kanombe</t>
  </si>
  <si>
    <t xml:space="preserve">  Kigarama</t>
  </si>
  <si>
    <t xml:space="preserve">  Masaka</t>
  </si>
  <si>
    <t xml:space="preserve">  Niboye</t>
  </si>
  <si>
    <t xml:space="preserve">  Nyarugunga</t>
  </si>
  <si>
    <t>Nyanza</t>
  </si>
  <si>
    <t xml:space="preserve">  Busasamana</t>
  </si>
  <si>
    <t xml:space="preserve">  Busoro</t>
  </si>
  <si>
    <t xml:space="preserve">  Cyabakamyi</t>
  </si>
  <si>
    <t xml:space="preserve">  Kibilizi</t>
  </si>
  <si>
    <t xml:space="preserve">  Kigoma</t>
  </si>
  <si>
    <t xml:space="preserve">  Mukingo</t>
  </si>
  <si>
    <t xml:space="preserve">  Muyira</t>
  </si>
  <si>
    <t xml:space="preserve">  Ntyazo</t>
  </si>
  <si>
    <t xml:space="preserve">  Nyagisozi</t>
  </si>
  <si>
    <t xml:space="preserve">  Rwabicuma</t>
  </si>
  <si>
    <t>Gisagara</t>
  </si>
  <si>
    <t xml:space="preserve">  Gikonko</t>
  </si>
  <si>
    <t xml:space="preserve">  Gishubi</t>
  </si>
  <si>
    <t xml:space="preserve">  Kansi</t>
  </si>
  <si>
    <t xml:space="preserve">  Kibirizi</t>
  </si>
  <si>
    <t xml:space="preserve">  Kigembe</t>
  </si>
  <si>
    <t xml:space="preserve">  Mamba</t>
  </si>
  <si>
    <t xml:space="preserve">  Muganza</t>
  </si>
  <si>
    <t xml:space="preserve">  Mugombwa</t>
  </si>
  <si>
    <t xml:space="preserve">  Mukindo</t>
  </si>
  <si>
    <t xml:space="preserve">  Musha</t>
  </si>
  <si>
    <t xml:space="preserve">  Ndora</t>
  </si>
  <si>
    <t xml:space="preserve">  Save</t>
  </si>
  <si>
    <t>Nyaruguru</t>
  </si>
  <si>
    <t xml:space="preserve">  Busanze</t>
  </si>
  <si>
    <t xml:space="preserve">  Cyahinda</t>
  </si>
  <si>
    <t xml:space="preserve">  Kibeho</t>
  </si>
  <si>
    <t xml:space="preserve">  Kivu</t>
  </si>
  <si>
    <t xml:space="preserve">  Mata</t>
  </si>
  <si>
    <t xml:space="preserve">  Munini</t>
  </si>
  <si>
    <t xml:space="preserve">  Ngera</t>
  </si>
  <si>
    <t xml:space="preserve">  Nyabimata</t>
  </si>
  <si>
    <t xml:space="preserve">  Ruheru</t>
  </si>
  <si>
    <t xml:space="preserve">  Ruramba</t>
  </si>
  <si>
    <t xml:space="preserve">  Rusenge</t>
  </si>
  <si>
    <t>Huye</t>
  </si>
  <si>
    <t xml:space="preserve">  Gishamvu</t>
  </si>
  <si>
    <t xml:space="preserve">  Karama</t>
  </si>
  <si>
    <t xml:space="preserve">  Kinazi</t>
  </si>
  <si>
    <t xml:space="preserve">  Maraba</t>
  </si>
  <si>
    <t xml:space="preserve">  Mbazi</t>
  </si>
  <si>
    <t xml:space="preserve">  Mukura</t>
  </si>
  <si>
    <t xml:space="preserve">  Ruhashya</t>
  </si>
  <si>
    <t xml:space="preserve">  Rusatira</t>
  </si>
  <si>
    <t xml:space="preserve">  Rwaniro</t>
  </si>
  <si>
    <t xml:space="preserve">  Simbi</t>
  </si>
  <si>
    <t xml:space="preserve">  Tumba</t>
  </si>
  <si>
    <t>Nyamagabe</t>
  </si>
  <si>
    <t xml:space="preserve">  Buruhukiro</t>
  </si>
  <si>
    <t xml:space="preserve">  Cyanika</t>
  </si>
  <si>
    <t xml:space="preserve">  Gasaka</t>
  </si>
  <si>
    <t xml:space="preserve">  Gatare</t>
  </si>
  <si>
    <t xml:space="preserve">  Kaduha</t>
  </si>
  <si>
    <t xml:space="preserve">  Kamegeri</t>
  </si>
  <si>
    <t xml:space="preserve">  Kibumbwe</t>
  </si>
  <si>
    <t xml:space="preserve">  Kitabi</t>
  </si>
  <si>
    <t xml:space="preserve">  Mugano</t>
  </si>
  <si>
    <t xml:space="preserve">  Musange</t>
  </si>
  <si>
    <t xml:space="preserve">  Musebeya</t>
  </si>
  <si>
    <t xml:space="preserve">  Mushubi</t>
  </si>
  <si>
    <t xml:space="preserve">  Nkomane</t>
  </si>
  <si>
    <t xml:space="preserve">  Tare</t>
  </si>
  <si>
    <t xml:space="preserve">  Uwinkingi</t>
  </si>
  <si>
    <t>Ruhango</t>
  </si>
  <si>
    <t xml:space="preserve">  Bweramana</t>
  </si>
  <si>
    <t xml:space="preserve">  Byimana</t>
  </si>
  <si>
    <t xml:space="preserve">  Kabagali</t>
  </si>
  <si>
    <t xml:space="preserve">  Kinihira</t>
  </si>
  <si>
    <t xml:space="preserve">  Mbuye</t>
  </si>
  <si>
    <t xml:space="preserve">  Mwendo</t>
  </si>
  <si>
    <t xml:space="preserve">  Ntongwe</t>
  </si>
  <si>
    <t>Muhanga</t>
  </si>
  <si>
    <t xml:space="preserve">  Cyeza</t>
  </si>
  <si>
    <t xml:space="preserve">  Kabacuzi</t>
  </si>
  <si>
    <t xml:space="preserve">  Kibangu</t>
  </si>
  <si>
    <t xml:space="preserve">  Kiyumba</t>
  </si>
  <si>
    <t xml:space="preserve">  Mushishiro</t>
  </si>
  <si>
    <t xml:space="preserve">  Nyabinoni</t>
  </si>
  <si>
    <t xml:space="preserve">  Nyamabuye</t>
  </si>
  <si>
    <t xml:space="preserve">  Nyarusange</t>
  </si>
  <si>
    <t xml:space="preserve">  Rongi</t>
  </si>
  <si>
    <t xml:space="preserve">  Rugendabari</t>
  </si>
  <si>
    <t xml:space="preserve">  Shyogwe</t>
  </si>
  <si>
    <t>Kamonyi</t>
  </si>
  <si>
    <t xml:space="preserve">  Gacurabwenge</t>
  </si>
  <si>
    <t xml:space="preserve">  Kayenzi</t>
  </si>
  <si>
    <t xml:space="preserve">  Kayumbu</t>
  </si>
  <si>
    <t xml:space="preserve">  Mugina</t>
  </si>
  <si>
    <t xml:space="preserve">  Musambira</t>
  </si>
  <si>
    <t xml:space="preserve">  Ngamba</t>
  </si>
  <si>
    <t xml:space="preserve">  Nyamiyaga</t>
  </si>
  <si>
    <t xml:space="preserve">  Nyarubaka</t>
  </si>
  <si>
    <t xml:space="preserve">  Rugarika</t>
  </si>
  <si>
    <t xml:space="preserve">  Rukoma</t>
  </si>
  <si>
    <t xml:space="preserve">  Runda</t>
  </si>
  <si>
    <t>Karongi</t>
  </si>
  <si>
    <t xml:space="preserve">  Bwishyura</t>
  </si>
  <si>
    <t xml:space="preserve">  Gashari</t>
  </si>
  <si>
    <t xml:space="preserve">  Gishyita</t>
  </si>
  <si>
    <t xml:space="preserve">  Gitesi</t>
  </si>
  <si>
    <t xml:space="preserve">  Mubuga</t>
  </si>
  <si>
    <t xml:space="preserve">  Murambi</t>
  </si>
  <si>
    <t xml:space="preserve">  Murundi</t>
  </si>
  <si>
    <t xml:space="preserve">  Mutuntu</t>
  </si>
  <si>
    <t xml:space="preserve">  Rubengera</t>
  </si>
  <si>
    <t xml:space="preserve">  Rugabano</t>
  </si>
  <si>
    <t xml:space="preserve">  Ruganda</t>
  </si>
  <si>
    <t xml:space="preserve">  Rwankuba</t>
  </si>
  <si>
    <t xml:space="preserve">  Twumba</t>
  </si>
  <si>
    <t>Rutsiro</t>
  </si>
  <si>
    <t xml:space="preserve">  Boneza</t>
  </si>
  <si>
    <t xml:space="preserve">  Gihango</t>
  </si>
  <si>
    <t xml:space="preserve">  Kigeyo</t>
  </si>
  <si>
    <t xml:space="preserve">  Kivumu</t>
  </si>
  <si>
    <t xml:space="preserve">  Manihira</t>
  </si>
  <si>
    <t xml:space="preserve">  Murunda</t>
  </si>
  <si>
    <t xml:space="preserve">  Musasa</t>
  </si>
  <si>
    <t xml:space="preserve">  Mushonyi</t>
  </si>
  <si>
    <t xml:space="preserve">  Mushubati</t>
  </si>
  <si>
    <t xml:space="preserve">  Nyabirasi</t>
  </si>
  <si>
    <t xml:space="preserve">  Rusebeya</t>
  </si>
  <si>
    <t>Rubavu</t>
  </si>
  <si>
    <t xml:space="preserve">  Bugeshi</t>
  </si>
  <si>
    <t xml:space="preserve">  Cyanzarwe</t>
  </si>
  <si>
    <t xml:space="preserve">  Gisenyi</t>
  </si>
  <si>
    <t xml:space="preserve">  Kanama</t>
  </si>
  <si>
    <t xml:space="preserve">  Kanzenze</t>
  </si>
  <si>
    <t xml:space="preserve">  Mudende</t>
  </si>
  <si>
    <t xml:space="preserve">  Nyakiriba</t>
  </si>
  <si>
    <t xml:space="preserve">  Nyamyumba</t>
  </si>
  <si>
    <t xml:space="preserve">  Nyundo</t>
  </si>
  <si>
    <t xml:space="preserve">  Rugerero</t>
  </si>
  <si>
    <t>Nyabihu</t>
  </si>
  <si>
    <t xml:space="preserve">  Bigogwe</t>
  </si>
  <si>
    <t xml:space="preserve">  Jenda</t>
  </si>
  <si>
    <t xml:space="preserve">  Jomba</t>
  </si>
  <si>
    <t xml:space="preserve">  Kabatwa</t>
  </si>
  <si>
    <t xml:space="preserve">  Karago</t>
  </si>
  <si>
    <t xml:space="preserve">  Kintobo</t>
  </si>
  <si>
    <t xml:space="preserve">  Mukamira</t>
  </si>
  <si>
    <t xml:space="preserve">  Muringa</t>
  </si>
  <si>
    <t xml:space="preserve">  Rambura</t>
  </si>
  <si>
    <t xml:space="preserve">  Rugera</t>
  </si>
  <si>
    <t xml:space="preserve">  Rurembo</t>
  </si>
  <si>
    <t xml:space="preserve">  Shyira</t>
  </si>
  <si>
    <t>Ngororero</t>
  </si>
  <si>
    <t xml:space="preserve">  Bwira</t>
  </si>
  <si>
    <t xml:space="preserve">  Gatumba</t>
  </si>
  <si>
    <t xml:space="preserve">  Hindiro</t>
  </si>
  <si>
    <t xml:space="preserve">  Kabaya</t>
  </si>
  <si>
    <t xml:space="preserve">  Kageyo</t>
  </si>
  <si>
    <t xml:space="preserve">  Kavumu</t>
  </si>
  <si>
    <t xml:space="preserve">  Matyazo</t>
  </si>
  <si>
    <t xml:space="preserve">  Muhanda</t>
  </si>
  <si>
    <t xml:space="preserve">  Muhororo</t>
  </si>
  <si>
    <t xml:space="preserve">  Ndaro</t>
  </si>
  <si>
    <t xml:space="preserve">  Nyange</t>
  </si>
  <si>
    <t xml:space="preserve">  Sovu</t>
  </si>
  <si>
    <t>Rusizi</t>
  </si>
  <si>
    <t xml:space="preserve">  Bugarama</t>
  </si>
  <si>
    <t xml:space="preserve">  Butare</t>
  </si>
  <si>
    <t xml:space="preserve">  Bweyeye</t>
  </si>
  <si>
    <t xml:space="preserve">  Gashonga</t>
  </si>
  <si>
    <t xml:space="preserve">  Giheke</t>
  </si>
  <si>
    <t xml:space="preserve">  Gihundwe</t>
  </si>
  <si>
    <t xml:space="preserve">  Gikundamvura</t>
  </si>
  <si>
    <t xml:space="preserve">  Gitambi</t>
  </si>
  <si>
    <t xml:space="preserve">  Kamembe</t>
  </si>
  <si>
    <t xml:space="preserve">  Mururu</t>
  </si>
  <si>
    <t xml:space="preserve">  Nkanka</t>
  </si>
  <si>
    <t xml:space="preserve">  Nkombo</t>
  </si>
  <si>
    <t xml:space="preserve">  Nkungu</t>
  </si>
  <si>
    <t xml:space="preserve">  Nyakabuye</t>
  </si>
  <si>
    <t xml:space="preserve">  Nyakarenzo</t>
  </si>
  <si>
    <t xml:space="preserve">  Nzahaha</t>
  </si>
  <si>
    <t xml:space="preserve">  Rwimbogo</t>
  </si>
  <si>
    <t>Nyamasheke</t>
  </si>
  <si>
    <t xml:space="preserve">  Bushekeri</t>
  </si>
  <si>
    <t xml:space="preserve">  Bushenge</t>
  </si>
  <si>
    <t xml:space="preserve">  Cyato</t>
  </si>
  <si>
    <t xml:space="preserve">  Gihombo</t>
  </si>
  <si>
    <t xml:space="preserve">  Kagano</t>
  </si>
  <si>
    <t xml:space="preserve">  Kanjongo</t>
  </si>
  <si>
    <t xml:space="preserve">  Karambi</t>
  </si>
  <si>
    <t xml:space="preserve">  Karengera</t>
  </si>
  <si>
    <t xml:space="preserve">  Kirimbi</t>
  </si>
  <si>
    <t xml:space="preserve">  Macuba</t>
  </si>
  <si>
    <t xml:space="preserve">  Mahembe</t>
  </si>
  <si>
    <t xml:space="preserve">  Nyabitekeri</t>
  </si>
  <si>
    <t xml:space="preserve">  Rangiro</t>
  </si>
  <si>
    <t xml:space="preserve">  Ruharambuga</t>
  </si>
  <si>
    <t xml:space="preserve">  Shangi</t>
  </si>
  <si>
    <t>Rulindo</t>
  </si>
  <si>
    <t xml:space="preserve">  Base</t>
  </si>
  <si>
    <t xml:space="preserve">  Burega</t>
  </si>
  <si>
    <t xml:space="preserve">  Bushoki</t>
  </si>
  <si>
    <t xml:space="preserve">  Buyoga</t>
  </si>
  <si>
    <t xml:space="preserve">  Cyinzuzi</t>
  </si>
  <si>
    <t xml:space="preserve">  Cyungo</t>
  </si>
  <si>
    <t xml:space="preserve">  Kisaro</t>
  </si>
  <si>
    <t xml:space="preserve">  Masoro</t>
  </si>
  <si>
    <t xml:space="preserve">  Mbogo</t>
  </si>
  <si>
    <t xml:space="preserve">  Ntarabana</t>
  </si>
  <si>
    <t xml:space="preserve">  Rukozo</t>
  </si>
  <si>
    <t xml:space="preserve">  Rusiga</t>
  </si>
  <si>
    <t xml:space="preserve">  Shyorongi</t>
  </si>
  <si>
    <t>Gakenke</t>
  </si>
  <si>
    <t xml:space="preserve">  Busengo</t>
  </si>
  <si>
    <t xml:space="preserve">  Coko</t>
  </si>
  <si>
    <t xml:space="preserve">  Cyabingo</t>
  </si>
  <si>
    <t xml:space="preserve">  Gashenyi</t>
  </si>
  <si>
    <t xml:space="preserve">  Janja</t>
  </si>
  <si>
    <t xml:space="preserve">  Kamubuga</t>
  </si>
  <si>
    <t xml:space="preserve">  Karambo</t>
  </si>
  <si>
    <t xml:space="preserve">  Kivuruga</t>
  </si>
  <si>
    <t xml:space="preserve">  Mataba</t>
  </si>
  <si>
    <t xml:space="preserve">  Minazi</t>
  </si>
  <si>
    <t xml:space="preserve">  Mugunga</t>
  </si>
  <si>
    <t xml:space="preserve">  Muhondo</t>
  </si>
  <si>
    <t xml:space="preserve">  Muyongwe</t>
  </si>
  <si>
    <t xml:space="preserve">  Muzo</t>
  </si>
  <si>
    <t xml:space="preserve">  Nemba</t>
  </si>
  <si>
    <t xml:space="preserve">  Ruli</t>
  </si>
  <si>
    <t xml:space="preserve">  Rusasa</t>
  </si>
  <si>
    <t xml:space="preserve">  Rushashi</t>
  </si>
  <si>
    <t>Musanze</t>
  </si>
  <si>
    <t xml:space="preserve">  Busogo</t>
  </si>
  <si>
    <t xml:space="preserve">  Cyuve</t>
  </si>
  <si>
    <t xml:space="preserve">  Gacaca</t>
  </si>
  <si>
    <t xml:space="preserve">  Gashaki</t>
  </si>
  <si>
    <t xml:space="preserve">  Gataraga</t>
  </si>
  <si>
    <t xml:space="preserve">  Kimonyi</t>
  </si>
  <si>
    <t xml:space="preserve">  Kinigi</t>
  </si>
  <si>
    <t xml:space="preserve">  Muhoza</t>
  </si>
  <si>
    <t xml:space="preserve">  Muko</t>
  </si>
  <si>
    <t xml:space="preserve">  Nkotsi</t>
  </si>
  <si>
    <t xml:space="preserve">  Rwaza</t>
  </si>
  <si>
    <t xml:space="preserve">  Shingiro</t>
  </si>
  <si>
    <t>Burera</t>
  </si>
  <si>
    <t xml:space="preserve">  Bungwe</t>
  </si>
  <si>
    <t xml:space="preserve">  Butaro</t>
  </si>
  <si>
    <t xml:space="preserve">  Cyeru</t>
  </si>
  <si>
    <t xml:space="preserve">  Gahunga</t>
  </si>
  <si>
    <t xml:space="preserve">  Gatebe</t>
  </si>
  <si>
    <t xml:space="preserve">  Gitovu</t>
  </si>
  <si>
    <t xml:space="preserve">  Kagogo</t>
  </si>
  <si>
    <t xml:space="preserve">  Kinoni</t>
  </si>
  <si>
    <t xml:space="preserve">  Kinyababa</t>
  </si>
  <si>
    <t xml:space="preserve">  Kivuye</t>
  </si>
  <si>
    <t xml:space="preserve">  Rugarama</t>
  </si>
  <si>
    <t xml:space="preserve">  Rugengabari</t>
  </si>
  <si>
    <t xml:space="preserve">  Ruhunde</t>
  </si>
  <si>
    <t xml:space="preserve">  Rusarabuye</t>
  </si>
  <si>
    <t xml:space="preserve">  Rwerere</t>
  </si>
  <si>
    <t>Gicumbi</t>
  </si>
  <si>
    <t xml:space="preserve">  Bukure</t>
  </si>
  <si>
    <t xml:space="preserve">  Bwisige</t>
  </si>
  <si>
    <t xml:space="preserve">  Byumba</t>
  </si>
  <si>
    <t xml:space="preserve">  Cyumba</t>
  </si>
  <si>
    <t xml:space="preserve">  Giti</t>
  </si>
  <si>
    <t xml:space="preserve">  Kaniga</t>
  </si>
  <si>
    <t xml:space="preserve">  Manyagiro</t>
  </si>
  <si>
    <t xml:space="preserve">  Miyove</t>
  </si>
  <si>
    <t xml:space="preserve">  Mukarange</t>
  </si>
  <si>
    <t xml:space="preserve">  Mutete</t>
  </si>
  <si>
    <t xml:space="preserve">  Nyankenke</t>
  </si>
  <si>
    <t xml:space="preserve">  Rubaya</t>
  </si>
  <si>
    <t xml:space="preserve">  Rukomo</t>
  </si>
  <si>
    <t xml:space="preserve">  Rushaki</t>
  </si>
  <si>
    <t xml:space="preserve">  Rutare</t>
  </si>
  <si>
    <t xml:space="preserve">  Ruvune</t>
  </si>
  <si>
    <t xml:space="preserve">  Rwamiko</t>
  </si>
  <si>
    <t xml:space="preserve">  Shangasha</t>
  </si>
  <si>
    <t>Rwamagana</t>
  </si>
  <si>
    <t xml:space="preserve">  Fumbwe</t>
  </si>
  <si>
    <t xml:space="preserve">  Gahengeri</t>
  </si>
  <si>
    <t xml:space="preserve">  Gishali</t>
  </si>
  <si>
    <t xml:space="preserve">  Karenge</t>
  </si>
  <si>
    <t xml:space="preserve">  Kigabiro</t>
  </si>
  <si>
    <t xml:space="preserve">  Muhazi</t>
  </si>
  <si>
    <t xml:space="preserve">  Munyaga</t>
  </si>
  <si>
    <t xml:space="preserve">  Munyiginya</t>
  </si>
  <si>
    <t xml:space="preserve">  Muyumbu</t>
  </si>
  <si>
    <t xml:space="preserve">  Mwulire</t>
  </si>
  <si>
    <t xml:space="preserve">  Nyakaliro</t>
  </si>
  <si>
    <t xml:space="preserve">  Nzige</t>
  </si>
  <si>
    <t xml:space="preserve">  Rubona</t>
  </si>
  <si>
    <t>Nyagatare</t>
  </si>
  <si>
    <t xml:space="preserve">  Gatunda</t>
  </si>
  <si>
    <t xml:space="preserve">  Karangazi</t>
  </si>
  <si>
    <t xml:space="preserve">  Katabagemu</t>
  </si>
  <si>
    <t xml:space="preserve">  Kiyombe</t>
  </si>
  <si>
    <t xml:space="preserve">  Matimba</t>
  </si>
  <si>
    <t xml:space="preserve">  Mimuri</t>
  </si>
  <si>
    <t xml:space="preserve">  Mukama</t>
  </si>
  <si>
    <t xml:space="preserve">  Musheri</t>
  </si>
  <si>
    <t xml:space="preserve">  Rwempasha</t>
  </si>
  <si>
    <t xml:space="preserve">  Rwimiyaga</t>
  </si>
  <si>
    <t xml:space="preserve">  Tabagwe</t>
  </si>
  <si>
    <t>Gatsibo</t>
  </si>
  <si>
    <t xml:space="preserve">  Gasange</t>
  </si>
  <si>
    <t xml:space="preserve">  Gitoki</t>
  </si>
  <si>
    <t xml:space="preserve">  Kabarore</t>
  </si>
  <si>
    <t xml:space="preserve">  Kiramuruzi</t>
  </si>
  <si>
    <t xml:space="preserve">  Kiziguro</t>
  </si>
  <si>
    <t xml:space="preserve">  Muhura</t>
  </si>
  <si>
    <t xml:space="preserve">  Ngarama</t>
  </si>
  <si>
    <t xml:space="preserve">  Nyagihanga</t>
  </si>
  <si>
    <t>Kayonza</t>
  </si>
  <si>
    <t xml:space="preserve">  Gahini</t>
  </si>
  <si>
    <t xml:space="preserve">  Kabare</t>
  </si>
  <si>
    <t xml:space="preserve">  Kabarondo</t>
  </si>
  <si>
    <t xml:space="preserve">  Murama</t>
  </si>
  <si>
    <t xml:space="preserve">  Mwiri</t>
  </si>
  <si>
    <t xml:space="preserve">  Ndego</t>
  </si>
  <si>
    <t xml:space="preserve">  Nyamirama</t>
  </si>
  <si>
    <t xml:space="preserve">  Rukara</t>
  </si>
  <si>
    <t xml:space="preserve">  Ruramira</t>
  </si>
  <si>
    <t xml:space="preserve">  Rwinkwavu</t>
  </si>
  <si>
    <t>Kirehe</t>
  </si>
  <si>
    <t xml:space="preserve">  Gahara</t>
  </si>
  <si>
    <t xml:space="preserve">  Gatore</t>
  </si>
  <si>
    <t xml:space="preserve">  Kigina</t>
  </si>
  <si>
    <t xml:space="preserve">  Mahama</t>
  </si>
  <si>
    <t xml:space="preserve">  Mpanga</t>
  </si>
  <si>
    <t xml:space="preserve">  Musaza</t>
  </si>
  <si>
    <t xml:space="preserve">  Mushikiri</t>
  </si>
  <si>
    <t xml:space="preserve">  Nasho</t>
  </si>
  <si>
    <t xml:space="preserve">  Nyamugari</t>
  </si>
  <si>
    <t xml:space="preserve">  Nyarubuye</t>
  </si>
  <si>
    <t>Ngoma</t>
  </si>
  <si>
    <t xml:space="preserve">  Gashanda</t>
  </si>
  <si>
    <t xml:space="preserve">  Jarama</t>
  </si>
  <si>
    <t xml:space="preserve">  Karembo</t>
  </si>
  <si>
    <t xml:space="preserve">  Kazo</t>
  </si>
  <si>
    <t xml:space="preserve">  Kibungo</t>
  </si>
  <si>
    <t xml:space="preserve">  Mugesera</t>
  </si>
  <si>
    <t xml:space="preserve">  Mutenderi</t>
  </si>
  <si>
    <t xml:space="preserve">  Rukira</t>
  </si>
  <si>
    <t xml:space="preserve">  Rukumberi</t>
  </si>
  <si>
    <t xml:space="preserve">  Rurenge</t>
  </si>
  <si>
    <t xml:space="preserve">  Sake</t>
  </si>
  <si>
    <t xml:space="preserve">  Zaza</t>
  </si>
  <si>
    <t>Bugesera</t>
  </si>
  <si>
    <t xml:space="preserve">  Gashora</t>
  </si>
  <si>
    <t xml:space="preserve">  Juru</t>
  </si>
  <si>
    <t xml:space="preserve">  Kamabuye</t>
  </si>
  <si>
    <t xml:space="preserve">  Mareba</t>
  </si>
  <si>
    <t xml:space="preserve">  Mayange</t>
  </si>
  <si>
    <t xml:space="preserve">  Musenyi</t>
  </si>
  <si>
    <t xml:space="preserve">  Mwogo</t>
  </si>
  <si>
    <t xml:space="preserve">  Ngeruka</t>
  </si>
  <si>
    <t xml:space="preserve">  Ntarama</t>
  </si>
  <si>
    <t xml:space="preserve">  Nyamata</t>
  </si>
  <si>
    <t xml:space="preserve">  Rilima</t>
  </si>
  <si>
    <t xml:space="preserve">  Ruhuha</t>
  </si>
  <si>
    <t xml:space="preserve">  Rweru</t>
  </si>
  <si>
    <t xml:space="preserve">  Shyara</t>
  </si>
  <si>
    <t>Sex and Nationality</t>
  </si>
  <si>
    <t>Percent(%)</t>
  </si>
  <si>
    <t xml:space="preserve">Age group </t>
  </si>
  <si>
    <t>Province and 
District</t>
  </si>
  <si>
    <t>Theme2: Population size,structure and Distribution (Excel_File)</t>
  </si>
  <si>
    <t>Sex (count)</t>
  </si>
  <si>
    <t>Table C 1 Resident population by sex, age and area of residence (counts)</t>
  </si>
  <si>
    <t>Table C 2 Enumerated population by residence status, sex, province and district</t>
  </si>
  <si>
    <t>Table C 3 Enumerated population by type of household, residence status, province and district</t>
  </si>
  <si>
    <t>Table C 4 Resident population by sex, age and area of residence (counts)</t>
  </si>
  <si>
    <t>Table C 5 Resident population by sex, age and area of residence (%)</t>
  </si>
  <si>
    <t>Table C6 Resident population by sex, five year age group and area of residence (%)</t>
  </si>
  <si>
    <t>Table C7 Resident population of Kigali City  by sex, five year age group and area of residence (Counts)</t>
  </si>
  <si>
    <t>Table C8 Resident population of Southern Province  by sex, five year age group and area of residence (Counts)</t>
  </si>
  <si>
    <t>Table C9 Resident population of Western Province   by sex, five year age group and area of residence (Counts)</t>
  </si>
  <si>
    <t>Table C10 Resident population of Northern Province  by sex, five year age group and area of residence (Counts)</t>
  </si>
  <si>
    <t>Table C11 Resident population of Eastern Province by sex, five year age group and area of residence (Counts)</t>
  </si>
  <si>
    <t>Table C 12 Resident population by sex, nationality and area of residence</t>
  </si>
  <si>
    <r>
      <t>Table D1:</t>
    </r>
    <r>
      <rPr>
        <sz val="11"/>
        <rFont val="Roboto"/>
      </rPr>
      <t xml:space="preserve"> </t>
    </r>
    <r>
      <rPr>
        <b/>
        <sz val="11"/>
        <rFont val="Roboto"/>
      </rPr>
      <t xml:space="preserve">Distribution of the resident population by District and Sector, by Sex and Urban/Rural Residence </t>
    </r>
  </si>
  <si>
    <t xml:space="preserve">Table D1: Distribution of the resident population by District and Sector, by Sex and Urban/Rural Residence </t>
  </si>
  <si>
    <t>Table 3. 3 Evolution between 1978 and 2022 of the size of the resident population and annual growth rates by sex</t>
  </si>
  <si>
    <t xml:space="preserve"> Total</t>
  </si>
  <si>
    <t>Source: Rwanda Population and Housing Censuses 1978, 1991, 2002, 2012 and 2022</t>
  </si>
  <si>
    <t xml:space="preserve"> Difference between de jure and de facto population</t>
  </si>
  <si>
    <t xml:space="preserve"> sectors(Counts)</t>
  </si>
  <si>
    <t xml:space="preserve"> sectors(%)</t>
  </si>
  <si>
    <t>Sectors(%)</t>
  </si>
  <si>
    <t>Rwanda (Counts)</t>
  </si>
  <si>
    <t>Percentage (%)</t>
  </si>
  <si>
    <t>Urban(counts)</t>
  </si>
  <si>
    <t>Rural (Counts)</t>
  </si>
  <si>
    <t>Total Foregners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</si>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</sst>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_(* #,##0.0_);_(* \(#,##0.0\);_(* &quot;-&quot;??_);_(@_)"/>
  </numFmts>
  <fonts count="42">
    <font>
      <sz val="11"/>
      <name val="Calibri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8"/>
      <color rgb="FF000000"/>
      <name val="Arial"/>
      <family val="2"/>
    </font>
    <font>
      <b/>
      <sz val="7.5"/>
      <name val="Arial"/>
      <family val="2"/>
    </font>
    <font>
      <b/>
      <sz val="10"/>
      <name val="Arial"/>
      <family val="2"/>
    </font>
    <font>
      <sz val="9"/>
      <name val="Calibri"/>
      <family val="2"/>
    </font>
    <font>
      <sz val="8"/>
      <name val="Roboto"/>
    </font>
    <font>
      <sz val="10"/>
      <name val="Calibri"/>
      <family val="2"/>
    </font>
    <font>
      <sz val="9"/>
      <name val="Segoe UI"/>
      <family val="2"/>
    </font>
    <font>
      <b/>
      <sz val="11"/>
      <name val="Roboto"/>
    </font>
    <font>
      <sz val="11"/>
      <name val="Roboto"/>
    </font>
    <font>
      <b/>
      <sz val="12"/>
      <name val="Roboto"/>
    </font>
    <font>
      <sz val="12"/>
      <name val="Roboto"/>
    </font>
    <font>
      <b/>
      <sz val="10"/>
      <name val="Roboto"/>
    </font>
    <font>
      <sz val="10"/>
      <name val="Roboto"/>
    </font>
    <font>
      <i/>
      <sz val="9"/>
      <name val="Roboto"/>
    </font>
    <font>
      <sz val="9"/>
      <name val="Roboto"/>
    </font>
    <font>
      <u/>
      <sz val="11"/>
      <color theme="10"/>
      <name val="Calibri"/>
      <family val="2"/>
    </font>
    <font>
      <b/>
      <sz val="10"/>
      <color rgb="FF000000"/>
      <name val="Roboto"/>
    </font>
    <font>
      <sz val="10"/>
      <color rgb="FF000000"/>
      <name val="Roboto"/>
    </font>
    <font>
      <b/>
      <sz val="9"/>
      <name val="Roboto"/>
    </font>
    <font>
      <i/>
      <sz val="11"/>
      <name val="Calibri"/>
      <family val="2"/>
    </font>
    <font>
      <b/>
      <i/>
      <sz val="9"/>
      <name val="Roboto"/>
    </font>
    <font>
      <b/>
      <sz val="6.5"/>
      <name val="Arial"/>
      <family val="2"/>
    </font>
    <font>
      <sz val="6.5"/>
      <name val="Arial"/>
      <family val="2"/>
    </font>
    <font>
      <sz val="7"/>
      <name val="Calibri"/>
      <family val="2"/>
    </font>
    <font>
      <sz val="10"/>
      <color theme="1"/>
      <name val="Roboto"/>
    </font>
    <font>
      <b/>
      <sz val="10"/>
      <color theme="1"/>
      <name val="Roboto"/>
    </font>
    <font>
      <i/>
      <sz val="7"/>
      <color theme="1"/>
      <name val="Arial"/>
      <family val="2"/>
    </font>
    <font>
      <b/>
      <sz val="11"/>
      <color indexed="62"/>
      <name val="Calibri"/>
      <family val="2"/>
    </font>
    <font>
      <i/>
      <sz val="11"/>
      <name val="Roboto"/>
    </font>
    <font>
      <sz val="9"/>
      <color rgb="FF000000"/>
      <name val="Roboto"/>
    </font>
    <font>
      <b/>
      <sz val="10"/>
      <name val="Calibri"/>
      <family val="2"/>
    </font>
    <font>
      <sz val="11"/>
      <color theme="8" tint="-0.499984740745262"/>
      <name val="Roboto"/>
    </font>
    <font>
      <u/>
      <sz val="11"/>
      <color theme="8" tint="-0.499984740745262"/>
      <name val="Roboto"/>
    </font>
    <font>
      <u/>
      <sz val="11"/>
      <color theme="10"/>
      <name val="Roboto"/>
    </font>
    <font>
      <b/>
      <sz val="11"/>
      <color theme="8" tint="-0.499984740745262"/>
      <name val="Roboto"/>
    </font>
  </fonts>
  <fills count="2">
    <fill>
      <patternFill patternType="none"/>
    </fill>
    <fill>
      <patternFill patternType="gray125"/>
    </fill>
  </fills>
  <borders count="26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514">
    <xf numFmtId="0" fontId="0" fillId="0" borderId="0" xfId="0"/>
    <xf numFmtId="0" fontId="5" fillId="0" borderId="0" xfId="0" applyFont="1"/>
    <xf numFmtId="0" fontId="3" fillId="0" borderId="155" xfId="0" applyFont="1" applyBorder="1" applyAlignment="1">
      <alignment horizontal="left"/>
    </xf>
    <xf numFmtId="43" fontId="7" fillId="0" borderId="155" xfId="1" applyFont="1" applyBorder="1" applyAlignment="1">
      <alignment horizontal="right" wrapText="1"/>
    </xf>
    <xf numFmtId="0" fontId="0" fillId="0" borderId="0" xfId="0" applyAlignment="1">
      <alignment horizontal="left" vertical="center"/>
    </xf>
    <xf numFmtId="0" fontId="6" fillId="0" borderId="0" xfId="0" applyFont="1"/>
    <xf numFmtId="0" fontId="2" fillId="0" borderId="239" xfId="0" applyFont="1" applyBorder="1"/>
    <xf numFmtId="0" fontId="4" fillId="0" borderId="0" xfId="0" applyFont="1"/>
    <xf numFmtId="0" fontId="0" fillId="0" borderId="239" xfId="0" applyBorder="1"/>
    <xf numFmtId="3" fontId="8" fillId="0" borderId="239" xfId="0" applyNumberFormat="1" applyFont="1" applyBorder="1" applyAlignment="1">
      <alignment horizontal="right"/>
    </xf>
    <xf numFmtId="167" fontId="8" fillId="0" borderId="239" xfId="1" applyNumberFormat="1" applyFont="1" applyBorder="1" applyAlignment="1" applyProtection="1">
      <alignment horizontal="right"/>
    </xf>
    <xf numFmtId="166" fontId="0" fillId="0" borderId="0" xfId="1" applyNumberFormat="1" applyFont="1"/>
    <xf numFmtId="0" fontId="10" fillId="0" borderId="0" xfId="0" applyFont="1"/>
    <xf numFmtId="166" fontId="10" fillId="0" borderId="0" xfId="1" applyNumberFormat="1" applyFont="1"/>
    <xf numFmtId="0" fontId="9" fillId="0" borderId="239" xfId="0" applyFont="1" applyBorder="1" applyAlignment="1">
      <alignment vertical="center"/>
    </xf>
    <xf numFmtId="0" fontId="4" fillId="0" borderId="23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/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13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right"/>
    </xf>
    <xf numFmtId="0" fontId="14" fillId="0" borderId="1" xfId="0" applyFont="1" applyBorder="1"/>
    <xf numFmtId="0" fontId="15" fillId="0" borderId="0" xfId="0" applyFont="1"/>
    <xf numFmtId="0" fontId="17" fillId="0" borderId="0" xfId="0" applyFont="1"/>
    <xf numFmtId="0" fontId="18" fillId="0" borderId="155" xfId="0" applyFont="1" applyBorder="1" applyAlignment="1">
      <alignment horizontal="right"/>
    </xf>
    <xf numFmtId="0" fontId="18" fillId="0" borderId="154" xfId="0" applyFont="1" applyBorder="1" applyAlignment="1">
      <alignment horizontal="center" vertical="center"/>
    </xf>
    <xf numFmtId="3" fontId="18" fillId="0" borderId="229" xfId="0" applyNumberFormat="1" applyFont="1" applyBorder="1" applyAlignment="1">
      <alignment horizontal="right"/>
    </xf>
    <xf numFmtId="3" fontId="18" fillId="0" borderId="238" xfId="0" applyNumberFormat="1" applyFont="1" applyBorder="1" applyAlignment="1">
      <alignment horizontal="right"/>
    </xf>
    <xf numFmtId="0" fontId="19" fillId="0" borderId="155" xfId="0" applyFont="1" applyBorder="1" applyAlignment="1">
      <alignment horizontal="center" vertical="center"/>
    </xf>
    <xf numFmtId="3" fontId="19" fillId="0" borderId="238" xfId="0" applyNumberFormat="1" applyFont="1" applyBorder="1" applyAlignment="1">
      <alignment horizontal="right"/>
    </xf>
    <xf numFmtId="0" fontId="14" fillId="0" borderId="0" xfId="0" applyFont="1"/>
    <xf numFmtId="0" fontId="18" fillId="0" borderId="0" xfId="0" applyFont="1"/>
    <xf numFmtId="0" fontId="18" fillId="0" borderId="155" xfId="0" applyFont="1" applyBorder="1" applyAlignment="1">
      <alignment horizontal="center" wrapText="1"/>
    </xf>
    <xf numFmtId="0" fontId="18" fillId="0" borderId="155" xfId="0" applyFont="1" applyBorder="1" applyAlignment="1">
      <alignment horizontal="center"/>
    </xf>
    <xf numFmtId="0" fontId="18" fillId="0" borderId="155" xfId="0" applyFont="1" applyBorder="1"/>
    <xf numFmtId="0" fontId="18" fillId="0" borderId="155" xfId="0" applyFont="1" applyBorder="1" applyAlignment="1">
      <alignment horizontal="left"/>
    </xf>
    <xf numFmtId="0" fontId="21" fillId="0" borderId="2" xfId="0" applyFont="1" applyBorder="1"/>
    <xf numFmtId="0" fontId="19" fillId="0" borderId="155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23" fillId="0" borderId="155" xfId="0" applyFont="1" applyBorder="1" applyAlignment="1">
      <alignment horizontal="right" vertical="center" wrapText="1"/>
    </xf>
    <xf numFmtId="0" fontId="23" fillId="0" borderId="166" xfId="0" applyFont="1" applyBorder="1" applyAlignment="1">
      <alignment horizontal="right" vertical="center" wrapText="1"/>
    </xf>
    <xf numFmtId="3" fontId="24" fillId="0" borderId="155" xfId="0" applyNumberFormat="1" applyFont="1" applyBorder="1" applyAlignment="1">
      <alignment horizontal="right" vertical="center" wrapText="1"/>
    </xf>
    <xf numFmtId="3" fontId="24" fillId="0" borderId="166" xfId="0" applyNumberFormat="1" applyFont="1" applyBorder="1" applyAlignment="1">
      <alignment horizontal="right" vertical="center" wrapText="1"/>
    </xf>
    <xf numFmtId="0" fontId="24" fillId="0" borderId="174" xfId="0" applyFont="1" applyBorder="1" applyAlignment="1">
      <alignment horizontal="right" vertical="center" wrapText="1"/>
    </xf>
    <xf numFmtId="0" fontId="24" fillId="0" borderId="175" xfId="0" applyFont="1" applyBorder="1" applyAlignment="1">
      <alignment horizontal="right" vertical="center" wrapText="1"/>
    </xf>
    <xf numFmtId="0" fontId="24" fillId="0" borderId="238" xfId="0" applyFont="1" applyBorder="1" applyAlignment="1">
      <alignment horizontal="right" vertical="center" wrapText="1"/>
    </xf>
    <xf numFmtId="0" fontId="24" fillId="0" borderId="166" xfId="0" applyFont="1" applyBorder="1" applyAlignment="1">
      <alignment horizontal="right" vertical="center" wrapText="1"/>
    </xf>
    <xf numFmtId="0" fontId="23" fillId="0" borderId="240" xfId="0" applyFont="1" applyBorder="1" applyAlignment="1">
      <alignment horizontal="left" vertical="center" wrapText="1" indent="1"/>
    </xf>
    <xf numFmtId="164" fontId="18" fillId="0" borderId="237" xfId="0" applyNumberFormat="1" applyFont="1" applyBorder="1" applyAlignment="1">
      <alignment horizontal="right"/>
    </xf>
    <xf numFmtId="164" fontId="18" fillId="0" borderId="241" xfId="0" applyNumberFormat="1" applyFont="1" applyBorder="1" applyAlignment="1">
      <alignment horizontal="right"/>
    </xf>
    <xf numFmtId="0" fontId="23" fillId="0" borderId="165" xfId="0" applyFont="1" applyBorder="1" applyAlignment="1">
      <alignment horizontal="left" vertical="center" wrapText="1" indent="1"/>
    </xf>
    <xf numFmtId="0" fontId="23" fillId="0" borderId="170" xfId="0" applyFont="1" applyBorder="1" applyAlignment="1">
      <alignment horizontal="left" vertical="center" wrapText="1" indent="1"/>
    </xf>
    <xf numFmtId="0" fontId="23" fillId="0" borderId="161" xfId="0" applyFont="1" applyBorder="1" applyAlignment="1">
      <alignment horizontal="left" vertical="center" wrapText="1" indent="1"/>
    </xf>
    <xf numFmtId="164" fontId="19" fillId="0" borderId="242" xfId="0" applyNumberFormat="1" applyFont="1" applyBorder="1" applyAlignment="1">
      <alignment horizontal="right"/>
    </xf>
    <xf numFmtId="164" fontId="19" fillId="0" borderId="243" xfId="0" applyNumberFormat="1" applyFont="1" applyBorder="1" applyAlignment="1">
      <alignment horizontal="right"/>
    </xf>
    <xf numFmtId="0" fontId="14" fillId="0" borderId="176" xfId="0" applyFont="1" applyBorder="1"/>
    <xf numFmtId="3" fontId="23" fillId="0" borderId="155" xfId="0" applyNumberFormat="1" applyFont="1" applyBorder="1" applyAlignment="1">
      <alignment horizontal="right" vertical="center" wrapText="1"/>
    </xf>
    <xf numFmtId="0" fontId="18" fillId="0" borderId="154" xfId="0" applyFont="1" applyBorder="1"/>
    <xf numFmtId="0" fontId="19" fillId="0" borderId="154" xfId="0" applyFont="1" applyBorder="1" applyAlignment="1">
      <alignment horizontal="left"/>
    </xf>
    <xf numFmtId="167" fontId="24" fillId="0" borderId="155" xfId="1" applyNumberFormat="1" applyFont="1" applyBorder="1" applyAlignment="1">
      <alignment horizontal="right" vertical="center" wrapText="1"/>
    </xf>
    <xf numFmtId="0" fontId="18" fillId="0" borderId="155" xfId="0" applyFont="1" applyBorder="1" applyAlignment="1">
      <alignment horizontal="center" vertical="top" wrapText="1"/>
    </xf>
    <xf numFmtId="3" fontId="23" fillId="0" borderId="155" xfId="0" applyNumberFormat="1" applyFont="1" applyBorder="1" applyAlignment="1">
      <alignment horizontal="center" vertical="center" wrapText="1"/>
    </xf>
    <xf numFmtId="0" fontId="21" fillId="0" borderId="177" xfId="0" applyFont="1" applyBorder="1"/>
    <xf numFmtId="167" fontId="23" fillId="0" borderId="155" xfId="1" applyNumberFormat="1" applyFont="1" applyBorder="1" applyAlignment="1">
      <alignment horizontal="right" vertical="center" wrapText="1"/>
    </xf>
    <xf numFmtId="0" fontId="14" fillId="0" borderId="3" xfId="0" applyFont="1" applyBorder="1"/>
    <xf numFmtId="0" fontId="18" fillId="0" borderId="158" xfId="0" applyFont="1" applyBorder="1" applyAlignment="1">
      <alignment vertical="center"/>
    </xf>
    <xf numFmtId="3" fontId="24" fillId="0" borderId="238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/>
    </xf>
    <xf numFmtId="0" fontId="23" fillId="0" borderId="155" xfId="0" applyFont="1" applyBorder="1" applyAlignment="1">
      <alignment horizontal="left" vertical="center" wrapText="1"/>
    </xf>
    <xf numFmtId="0" fontId="23" fillId="0" borderId="155" xfId="0" applyFont="1" applyBorder="1" applyAlignment="1">
      <alignment horizontal="center" vertical="center" wrapText="1"/>
    </xf>
    <xf numFmtId="0" fontId="24" fillId="0" borderId="155" xfId="0" applyFont="1" applyBorder="1" applyAlignment="1">
      <alignment horizontal="left" vertical="center" wrapText="1"/>
    </xf>
    <xf numFmtId="3" fontId="24" fillId="0" borderId="155" xfId="0" applyNumberFormat="1" applyFont="1" applyBorder="1" applyAlignment="1">
      <alignment horizontal="justify" vertical="center" wrapText="1"/>
    </xf>
    <xf numFmtId="43" fontId="24" fillId="0" borderId="155" xfId="1" applyFont="1" applyBorder="1" applyAlignment="1">
      <alignment horizontal="right" wrapText="1"/>
    </xf>
    <xf numFmtId="0" fontId="24" fillId="0" borderId="155" xfId="0" applyFont="1" applyBorder="1" applyAlignment="1">
      <alignment horizontal="left" vertical="center" wrapText="1" indent="1"/>
    </xf>
    <xf numFmtId="164" fontId="24" fillId="0" borderId="155" xfId="0" applyNumberFormat="1" applyFont="1" applyBorder="1" applyAlignment="1">
      <alignment vertical="center" wrapText="1"/>
    </xf>
    <xf numFmtId="0" fontId="23" fillId="0" borderId="155" xfId="0" applyFont="1" applyBorder="1" applyAlignment="1">
      <alignment horizontal="left" vertical="center" wrapText="1" indent="1"/>
    </xf>
    <xf numFmtId="164" fontId="23" fillId="0" borderId="155" xfId="0" applyNumberFormat="1" applyFont="1" applyBorder="1" applyAlignment="1">
      <alignment vertical="center" wrapText="1"/>
    </xf>
    <xf numFmtId="167" fontId="24" fillId="0" borderId="155" xfId="1" applyNumberFormat="1" applyFont="1" applyBorder="1" applyAlignment="1">
      <alignment horizontal="right" wrapText="1"/>
    </xf>
    <xf numFmtId="166" fontId="24" fillId="0" borderId="155" xfId="1" applyNumberFormat="1" applyFont="1" applyBorder="1" applyAlignment="1">
      <alignment horizontal="right" wrapText="1"/>
    </xf>
    <xf numFmtId="166" fontId="24" fillId="0" borderId="155" xfId="1" applyNumberFormat="1" applyFont="1" applyBorder="1" applyAlignment="1">
      <alignment horizontal="right"/>
    </xf>
    <xf numFmtId="0" fontId="14" fillId="0" borderId="6" xfId="0" applyFont="1" applyBorder="1"/>
    <xf numFmtId="166" fontId="23" fillId="0" borderId="155" xfId="1" applyNumberFormat="1" applyFont="1" applyBorder="1" applyAlignment="1">
      <alignment horizontal="right" wrapText="1"/>
    </xf>
    <xf numFmtId="0" fontId="21" fillId="0" borderId="7" xfId="0" applyFont="1" applyBorder="1"/>
    <xf numFmtId="0" fontId="14" fillId="0" borderId="8" xfId="0" applyFont="1" applyBorder="1"/>
    <xf numFmtId="0" fontId="18" fillId="0" borderId="9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167" fontId="18" fillId="0" borderId="12" xfId="1" applyNumberFormat="1" applyFont="1" applyBorder="1" applyAlignment="1" applyProtection="1">
      <alignment horizontal="right"/>
    </xf>
    <xf numFmtId="167" fontId="18" fillId="0" borderId="13" xfId="1" applyNumberFormat="1" applyFont="1" applyBorder="1" applyAlignment="1" applyProtection="1">
      <alignment horizontal="right"/>
    </xf>
    <xf numFmtId="167" fontId="18" fillId="0" borderId="14" xfId="1" applyNumberFormat="1" applyFont="1" applyBorder="1" applyAlignment="1" applyProtection="1">
      <alignment horizontal="right"/>
    </xf>
    <xf numFmtId="0" fontId="18" fillId="0" borderId="15" xfId="0" applyFont="1" applyBorder="1" applyAlignment="1">
      <alignment horizontal="left"/>
    </xf>
    <xf numFmtId="167" fontId="23" fillId="0" borderId="155" xfId="1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19" fillId="0" borderId="28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19" fillId="0" borderId="30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19" fillId="0" borderId="34" xfId="0" applyFont="1" applyBorder="1" applyAlignment="1">
      <alignment horizontal="left"/>
    </xf>
    <xf numFmtId="0" fontId="19" fillId="0" borderId="35" xfId="0" applyFont="1" applyBorder="1" applyAlignment="1">
      <alignment horizontal="left"/>
    </xf>
    <xf numFmtId="0" fontId="19" fillId="0" borderId="36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19" fillId="0" borderId="40" xfId="0" applyFont="1" applyBorder="1" applyAlignment="1">
      <alignment horizontal="left"/>
    </xf>
    <xf numFmtId="0" fontId="19" fillId="0" borderId="41" xfId="0" applyFont="1" applyBorder="1" applyAlignment="1">
      <alignment horizontal="left"/>
    </xf>
    <xf numFmtId="0" fontId="19" fillId="0" borderId="42" xfId="0" applyFont="1" applyBorder="1" applyAlignment="1">
      <alignment horizontal="left"/>
    </xf>
    <xf numFmtId="0" fontId="18" fillId="0" borderId="43" xfId="0" applyFont="1" applyBorder="1" applyAlignment="1">
      <alignment horizontal="left"/>
    </xf>
    <xf numFmtId="0" fontId="19" fillId="0" borderId="44" xfId="0" applyFont="1" applyBorder="1" applyAlignment="1">
      <alignment horizontal="left"/>
    </xf>
    <xf numFmtId="0" fontId="19" fillId="0" borderId="45" xfId="0" applyFont="1" applyBorder="1" applyAlignment="1">
      <alignment horizontal="left"/>
    </xf>
    <xf numFmtId="0" fontId="19" fillId="0" borderId="4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19" fillId="0" borderId="48" xfId="0" applyFont="1" applyBorder="1" applyAlignment="1">
      <alignment horizontal="left"/>
    </xf>
    <xf numFmtId="0" fontId="19" fillId="0" borderId="49" xfId="0" applyFont="1" applyBorder="1" applyAlignment="1">
      <alignment horizontal="left"/>
    </xf>
    <xf numFmtId="0" fontId="19" fillId="0" borderId="50" xfId="0" applyFont="1" applyBorder="1" applyAlignment="1">
      <alignment horizontal="left"/>
    </xf>
    <xf numFmtId="0" fontId="21" fillId="0" borderId="51" xfId="0" applyFont="1" applyBorder="1"/>
    <xf numFmtId="0" fontId="14" fillId="0" borderId="52" xfId="0" applyFont="1" applyBorder="1"/>
    <xf numFmtId="0" fontId="18" fillId="0" borderId="62" xfId="0" applyFont="1" applyBorder="1" applyAlignment="1">
      <alignment horizontal="right"/>
    </xf>
    <xf numFmtId="0" fontId="18" fillId="0" borderId="63" xfId="0" applyFont="1" applyBorder="1" applyAlignment="1">
      <alignment horizontal="right"/>
    </xf>
    <xf numFmtId="0" fontId="18" fillId="0" borderId="64" xfId="0" applyFont="1" applyBorder="1" applyAlignment="1">
      <alignment horizontal="right"/>
    </xf>
    <xf numFmtId="0" fontId="18" fillId="0" borderId="65" xfId="0" applyFont="1" applyBorder="1" applyAlignment="1">
      <alignment horizontal="right"/>
    </xf>
    <xf numFmtId="0" fontId="18" fillId="0" borderId="66" xfId="0" applyFont="1" applyBorder="1" applyAlignment="1">
      <alignment horizontal="right"/>
    </xf>
    <xf numFmtId="0" fontId="18" fillId="0" borderId="67" xfId="0" applyFont="1" applyBorder="1" applyAlignment="1">
      <alignment horizontal="right"/>
    </xf>
    <xf numFmtId="0" fontId="18" fillId="0" borderId="68" xfId="0" applyFont="1" applyBorder="1" applyAlignment="1">
      <alignment horizontal="right"/>
    </xf>
    <xf numFmtId="0" fontId="18" fillId="0" borderId="69" xfId="0" applyFont="1" applyBorder="1" applyAlignment="1">
      <alignment horizontal="left" vertical="center"/>
    </xf>
    <xf numFmtId="0" fontId="18" fillId="0" borderId="70" xfId="0" applyFont="1" applyBorder="1" applyAlignment="1">
      <alignment horizontal="left" vertical="center"/>
    </xf>
    <xf numFmtId="0" fontId="18" fillId="0" borderId="71" xfId="0" applyFont="1" applyBorder="1" applyAlignment="1">
      <alignment horizontal="left" vertical="center"/>
    </xf>
    <xf numFmtId="0" fontId="18" fillId="0" borderId="72" xfId="0" applyFont="1" applyBorder="1" applyAlignment="1">
      <alignment horizontal="left" vertical="center"/>
    </xf>
    <xf numFmtId="0" fontId="18" fillId="0" borderId="73" xfId="0" applyFont="1" applyBorder="1" applyAlignment="1">
      <alignment horizontal="left" vertical="center"/>
    </xf>
    <xf numFmtId="0" fontId="18" fillId="0" borderId="74" xfId="0" applyFont="1" applyBorder="1" applyAlignment="1">
      <alignment horizontal="left" vertical="center"/>
    </xf>
    <xf numFmtId="0" fontId="21" fillId="0" borderId="75" xfId="0" applyFont="1" applyBorder="1"/>
    <xf numFmtId="0" fontId="18" fillId="0" borderId="238" xfId="0" applyFont="1" applyBorder="1" applyAlignment="1">
      <alignment horizontal="right"/>
    </xf>
    <xf numFmtId="0" fontId="18" fillId="0" borderId="244" xfId="0" applyFont="1" applyBorder="1" applyAlignment="1">
      <alignment horizontal="left" vertical="center"/>
    </xf>
    <xf numFmtId="166" fontId="23" fillId="0" borderId="238" xfId="1" applyNumberFormat="1" applyFont="1" applyBorder="1" applyAlignment="1">
      <alignment horizontal="right" wrapText="1"/>
    </xf>
    <xf numFmtId="0" fontId="18" fillId="0" borderId="238" xfId="0" applyFont="1" applyBorder="1"/>
    <xf numFmtId="164" fontId="18" fillId="0" borderId="238" xfId="0" applyNumberFormat="1" applyFont="1" applyBorder="1"/>
    <xf numFmtId="164" fontId="18" fillId="0" borderId="166" xfId="0" applyNumberFormat="1" applyFont="1" applyBorder="1"/>
    <xf numFmtId="0" fontId="19" fillId="0" borderId="165" xfId="0" applyFont="1" applyBorder="1" applyAlignment="1">
      <alignment horizontal="left" vertical="center"/>
    </xf>
    <xf numFmtId="166" fontId="24" fillId="0" borderId="238" xfId="1" applyNumberFormat="1" applyFont="1" applyBorder="1" applyAlignment="1">
      <alignment horizontal="right" wrapText="1"/>
    </xf>
    <xf numFmtId="0" fontId="19" fillId="0" borderId="238" xfId="0" applyFont="1" applyBorder="1"/>
    <xf numFmtId="164" fontId="19" fillId="0" borderId="238" xfId="0" applyNumberFormat="1" applyFont="1" applyBorder="1"/>
    <xf numFmtId="164" fontId="19" fillId="0" borderId="166" xfId="0" applyNumberFormat="1" applyFont="1" applyBorder="1"/>
    <xf numFmtId="0" fontId="18" fillId="0" borderId="165" xfId="0" applyFont="1" applyBorder="1" applyAlignment="1">
      <alignment horizontal="left" vertical="center"/>
    </xf>
    <xf numFmtId="0" fontId="19" fillId="0" borderId="170" xfId="0" applyFont="1" applyBorder="1" applyAlignment="1">
      <alignment horizontal="left" vertical="center"/>
    </xf>
    <xf numFmtId="166" fontId="24" fillId="0" borderId="242" xfId="1" applyNumberFormat="1" applyFont="1" applyBorder="1" applyAlignment="1">
      <alignment horizontal="right" wrapText="1"/>
    </xf>
    <xf numFmtId="0" fontId="19" fillId="0" borderId="242" xfId="0" applyFont="1" applyBorder="1"/>
    <xf numFmtId="164" fontId="19" fillId="0" borderId="242" xfId="0" applyNumberFormat="1" applyFont="1" applyBorder="1"/>
    <xf numFmtId="164" fontId="19" fillId="0" borderId="243" xfId="0" applyNumberFormat="1" applyFont="1" applyBorder="1"/>
    <xf numFmtId="0" fontId="21" fillId="0" borderId="181" xfId="0" applyFont="1" applyBorder="1" applyAlignment="1">
      <alignment horizontal="left" vertical="center"/>
    </xf>
    <xf numFmtId="0" fontId="14" fillId="0" borderId="182" xfId="0" applyFont="1" applyBorder="1"/>
    <xf numFmtId="0" fontId="18" fillId="0" borderId="192" xfId="0" applyFont="1" applyBorder="1" applyAlignment="1">
      <alignment horizontal="right"/>
    </xf>
    <xf numFmtId="0" fontId="18" fillId="0" borderId="193" xfId="0" applyFont="1" applyBorder="1" applyAlignment="1">
      <alignment horizontal="right"/>
    </xf>
    <xf numFmtId="0" fontId="18" fillId="0" borderId="194" xfId="0" applyFont="1" applyBorder="1" applyAlignment="1">
      <alignment horizontal="right"/>
    </xf>
    <xf numFmtId="0" fontId="18" fillId="0" borderId="195" xfId="0" applyFont="1" applyBorder="1" applyAlignment="1">
      <alignment horizontal="right"/>
    </xf>
    <xf numFmtId="0" fontId="18" fillId="0" borderId="196" xfId="0" applyFont="1" applyBorder="1" applyAlignment="1">
      <alignment horizontal="right"/>
    </xf>
    <xf numFmtId="0" fontId="18" fillId="0" borderId="197" xfId="0" applyFont="1" applyBorder="1" applyAlignment="1">
      <alignment horizontal="right"/>
    </xf>
    <xf numFmtId="0" fontId="18" fillId="0" borderId="198" xfId="0" applyFont="1" applyBorder="1" applyAlignment="1">
      <alignment horizontal="right"/>
    </xf>
    <xf numFmtId="0" fontId="18" fillId="0" borderId="199" xfId="0" applyFont="1" applyBorder="1" applyAlignment="1">
      <alignment horizontal="right"/>
    </xf>
    <xf numFmtId="0" fontId="18" fillId="0" borderId="200" xfId="0" applyFont="1" applyBorder="1" applyAlignment="1">
      <alignment horizontal="right"/>
    </xf>
    <xf numFmtId="0" fontId="18" fillId="0" borderId="201" xfId="0" applyFont="1" applyBorder="1" applyAlignment="1">
      <alignment horizontal="left"/>
    </xf>
    <xf numFmtId="0" fontId="18" fillId="0" borderId="192" xfId="0" applyFont="1" applyBorder="1" applyAlignment="1">
      <alignment horizontal="left"/>
    </xf>
    <xf numFmtId="0" fontId="19" fillId="0" borderId="202" xfId="0" applyFont="1" applyBorder="1" applyAlignment="1">
      <alignment horizontal="left"/>
    </xf>
    <xf numFmtId="0" fontId="19" fillId="0" borderId="203" xfId="0" applyFont="1" applyBorder="1" applyAlignment="1">
      <alignment horizontal="left"/>
    </xf>
    <xf numFmtId="0" fontId="19" fillId="0" borderId="204" xfId="0" applyFont="1" applyBorder="1" applyAlignment="1">
      <alignment horizontal="left"/>
    </xf>
    <xf numFmtId="0" fontId="18" fillId="0" borderId="205" xfId="0" applyFont="1" applyBorder="1" applyAlignment="1">
      <alignment horizontal="left"/>
    </xf>
    <xf numFmtId="0" fontId="19" fillId="0" borderId="206" xfId="0" applyFont="1" applyBorder="1" applyAlignment="1">
      <alignment horizontal="left"/>
    </xf>
    <xf numFmtId="0" fontId="19" fillId="0" borderId="207" xfId="0" applyFont="1" applyBorder="1" applyAlignment="1">
      <alignment horizontal="left"/>
    </xf>
    <xf numFmtId="0" fontId="19" fillId="0" borderId="208" xfId="0" applyFont="1" applyBorder="1" applyAlignment="1">
      <alignment horizontal="left"/>
    </xf>
    <xf numFmtId="0" fontId="19" fillId="0" borderId="209" xfId="0" applyFont="1" applyBorder="1" applyAlignment="1">
      <alignment horizontal="left"/>
    </xf>
    <xf numFmtId="0" fontId="19" fillId="0" borderId="210" xfId="0" applyFont="1" applyBorder="1" applyAlignment="1">
      <alignment horizontal="left"/>
    </xf>
    <xf numFmtId="0" fontId="19" fillId="0" borderId="211" xfId="0" applyFont="1" applyBorder="1" applyAlignment="1">
      <alignment horizontal="left"/>
    </xf>
    <xf numFmtId="0" fontId="19" fillId="0" borderId="212" xfId="0" applyFont="1" applyBorder="1" applyAlignment="1">
      <alignment horizontal="left"/>
    </xf>
    <xf numFmtId="0" fontId="19" fillId="0" borderId="213" xfId="0" applyFont="1" applyBorder="1" applyAlignment="1">
      <alignment horizontal="left"/>
    </xf>
    <xf numFmtId="0" fontId="18" fillId="0" borderId="214" xfId="0" applyFont="1" applyBorder="1" applyAlignment="1">
      <alignment horizontal="left"/>
    </xf>
    <xf numFmtId="0" fontId="19" fillId="0" borderId="215" xfId="0" applyFont="1" applyBorder="1" applyAlignment="1">
      <alignment horizontal="left"/>
    </xf>
    <xf numFmtId="0" fontId="19" fillId="0" borderId="216" xfId="0" applyFont="1" applyBorder="1" applyAlignment="1">
      <alignment horizontal="left"/>
    </xf>
    <xf numFmtId="0" fontId="19" fillId="0" borderId="217" xfId="0" applyFont="1" applyBorder="1" applyAlignment="1">
      <alignment horizontal="left"/>
    </xf>
    <xf numFmtId="0" fontId="19" fillId="0" borderId="218" xfId="0" applyFont="1" applyBorder="1" applyAlignment="1">
      <alignment horizontal="left"/>
    </xf>
    <xf numFmtId="0" fontId="19" fillId="0" borderId="219" xfId="0" applyFont="1" applyBorder="1" applyAlignment="1">
      <alignment horizontal="left"/>
    </xf>
    <xf numFmtId="0" fontId="19" fillId="0" borderId="220" xfId="0" applyFont="1" applyBorder="1" applyAlignment="1">
      <alignment horizontal="left"/>
    </xf>
    <xf numFmtId="0" fontId="19" fillId="0" borderId="221" xfId="0" applyFont="1" applyBorder="1" applyAlignment="1">
      <alignment horizontal="left"/>
    </xf>
    <xf numFmtId="0" fontId="18" fillId="0" borderId="222" xfId="0" applyFont="1" applyBorder="1" applyAlignment="1">
      <alignment horizontal="left"/>
    </xf>
    <xf numFmtId="0" fontId="19" fillId="0" borderId="223" xfId="0" applyFont="1" applyBorder="1" applyAlignment="1">
      <alignment horizontal="left"/>
    </xf>
    <xf numFmtId="0" fontId="19" fillId="0" borderId="224" xfId="0" applyFont="1" applyBorder="1" applyAlignment="1">
      <alignment horizontal="left"/>
    </xf>
    <xf numFmtId="0" fontId="19" fillId="0" borderId="225" xfId="0" applyFont="1" applyBorder="1" applyAlignment="1">
      <alignment horizontal="left"/>
    </xf>
    <xf numFmtId="0" fontId="19" fillId="0" borderId="226" xfId="0" applyFont="1" applyBorder="1" applyAlignment="1">
      <alignment horizontal="left"/>
    </xf>
    <xf numFmtId="0" fontId="19" fillId="0" borderId="227" xfId="0" applyFont="1" applyBorder="1" applyAlignment="1">
      <alignment horizontal="left"/>
    </xf>
    <xf numFmtId="0" fontId="18" fillId="0" borderId="228" xfId="0" applyFont="1" applyBorder="1" applyAlignment="1">
      <alignment horizontal="left"/>
    </xf>
    <xf numFmtId="0" fontId="19" fillId="0" borderId="230" xfId="0" applyFont="1" applyBorder="1" applyAlignment="1">
      <alignment horizontal="left"/>
    </xf>
    <xf numFmtId="0" fontId="19" fillId="0" borderId="231" xfId="0" applyFont="1" applyBorder="1" applyAlignment="1">
      <alignment horizontal="left"/>
    </xf>
    <xf numFmtId="0" fontId="19" fillId="0" borderId="232" xfId="0" applyFont="1" applyBorder="1" applyAlignment="1">
      <alignment horizontal="left"/>
    </xf>
    <xf numFmtId="0" fontId="19" fillId="0" borderId="233" xfId="0" applyFont="1" applyBorder="1" applyAlignment="1">
      <alignment horizontal="left"/>
    </xf>
    <xf numFmtId="0" fontId="19" fillId="0" borderId="234" xfId="0" applyFont="1" applyBorder="1" applyAlignment="1">
      <alignment horizontal="left"/>
    </xf>
    <xf numFmtId="0" fontId="19" fillId="0" borderId="235" xfId="0" applyFont="1" applyBorder="1" applyAlignment="1">
      <alignment horizontal="left"/>
    </xf>
    <xf numFmtId="0" fontId="19" fillId="0" borderId="236" xfId="0" applyFont="1" applyBorder="1" applyAlignment="1">
      <alignment horizontal="left"/>
    </xf>
    <xf numFmtId="0" fontId="20" fillId="0" borderId="239" xfId="0" applyFont="1" applyBorder="1"/>
    <xf numFmtId="0" fontId="21" fillId="0" borderId="239" xfId="0" applyFont="1" applyBorder="1"/>
    <xf numFmtId="0" fontId="14" fillId="0" borderId="76" xfId="0" applyFont="1" applyBorder="1"/>
    <xf numFmtId="0" fontId="18" fillId="0" borderId="238" xfId="0" applyFont="1" applyBorder="1" applyAlignment="1">
      <alignment horizontal="left"/>
    </xf>
    <xf numFmtId="0" fontId="18" fillId="0" borderId="238" xfId="0" applyFont="1" applyBorder="1" applyAlignment="1">
      <alignment horizontal="center"/>
    </xf>
    <xf numFmtId="0" fontId="19" fillId="0" borderId="238" xfId="0" applyFont="1" applyBorder="1" applyAlignment="1">
      <alignment horizontal="left"/>
    </xf>
    <xf numFmtId="166" fontId="19" fillId="0" borderId="238" xfId="1" applyNumberFormat="1" applyFont="1" applyBorder="1" applyAlignment="1" applyProtection="1">
      <alignment horizontal="left"/>
    </xf>
    <xf numFmtId="0" fontId="18" fillId="0" borderId="229" xfId="0" applyFont="1" applyBorder="1" applyAlignment="1">
      <alignment horizontal="left"/>
    </xf>
    <xf numFmtId="166" fontId="18" fillId="0" borderId="238" xfId="1" applyNumberFormat="1" applyFont="1" applyBorder="1" applyAlignment="1" applyProtection="1">
      <alignment horizontal="left"/>
    </xf>
    <xf numFmtId="0" fontId="21" fillId="0" borderId="79" xfId="0" applyFont="1" applyBorder="1"/>
    <xf numFmtId="0" fontId="14" fillId="0" borderId="80" xfId="0" applyFont="1" applyBorder="1"/>
    <xf numFmtId="166" fontId="26" fillId="0" borderId="0" xfId="1" applyNumberFormat="1" applyFont="1"/>
    <xf numFmtId="0" fontId="21" fillId="0" borderId="81" xfId="0" applyFont="1" applyBorder="1"/>
    <xf numFmtId="0" fontId="19" fillId="0" borderId="95" xfId="0" applyFont="1" applyBorder="1" applyAlignment="1">
      <alignment horizontal="left"/>
    </xf>
    <xf numFmtId="0" fontId="19" fillId="0" borderId="96" xfId="0" applyFont="1" applyBorder="1" applyAlignment="1">
      <alignment horizontal="left"/>
    </xf>
    <xf numFmtId="0" fontId="19" fillId="0" borderId="97" xfId="0" applyFont="1" applyBorder="1" applyAlignment="1">
      <alignment horizontal="left"/>
    </xf>
    <xf numFmtId="0" fontId="19" fillId="0" borderId="98" xfId="0" applyFont="1" applyBorder="1" applyAlignment="1">
      <alignment horizontal="left"/>
    </xf>
    <xf numFmtId="0" fontId="19" fillId="0" borderId="99" xfId="0" applyFont="1" applyBorder="1" applyAlignment="1">
      <alignment horizontal="left"/>
    </xf>
    <xf numFmtId="0" fontId="19" fillId="0" borderId="100" xfId="0" applyFont="1" applyBorder="1" applyAlignment="1">
      <alignment horizontal="left"/>
    </xf>
    <xf numFmtId="0" fontId="19" fillId="0" borderId="101" xfId="0" applyFont="1" applyBorder="1" applyAlignment="1">
      <alignment horizontal="left"/>
    </xf>
    <xf numFmtId="0" fontId="21" fillId="0" borderId="102" xfId="0" applyFont="1" applyBorder="1"/>
    <xf numFmtId="0" fontId="14" fillId="0" borderId="239" xfId="0" applyFont="1" applyBorder="1" applyAlignment="1">
      <alignment vertical="center"/>
    </xf>
    <xf numFmtId="167" fontId="19" fillId="0" borderId="229" xfId="1" applyNumberFormat="1" applyFont="1" applyBorder="1" applyAlignment="1" applyProtection="1">
      <alignment horizontal="right"/>
    </xf>
    <xf numFmtId="167" fontId="19" fillId="0" borderId="238" xfId="1" applyNumberFormat="1" applyFont="1" applyBorder="1"/>
    <xf numFmtId="0" fontId="11" fillId="0" borderId="239" xfId="0" applyFont="1" applyBorder="1" applyAlignment="1">
      <alignment horizontal="left"/>
    </xf>
    <xf numFmtId="0" fontId="14" fillId="0" borderId="103" xfId="0" applyFont="1" applyBorder="1"/>
    <xf numFmtId="2" fontId="19" fillId="0" borderId="238" xfId="0" applyNumberFormat="1" applyFont="1" applyBorder="1" applyAlignment="1">
      <alignment horizontal="right"/>
    </xf>
    <xf numFmtId="1" fontId="19" fillId="0" borderId="238" xfId="0" applyNumberFormat="1" applyFont="1" applyBorder="1" applyAlignment="1">
      <alignment horizontal="right"/>
    </xf>
    <xf numFmtId="2" fontId="18" fillId="0" borderId="229" xfId="0" applyNumberFormat="1" applyFont="1" applyBorder="1" applyAlignment="1">
      <alignment horizontal="right"/>
    </xf>
    <xf numFmtId="1" fontId="18" fillId="0" borderId="229" xfId="0" applyNumberFormat="1" applyFont="1" applyBorder="1" applyAlignment="1">
      <alignment horizontal="right"/>
    </xf>
    <xf numFmtId="0" fontId="21" fillId="0" borderId="104" xfId="0" applyFont="1" applyBorder="1"/>
    <xf numFmtId="0" fontId="14" fillId="0" borderId="105" xfId="0" applyFont="1" applyBorder="1"/>
    <xf numFmtId="0" fontId="18" fillId="0" borderId="106" xfId="0" applyFont="1" applyBorder="1" applyAlignment="1">
      <alignment horizontal="left"/>
    </xf>
    <xf numFmtId="0" fontId="18" fillId="0" borderId="107" xfId="0" applyFont="1" applyBorder="1" applyAlignment="1">
      <alignment horizontal="center"/>
    </xf>
    <xf numFmtId="0" fontId="18" fillId="0" borderId="108" xfId="0" applyFont="1" applyBorder="1" applyAlignment="1">
      <alignment horizontal="center"/>
    </xf>
    <xf numFmtId="0" fontId="18" fillId="0" borderId="109" xfId="0" applyFont="1" applyBorder="1" applyAlignment="1">
      <alignment horizontal="center"/>
    </xf>
    <xf numFmtId="0" fontId="18" fillId="0" borderId="110" xfId="0" applyFont="1" applyBorder="1" applyAlignment="1">
      <alignment horizontal="center"/>
    </xf>
    <xf numFmtId="0" fontId="18" fillId="0" borderId="111" xfId="0" applyFont="1" applyBorder="1" applyAlignment="1">
      <alignment horizontal="center"/>
    </xf>
    <xf numFmtId="0" fontId="18" fillId="0" borderId="112" xfId="0" applyFont="1" applyBorder="1" applyAlignment="1">
      <alignment horizontal="center"/>
    </xf>
    <xf numFmtId="0" fontId="18" fillId="0" borderId="113" xfId="0" applyFont="1" applyBorder="1" applyAlignment="1">
      <alignment horizontal="left"/>
    </xf>
    <xf numFmtId="164" fontId="18" fillId="0" borderId="229" xfId="0" applyNumberFormat="1" applyFont="1" applyBorder="1" applyAlignment="1">
      <alignment horizontal="right"/>
    </xf>
    <xf numFmtId="0" fontId="18" fillId="0" borderId="114" xfId="0" applyFont="1" applyBorder="1" applyAlignment="1">
      <alignment horizontal="left"/>
    </xf>
    <xf numFmtId="0" fontId="19" fillId="0" borderId="115" xfId="0" applyFont="1" applyBorder="1" applyAlignment="1">
      <alignment horizontal="left"/>
    </xf>
    <xf numFmtId="164" fontId="19" fillId="0" borderId="238" xfId="0" applyNumberFormat="1" applyFont="1" applyBorder="1" applyAlignment="1">
      <alignment horizontal="right"/>
    </xf>
    <xf numFmtId="0" fontId="19" fillId="0" borderId="116" xfId="0" applyFont="1" applyBorder="1" applyAlignment="1">
      <alignment horizontal="left"/>
    </xf>
    <xf numFmtId="0" fontId="19" fillId="0" borderId="117" xfId="0" applyFont="1" applyBorder="1" applyAlignment="1">
      <alignment horizontal="left"/>
    </xf>
    <xf numFmtId="0" fontId="18" fillId="0" borderId="118" xfId="0" applyFont="1" applyBorder="1" applyAlignment="1">
      <alignment horizontal="left"/>
    </xf>
    <xf numFmtId="0" fontId="19" fillId="0" borderId="119" xfId="0" applyFont="1" applyBorder="1" applyAlignment="1">
      <alignment horizontal="left"/>
    </xf>
    <xf numFmtId="0" fontId="19" fillId="0" borderId="120" xfId="0" applyFont="1" applyBorder="1" applyAlignment="1">
      <alignment horizontal="left"/>
    </xf>
    <xf numFmtId="0" fontId="19" fillId="0" borderId="121" xfId="0" applyFont="1" applyBorder="1" applyAlignment="1">
      <alignment horizontal="left"/>
    </xf>
    <xf numFmtId="0" fontId="19" fillId="0" borderId="122" xfId="0" applyFont="1" applyBorder="1" applyAlignment="1">
      <alignment horizontal="left"/>
    </xf>
    <xf numFmtId="0" fontId="19" fillId="0" borderId="123" xfId="0" applyFont="1" applyBorder="1" applyAlignment="1">
      <alignment horizontal="left"/>
    </xf>
    <xf numFmtId="0" fontId="19" fillId="0" borderId="124" xfId="0" applyFont="1" applyBorder="1" applyAlignment="1">
      <alignment horizontal="left"/>
    </xf>
    <xf numFmtId="0" fontId="19" fillId="0" borderId="125" xfId="0" applyFont="1" applyBorder="1" applyAlignment="1">
      <alignment horizontal="left"/>
    </xf>
    <xf numFmtId="0" fontId="19" fillId="0" borderId="126" xfId="0" applyFont="1" applyBorder="1" applyAlignment="1">
      <alignment horizontal="left"/>
    </xf>
    <xf numFmtId="0" fontId="18" fillId="0" borderId="127" xfId="0" applyFont="1" applyBorder="1" applyAlignment="1">
      <alignment horizontal="left"/>
    </xf>
    <xf numFmtId="0" fontId="19" fillId="0" borderId="128" xfId="0" applyFont="1" applyBorder="1" applyAlignment="1">
      <alignment horizontal="left"/>
    </xf>
    <xf numFmtId="0" fontId="19" fillId="0" borderId="129" xfId="0" applyFont="1" applyBorder="1" applyAlignment="1">
      <alignment horizontal="left"/>
    </xf>
    <xf numFmtId="0" fontId="19" fillId="0" borderId="130" xfId="0" applyFont="1" applyBorder="1" applyAlignment="1">
      <alignment horizontal="left"/>
    </xf>
    <xf numFmtId="0" fontId="19" fillId="0" borderId="131" xfId="0" applyFont="1" applyBorder="1" applyAlignment="1">
      <alignment horizontal="left"/>
    </xf>
    <xf numFmtId="0" fontId="19" fillId="0" borderId="132" xfId="0" applyFont="1" applyBorder="1" applyAlignment="1">
      <alignment horizontal="left"/>
    </xf>
    <xf numFmtId="0" fontId="19" fillId="0" borderId="133" xfId="0" applyFont="1" applyBorder="1" applyAlignment="1">
      <alignment horizontal="left"/>
    </xf>
    <xf numFmtId="0" fontId="19" fillId="0" borderId="134" xfId="0" applyFont="1" applyBorder="1" applyAlignment="1">
      <alignment horizontal="left"/>
    </xf>
    <xf numFmtId="0" fontId="18" fillId="0" borderId="135" xfId="0" applyFont="1" applyBorder="1" applyAlignment="1">
      <alignment horizontal="left"/>
    </xf>
    <xf numFmtId="0" fontId="19" fillId="0" borderId="136" xfId="0" applyFont="1" applyBorder="1" applyAlignment="1">
      <alignment horizontal="left"/>
    </xf>
    <xf numFmtId="0" fontId="19" fillId="0" borderId="137" xfId="0" applyFont="1" applyBorder="1" applyAlignment="1">
      <alignment horizontal="left"/>
    </xf>
    <xf numFmtId="0" fontId="19" fillId="0" borderId="138" xfId="0" applyFont="1" applyBorder="1" applyAlignment="1">
      <alignment horizontal="left"/>
    </xf>
    <xf numFmtId="0" fontId="19" fillId="0" borderId="139" xfId="0" applyFont="1" applyBorder="1" applyAlignment="1">
      <alignment horizontal="left"/>
    </xf>
    <xf numFmtId="0" fontId="19" fillId="0" borderId="140" xfId="0" applyFont="1" applyBorder="1" applyAlignment="1">
      <alignment horizontal="left"/>
    </xf>
    <xf numFmtId="0" fontId="18" fillId="0" borderId="141" xfId="0" applyFont="1" applyBorder="1" applyAlignment="1">
      <alignment horizontal="left"/>
    </xf>
    <xf numFmtId="0" fontId="19" fillId="0" borderId="142" xfId="0" applyFont="1" applyBorder="1" applyAlignment="1">
      <alignment horizontal="left"/>
    </xf>
    <xf numFmtId="0" fontId="19" fillId="0" borderId="143" xfId="0" applyFont="1" applyBorder="1" applyAlignment="1">
      <alignment horizontal="left"/>
    </xf>
    <xf numFmtId="0" fontId="19" fillId="0" borderId="144" xfId="0" applyFont="1" applyBorder="1" applyAlignment="1">
      <alignment horizontal="left"/>
    </xf>
    <xf numFmtId="0" fontId="19" fillId="0" borderId="145" xfId="0" applyFont="1" applyBorder="1" applyAlignment="1">
      <alignment horizontal="left"/>
    </xf>
    <xf numFmtId="0" fontId="19" fillId="0" borderId="146" xfId="0" applyFont="1" applyBorder="1" applyAlignment="1">
      <alignment horizontal="left"/>
    </xf>
    <xf numFmtId="0" fontId="19" fillId="0" borderId="147" xfId="0" applyFont="1" applyBorder="1" applyAlignment="1">
      <alignment horizontal="left"/>
    </xf>
    <xf numFmtId="0" fontId="19" fillId="0" borderId="148" xfId="0" applyFont="1" applyBorder="1" applyAlignment="1">
      <alignment horizontal="left"/>
    </xf>
    <xf numFmtId="0" fontId="21" fillId="0" borderId="149" xfId="0" applyFont="1" applyBorder="1"/>
    <xf numFmtId="0" fontId="14" fillId="0" borderId="150" xfId="0" applyFont="1" applyBorder="1"/>
    <xf numFmtId="0" fontId="21" fillId="0" borderId="151" xfId="0" applyFont="1" applyBorder="1"/>
    <xf numFmtId="0" fontId="19" fillId="0" borderId="238" xfId="0" applyFont="1" applyBorder="1" applyAlignment="1">
      <alignment horizontal="right"/>
    </xf>
    <xf numFmtId="0" fontId="14" fillId="0" borderId="152" xfId="0" applyFont="1" applyBorder="1"/>
    <xf numFmtId="0" fontId="21" fillId="0" borderId="0" xfId="0" applyFont="1"/>
    <xf numFmtId="0" fontId="25" fillId="0" borderId="0" xfId="0" applyFont="1"/>
    <xf numFmtId="0" fontId="21" fillId="0" borderId="153" xfId="0" applyFont="1" applyBorder="1"/>
    <xf numFmtId="0" fontId="15" fillId="0" borderId="239" xfId="0" applyFont="1" applyBorder="1"/>
    <xf numFmtId="0" fontId="19" fillId="0" borderId="238" xfId="0" applyFont="1" applyBorder="1" applyAlignment="1">
      <alignment horizontal="center"/>
    </xf>
    <xf numFmtId="165" fontId="19" fillId="0" borderId="238" xfId="0" applyNumberFormat="1" applyFont="1" applyBorder="1" applyAlignment="1">
      <alignment horizontal="right"/>
    </xf>
    <xf numFmtId="0" fontId="14" fillId="0" borderId="239" xfId="0" applyFont="1" applyBorder="1"/>
    <xf numFmtId="165" fontId="18" fillId="0" borderId="238" xfId="0" applyNumberFormat="1" applyFont="1" applyBorder="1" applyAlignment="1">
      <alignment horizontal="right"/>
    </xf>
    <xf numFmtId="166" fontId="6" fillId="0" borderId="0" xfId="1" applyNumberFormat="1" applyFont="1"/>
    <xf numFmtId="166" fontId="28" fillId="0" borderId="238" xfId="1" applyNumberFormat="1" applyFont="1" applyBorder="1" applyAlignment="1" applyProtection="1">
      <alignment horizontal="left"/>
    </xf>
    <xf numFmtId="166" fontId="29" fillId="0" borderId="0" xfId="1" applyNumberFormat="1" applyFont="1"/>
    <xf numFmtId="166" fontId="29" fillId="0" borderId="0" xfId="1" applyNumberFormat="1" applyFont="1" applyAlignment="1">
      <alignment horizontal="center"/>
    </xf>
    <xf numFmtId="167" fontId="6" fillId="0" borderId="0" xfId="1" applyNumberFormat="1" applyFont="1"/>
    <xf numFmtId="43" fontId="6" fillId="0" borderId="0" xfId="1" applyFont="1"/>
    <xf numFmtId="0" fontId="30" fillId="0" borderId="0" xfId="0" applyFont="1"/>
    <xf numFmtId="166" fontId="14" fillId="0" borderId="239" xfId="1" applyNumberFormat="1" applyFont="1" applyBorder="1" applyAlignment="1" applyProtection="1"/>
    <xf numFmtId="166" fontId="15" fillId="0" borderId="0" xfId="1" applyNumberFormat="1" applyFont="1"/>
    <xf numFmtId="166" fontId="18" fillId="0" borderId="238" xfId="1" applyNumberFormat="1" applyFont="1" applyBorder="1" applyAlignment="1" applyProtection="1">
      <alignment horizontal="center" wrapText="1"/>
    </xf>
    <xf numFmtId="166" fontId="18" fillId="0" borderId="238" xfId="1" applyNumberFormat="1" applyFont="1" applyBorder="1" applyAlignment="1" applyProtection="1">
      <alignment horizontal="center"/>
    </xf>
    <xf numFmtId="166" fontId="18" fillId="0" borderId="238" xfId="1" applyNumberFormat="1" applyFont="1" applyBorder="1" applyAlignment="1" applyProtection="1">
      <alignment horizontal="right"/>
    </xf>
    <xf numFmtId="166" fontId="19" fillId="0" borderId="238" xfId="1" applyNumberFormat="1" applyFont="1" applyBorder="1" applyAlignment="1" applyProtection="1"/>
    <xf numFmtId="166" fontId="19" fillId="0" borderId="238" xfId="1" applyNumberFormat="1" applyFont="1" applyBorder="1" applyAlignment="1" applyProtection="1">
      <alignment horizontal="right"/>
    </xf>
    <xf numFmtId="166" fontId="21" fillId="0" borderId="239" xfId="1" applyNumberFormat="1" applyFont="1" applyBorder="1" applyAlignment="1" applyProtection="1"/>
    <xf numFmtId="166" fontId="15" fillId="0" borderId="239" xfId="1" applyNumberFormat="1" applyFont="1" applyBorder="1" applyAlignment="1" applyProtection="1"/>
    <xf numFmtId="166" fontId="18" fillId="0" borderId="165" xfId="1" applyNumberFormat="1" applyFont="1" applyBorder="1" applyAlignment="1" applyProtection="1">
      <alignment horizontal="left"/>
    </xf>
    <xf numFmtId="166" fontId="19" fillId="0" borderId="166" xfId="1" applyNumberFormat="1" applyFont="1" applyBorder="1" applyAlignment="1" applyProtection="1">
      <alignment horizontal="right"/>
    </xf>
    <xf numFmtId="166" fontId="19" fillId="0" borderId="166" xfId="1" applyNumberFormat="1" applyFont="1" applyBorder="1" applyAlignment="1" applyProtection="1"/>
    <xf numFmtId="166" fontId="19" fillId="0" borderId="165" xfId="1" applyNumberFormat="1" applyFont="1" applyBorder="1" applyAlignment="1" applyProtection="1">
      <alignment horizontal="left"/>
    </xf>
    <xf numFmtId="166" fontId="19" fillId="0" borderId="170" xfId="1" applyNumberFormat="1" applyFont="1" applyBorder="1" applyAlignment="1" applyProtection="1">
      <alignment horizontal="left"/>
    </xf>
    <xf numFmtId="166" fontId="19" fillId="0" borderId="242" xfId="1" applyNumberFormat="1" applyFont="1" applyBorder="1" applyAlignment="1" applyProtection="1">
      <alignment horizontal="right"/>
    </xf>
    <xf numFmtId="166" fontId="19" fillId="0" borderId="243" xfId="1" applyNumberFormat="1" applyFont="1" applyBorder="1" applyAlignment="1" applyProtection="1">
      <alignment horizontal="right"/>
    </xf>
    <xf numFmtId="166" fontId="18" fillId="0" borderId="178" xfId="1" applyNumberFormat="1" applyFont="1" applyBorder="1" applyAlignment="1" applyProtection="1">
      <alignment horizontal="center" wrapText="1"/>
    </xf>
    <xf numFmtId="166" fontId="19" fillId="0" borderId="247" xfId="1" applyNumberFormat="1" applyFont="1" applyBorder="1" applyAlignment="1" applyProtection="1">
      <alignment horizontal="right"/>
    </xf>
    <xf numFmtId="166" fontId="18" fillId="0" borderId="245" xfId="1" applyNumberFormat="1" applyFont="1" applyBorder="1" applyAlignment="1" applyProtection="1">
      <alignment horizontal="center"/>
    </xf>
    <xf numFmtId="166" fontId="21" fillId="0" borderId="0" xfId="1" applyNumberFormat="1" applyFont="1"/>
    <xf numFmtId="167" fontId="14" fillId="0" borderId="239" xfId="1" applyNumberFormat="1" applyFont="1" applyBorder="1" applyAlignment="1" applyProtection="1"/>
    <xf numFmtId="167" fontId="15" fillId="0" borderId="0" xfId="1" applyNumberFormat="1" applyFont="1"/>
    <xf numFmtId="167" fontId="18" fillId="0" borderId="238" xfId="1" applyNumberFormat="1" applyFont="1" applyBorder="1" applyAlignment="1" applyProtection="1">
      <alignment horizontal="right"/>
    </xf>
    <xf numFmtId="167" fontId="19" fillId="0" borderId="238" xfId="1" applyNumberFormat="1" applyFont="1" applyBorder="1" applyAlignment="1" applyProtection="1">
      <alignment horizontal="left"/>
    </xf>
    <xf numFmtId="43" fontId="19" fillId="0" borderId="238" xfId="1" applyFont="1" applyBorder="1" applyAlignment="1" applyProtection="1">
      <alignment horizontal="left"/>
    </xf>
    <xf numFmtId="43" fontId="18" fillId="0" borderId="238" xfId="1" applyFont="1" applyBorder="1" applyAlignment="1" applyProtection="1">
      <alignment horizontal="left"/>
    </xf>
    <xf numFmtId="43" fontId="21" fillId="0" borderId="0" xfId="1" applyFont="1"/>
    <xf numFmtId="43" fontId="21" fillId="0" borderId="239" xfId="1" applyFont="1" applyBorder="1" applyAlignment="1" applyProtection="1"/>
    <xf numFmtId="167" fontId="18" fillId="0" borderId="238" xfId="1" applyNumberFormat="1" applyFont="1" applyBorder="1" applyAlignment="1" applyProtection="1">
      <alignment horizontal="right" vertical="center"/>
    </xf>
    <xf numFmtId="2" fontId="18" fillId="0" borderId="238" xfId="0" applyNumberFormat="1" applyFont="1" applyBorder="1" applyAlignment="1">
      <alignment horizontal="right"/>
    </xf>
    <xf numFmtId="0" fontId="31" fillId="0" borderId="248" xfId="0" applyFont="1" applyBorder="1" applyAlignment="1">
      <alignment vertical="center" wrapText="1"/>
    </xf>
    <xf numFmtId="0" fontId="31" fillId="0" borderId="252" xfId="0" applyFont="1" applyBorder="1" applyAlignment="1">
      <alignment horizontal="center" vertical="center" wrapText="1"/>
    </xf>
    <xf numFmtId="0" fontId="32" fillId="0" borderId="248" xfId="0" applyFont="1" applyBorder="1" applyAlignment="1">
      <alignment vertical="center" wrapText="1"/>
    </xf>
    <xf numFmtId="0" fontId="31" fillId="0" borderId="252" xfId="0" applyFont="1" applyBorder="1" applyAlignment="1">
      <alignment vertical="center" wrapText="1"/>
    </xf>
    <xf numFmtId="3" fontId="32" fillId="0" borderId="252" xfId="0" applyNumberFormat="1" applyFont="1" applyBorder="1" applyAlignment="1">
      <alignment horizontal="right" vertical="center" wrapText="1"/>
    </xf>
    <xf numFmtId="3" fontId="31" fillId="0" borderId="252" xfId="0" applyNumberFormat="1" applyFont="1" applyBorder="1" applyAlignment="1">
      <alignment horizontal="right" vertical="center" wrapText="1"/>
    </xf>
    <xf numFmtId="0" fontId="31" fillId="0" borderId="252" xfId="0" applyFont="1" applyBorder="1" applyAlignment="1">
      <alignment horizontal="right" vertical="center" wrapText="1"/>
    </xf>
    <xf numFmtId="0" fontId="27" fillId="0" borderId="239" xfId="0" applyFont="1" applyBorder="1"/>
    <xf numFmtId="0" fontId="1" fillId="0" borderId="239" xfId="0" applyFont="1" applyBorder="1"/>
    <xf numFmtId="0" fontId="31" fillId="0" borderId="260" xfId="0" applyFont="1" applyBorder="1" applyAlignment="1">
      <alignment horizontal="center" vertical="center" wrapText="1"/>
    </xf>
    <xf numFmtId="0" fontId="31" fillId="0" borderId="262" xfId="0" applyFont="1" applyBorder="1" applyAlignment="1">
      <alignment vertical="center" wrapText="1"/>
    </xf>
    <xf numFmtId="0" fontId="31" fillId="0" borderId="263" xfId="0" applyFont="1" applyBorder="1" applyAlignment="1">
      <alignment vertical="center" wrapText="1"/>
    </xf>
    <xf numFmtId="0" fontId="16" fillId="0" borderId="0" xfId="0" applyFont="1"/>
    <xf numFmtId="3" fontId="19" fillId="0" borderId="238" xfId="0" applyNumberFormat="1" applyFont="1" applyBorder="1" applyAlignment="1">
      <alignment horizontal="right" vertical="center" wrapText="1"/>
    </xf>
    <xf numFmtId="166" fontId="19" fillId="0" borderId="155" xfId="1" applyNumberFormat="1" applyFont="1" applyFill="1" applyBorder="1" applyAlignment="1" applyProtection="1">
      <alignment horizontal="left"/>
    </xf>
    <xf numFmtId="0" fontId="14" fillId="0" borderId="180" xfId="0" applyFont="1" applyBorder="1" applyAlignment="1">
      <alignment horizontal="left" vertical="center"/>
    </xf>
    <xf numFmtId="0" fontId="18" fillId="0" borderId="166" xfId="0" applyFont="1" applyBorder="1" applyAlignment="1">
      <alignment horizontal="right"/>
    </xf>
    <xf numFmtId="0" fontId="14" fillId="0" borderId="82" xfId="0" applyFont="1" applyBorder="1"/>
    <xf numFmtId="0" fontId="18" fillId="0" borderId="179" xfId="0" applyFont="1" applyBorder="1" applyAlignment="1">
      <alignment horizontal="right"/>
    </xf>
    <xf numFmtId="0" fontId="18" fillId="0" borderId="83" xfId="0" applyFont="1" applyBorder="1" applyAlignment="1">
      <alignment horizontal="left"/>
    </xf>
    <xf numFmtId="0" fontId="19" fillId="0" borderId="84" xfId="0" applyFont="1" applyBorder="1" applyAlignment="1">
      <alignment horizontal="left"/>
    </xf>
    <xf numFmtId="0" fontId="19" fillId="0" borderId="85" xfId="0" applyFont="1" applyBorder="1" applyAlignment="1">
      <alignment horizontal="left"/>
    </xf>
    <xf numFmtId="0" fontId="19" fillId="0" borderId="86" xfId="0" applyFont="1" applyBorder="1" applyAlignment="1">
      <alignment horizontal="left"/>
    </xf>
    <xf numFmtId="0" fontId="19" fillId="0" borderId="87" xfId="0" applyFont="1" applyBorder="1" applyAlignment="1">
      <alignment horizontal="left"/>
    </xf>
    <xf numFmtId="0" fontId="19" fillId="0" borderId="88" xfId="0" applyFont="1" applyBorder="1" applyAlignment="1">
      <alignment horizontal="left"/>
    </xf>
    <xf numFmtId="0" fontId="19" fillId="0" borderId="89" xfId="0" applyFont="1" applyBorder="1" applyAlignment="1">
      <alignment horizontal="left"/>
    </xf>
    <xf numFmtId="0" fontId="19" fillId="0" borderId="90" xfId="0" applyFont="1" applyBorder="1" applyAlignment="1">
      <alignment horizontal="left"/>
    </xf>
    <xf numFmtId="0" fontId="19" fillId="0" borderId="91" xfId="0" applyFont="1" applyBorder="1" applyAlignment="1">
      <alignment horizontal="left"/>
    </xf>
    <xf numFmtId="0" fontId="19" fillId="0" borderId="92" xfId="0" applyFont="1" applyBorder="1" applyAlignment="1">
      <alignment horizontal="left"/>
    </xf>
    <xf numFmtId="0" fontId="19" fillId="0" borderId="93" xfId="0" applyFont="1" applyBorder="1" applyAlignment="1">
      <alignment horizontal="left"/>
    </xf>
    <xf numFmtId="0" fontId="19" fillId="0" borderId="94" xfId="0" applyFont="1" applyBorder="1" applyAlignment="1">
      <alignment horizontal="left"/>
    </xf>
    <xf numFmtId="0" fontId="18" fillId="0" borderId="238" xfId="0" applyFont="1" applyBorder="1" applyAlignment="1">
      <alignment horizontal="center" vertical="center"/>
    </xf>
    <xf numFmtId="167" fontId="18" fillId="0" borderId="238" xfId="1" applyNumberFormat="1" applyFont="1" applyFill="1" applyBorder="1"/>
    <xf numFmtId="167" fontId="18" fillId="0" borderId="229" xfId="1" applyNumberFormat="1" applyFont="1" applyFill="1" applyBorder="1" applyAlignment="1" applyProtection="1">
      <alignment horizontal="right"/>
    </xf>
    <xf numFmtId="167" fontId="19" fillId="0" borderId="238" xfId="1" applyNumberFormat="1" applyFont="1" applyFill="1" applyBorder="1"/>
    <xf numFmtId="167" fontId="19" fillId="0" borderId="229" xfId="1" applyNumberFormat="1" applyFont="1" applyFill="1" applyBorder="1" applyAlignment="1" applyProtection="1">
      <alignment horizontal="right"/>
    </xf>
    <xf numFmtId="0" fontId="18" fillId="0" borderId="160" xfId="0" applyFont="1" applyBorder="1" applyAlignment="1">
      <alignment horizontal="center" vertical="center"/>
    </xf>
    <xf numFmtId="0" fontId="34" fillId="0" borderId="0" xfId="0" applyFont="1"/>
    <xf numFmtId="167" fontId="34" fillId="0" borderId="0" xfId="1" applyNumberFormat="1" applyFont="1"/>
    <xf numFmtId="166" fontId="34" fillId="0" borderId="0" xfId="1" applyNumberFormat="1" applyFont="1"/>
    <xf numFmtId="0" fontId="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2" fontId="0" fillId="0" borderId="0" xfId="0" applyNumberFormat="1"/>
    <xf numFmtId="3" fontId="19" fillId="0" borderId="239" xfId="0" applyNumberFormat="1" applyFont="1" applyBorder="1" applyAlignment="1">
      <alignment horizontal="right"/>
    </xf>
    <xf numFmtId="3" fontId="10" fillId="0" borderId="0" xfId="0" applyNumberFormat="1" applyFont="1"/>
    <xf numFmtId="0" fontId="38" fillId="0" borderId="0" xfId="0" applyFont="1"/>
    <xf numFmtId="0" fontId="39" fillId="0" borderId="0" xfId="2" applyFont="1"/>
    <xf numFmtId="0" fontId="40" fillId="0" borderId="0" xfId="2" applyFont="1"/>
    <xf numFmtId="0" fontId="41" fillId="0" borderId="0" xfId="0" applyFont="1"/>
    <xf numFmtId="165" fontId="24" fillId="0" borderId="155" xfId="0" applyNumberFormat="1" applyFont="1" applyBorder="1" applyAlignment="1">
      <alignment horizontal="right" vertical="center" wrapText="1"/>
    </xf>
    <xf numFmtId="165" fontId="24" fillId="0" borderId="238" xfId="0" applyNumberFormat="1" applyFont="1" applyBorder="1" applyAlignment="1">
      <alignment horizontal="right" vertical="center" wrapText="1"/>
    </xf>
    <xf numFmtId="165" fontId="19" fillId="0" borderId="238" xfId="0" applyNumberFormat="1" applyFont="1" applyBorder="1" applyAlignment="1">
      <alignment horizontal="right" vertical="center" wrapText="1"/>
    </xf>
    <xf numFmtId="165" fontId="19" fillId="0" borderId="155" xfId="0" applyNumberFormat="1" applyFont="1" applyBorder="1" applyAlignment="1">
      <alignment horizontal="right"/>
    </xf>
    <xf numFmtId="0" fontId="18" fillId="0" borderId="16" xfId="0" applyFont="1" applyBorder="1" applyAlignment="1">
      <alignment horizontal="left"/>
    </xf>
    <xf numFmtId="164" fontId="0" fillId="0" borderId="238" xfId="0" applyNumberFormat="1" applyBorder="1"/>
    <xf numFmtId="167" fontId="18" fillId="0" borderId="238" xfId="1" applyNumberFormat="1" applyFont="1" applyBorder="1"/>
    <xf numFmtId="0" fontId="12" fillId="0" borderId="238" xfId="0" applyFont="1" applyBorder="1"/>
    <xf numFmtId="3" fontId="12" fillId="0" borderId="238" xfId="0" applyNumberFormat="1" applyFont="1" applyBorder="1"/>
    <xf numFmtId="0" fontId="37" fillId="0" borderId="238" xfId="0" applyFont="1" applyBorder="1"/>
    <xf numFmtId="0" fontId="18" fillId="0" borderId="156" xfId="0" applyFont="1" applyBorder="1" applyAlignment="1">
      <alignment horizontal="center" wrapText="1"/>
    </xf>
    <xf numFmtId="0" fontId="18" fillId="0" borderId="78" xfId="0" applyFont="1" applyBorder="1" applyAlignment="1">
      <alignment horizontal="center"/>
    </xf>
    <xf numFmtId="0" fontId="18" fillId="0" borderId="77" xfId="0" applyFont="1" applyBorder="1" applyAlignment="1">
      <alignment horizontal="center"/>
    </xf>
    <xf numFmtId="0" fontId="18" fillId="0" borderId="15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58" xfId="0" applyFont="1" applyBorder="1" applyAlignment="1">
      <alignment horizontal="center" vertical="center"/>
    </xf>
    <xf numFmtId="0" fontId="18" fillId="0" borderId="159" xfId="0" applyFont="1" applyBorder="1" applyAlignment="1">
      <alignment horizontal="center" vertical="center"/>
    </xf>
    <xf numFmtId="0" fontId="18" fillId="0" borderId="160" xfId="0" applyFont="1" applyBorder="1" applyAlignment="1">
      <alignment horizontal="center" vertical="center"/>
    </xf>
    <xf numFmtId="0" fontId="18" fillId="0" borderId="238" xfId="0" applyFont="1" applyBorder="1" applyAlignment="1">
      <alignment horizontal="center" wrapText="1"/>
    </xf>
    <xf numFmtId="0" fontId="18" fillId="0" borderId="155" xfId="0" applyFont="1" applyBorder="1" applyAlignment="1">
      <alignment horizontal="center" wrapText="1"/>
    </xf>
    <xf numFmtId="0" fontId="18" fillId="0" borderId="155" xfId="0" applyFont="1" applyBorder="1" applyAlignment="1">
      <alignment horizontal="center"/>
    </xf>
    <xf numFmtId="0" fontId="23" fillId="0" borderId="161" xfId="0" applyFont="1" applyBorder="1" applyAlignment="1">
      <alignment horizontal="left" vertical="center" wrapText="1"/>
    </xf>
    <xf numFmtId="0" fontId="23" fillId="0" borderId="165" xfId="0" applyFont="1" applyBorder="1" applyAlignment="1">
      <alignment horizontal="left" vertical="center" wrapText="1"/>
    </xf>
    <xf numFmtId="0" fontId="18" fillId="0" borderId="162" xfId="0" applyFont="1" applyBorder="1" applyAlignment="1">
      <alignment horizontal="right" vertical="center" wrapText="1"/>
    </xf>
    <xf numFmtId="0" fontId="23" fillId="0" borderId="163" xfId="0" applyFont="1" applyBorder="1" applyAlignment="1">
      <alignment horizontal="right" vertical="center" wrapText="1"/>
    </xf>
    <xf numFmtId="0" fontId="23" fillId="0" borderId="164" xfId="0" applyFont="1" applyBorder="1" applyAlignment="1">
      <alignment horizontal="right" vertical="center" wrapText="1"/>
    </xf>
    <xf numFmtId="0" fontId="23" fillId="0" borderId="167" xfId="0" applyFont="1" applyBorder="1" applyAlignment="1">
      <alignment horizontal="left" vertical="center" wrapText="1"/>
    </xf>
    <xf numFmtId="0" fontId="23" fillId="0" borderId="168" xfId="0" applyFont="1" applyBorder="1" applyAlignment="1">
      <alignment horizontal="left" vertical="center" wrapText="1"/>
    </xf>
    <xf numFmtId="0" fontId="23" fillId="0" borderId="169" xfId="0" applyFont="1" applyBorder="1" applyAlignment="1">
      <alignment horizontal="left" vertical="center" wrapText="1"/>
    </xf>
    <xf numFmtId="0" fontId="24" fillId="0" borderId="171" xfId="0" applyFont="1" applyBorder="1" applyAlignment="1">
      <alignment horizontal="left" vertical="center" wrapText="1"/>
    </xf>
    <xf numFmtId="0" fontId="24" fillId="0" borderId="172" xfId="0" applyFont="1" applyBorder="1" applyAlignment="1">
      <alignment horizontal="left" vertical="center" wrapText="1"/>
    </xf>
    <xf numFmtId="0" fontId="24" fillId="0" borderId="173" xfId="0" applyFont="1" applyBorder="1" applyAlignment="1">
      <alignment horizontal="left" vertical="center" wrapText="1"/>
    </xf>
    <xf numFmtId="0" fontId="18" fillId="0" borderId="178" xfId="0" applyFont="1" applyBorder="1" applyAlignment="1">
      <alignment horizontal="center"/>
    </xf>
    <xf numFmtId="0" fontId="18" fillId="0" borderId="168" xfId="0" applyFont="1" applyBorder="1" applyAlignment="1">
      <alignment horizontal="center"/>
    </xf>
    <xf numFmtId="0" fontId="18" fillId="0" borderId="179" xfId="0" applyFont="1" applyBorder="1" applyAlignment="1">
      <alignment horizontal="center"/>
    </xf>
    <xf numFmtId="0" fontId="18" fillId="0" borderId="155" xfId="0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/>
    </xf>
    <xf numFmtId="3" fontId="23" fillId="0" borderId="178" xfId="0" applyNumberFormat="1" applyFont="1" applyBorder="1" applyAlignment="1">
      <alignment horizontal="center" vertical="center" wrapText="1"/>
    </xf>
    <xf numFmtId="3" fontId="23" fillId="0" borderId="168" xfId="0" applyNumberFormat="1" applyFont="1" applyBorder="1" applyAlignment="1">
      <alignment horizontal="center" vertical="center" wrapText="1"/>
    </xf>
    <xf numFmtId="3" fontId="23" fillId="0" borderId="179" xfId="0" applyNumberFormat="1" applyFont="1" applyBorder="1" applyAlignment="1">
      <alignment horizontal="center" vertical="center" wrapText="1"/>
    </xf>
    <xf numFmtId="0" fontId="23" fillId="0" borderId="155" xfId="0" applyFont="1" applyBorder="1" applyAlignment="1">
      <alignment horizontal="left" vertical="center" wrapText="1"/>
    </xf>
    <xf numFmtId="0" fontId="23" fillId="0" borderId="178" xfId="0" applyFont="1" applyBorder="1" applyAlignment="1">
      <alignment horizontal="center" vertical="center" wrapText="1"/>
    </xf>
    <xf numFmtId="0" fontId="23" fillId="0" borderId="168" xfId="0" applyFont="1" applyBorder="1" applyAlignment="1">
      <alignment horizontal="center" vertical="center" wrapText="1"/>
    </xf>
    <xf numFmtId="0" fontId="23" fillId="0" borderId="179" xfId="0" applyFont="1" applyBorder="1" applyAlignment="1">
      <alignment horizontal="center" vertical="center" wrapText="1"/>
    </xf>
    <xf numFmtId="0" fontId="18" fillId="0" borderId="155" xfId="0" applyFont="1" applyBorder="1" applyAlignment="1">
      <alignment horizontal="left"/>
    </xf>
    <xf numFmtId="0" fontId="18" fillId="0" borderId="178" xfId="0" applyFont="1" applyBorder="1" applyAlignment="1">
      <alignment horizontal="right" vertical="center"/>
    </xf>
    <xf numFmtId="0" fontId="18" fillId="0" borderId="168" xfId="0" applyFont="1" applyBorder="1" applyAlignment="1">
      <alignment horizontal="right" vertical="center"/>
    </xf>
    <xf numFmtId="0" fontId="18" fillId="0" borderId="179" xfId="0" applyFont="1" applyBorder="1" applyAlignment="1">
      <alignment horizontal="right" vertical="center"/>
    </xf>
    <xf numFmtId="166" fontId="23" fillId="0" borderId="178" xfId="1" applyNumberFormat="1" applyFont="1" applyBorder="1" applyAlignment="1">
      <alignment horizontal="center" vertical="center" wrapText="1"/>
    </xf>
    <xf numFmtId="166" fontId="23" fillId="0" borderId="168" xfId="1" applyNumberFormat="1" applyFont="1" applyBorder="1" applyAlignment="1">
      <alignment horizontal="center" vertical="center" wrapText="1"/>
    </xf>
    <xf numFmtId="166" fontId="23" fillId="0" borderId="179" xfId="1" applyNumberFormat="1" applyFont="1" applyBorder="1" applyAlignment="1">
      <alignment horizontal="center" vertical="center" wrapText="1"/>
    </xf>
    <xf numFmtId="167" fontId="18" fillId="0" borderId="178" xfId="1" applyNumberFormat="1" applyFont="1" applyBorder="1" applyAlignment="1" applyProtection="1">
      <alignment horizontal="center"/>
    </xf>
    <xf numFmtId="167" fontId="18" fillId="0" borderId="168" xfId="1" applyNumberFormat="1" applyFont="1" applyBorder="1" applyAlignment="1" applyProtection="1">
      <alignment horizontal="center"/>
    </xf>
    <xf numFmtId="167" fontId="18" fillId="0" borderId="179" xfId="1" applyNumberFormat="1" applyFont="1" applyBorder="1" applyAlignment="1" applyProtection="1">
      <alignment horizontal="center"/>
    </xf>
    <xf numFmtId="0" fontId="18" fillId="0" borderId="53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174" xfId="0" applyFont="1" applyBorder="1" applyAlignment="1">
      <alignment horizontal="center"/>
    </xf>
    <xf numFmtId="0" fontId="18" fillId="0" borderId="161" xfId="0" applyFont="1" applyBorder="1" applyAlignment="1">
      <alignment horizontal="left" vertical="center"/>
    </xf>
    <xf numFmtId="0" fontId="18" fillId="0" borderId="165" xfId="0" applyFont="1" applyBorder="1" applyAlignment="1">
      <alignment horizontal="left" vertical="center"/>
    </xf>
    <xf numFmtId="0" fontId="18" fillId="0" borderId="175" xfId="0" applyFont="1" applyBorder="1" applyAlignment="1">
      <alignment horizontal="center"/>
    </xf>
    <xf numFmtId="0" fontId="18" fillId="0" borderId="183" xfId="0" applyFont="1" applyBorder="1" applyAlignment="1">
      <alignment horizontal="right"/>
    </xf>
    <xf numFmtId="0" fontId="18" fillId="0" borderId="184" xfId="0" applyFont="1" applyBorder="1" applyAlignment="1">
      <alignment horizontal="right"/>
    </xf>
    <xf numFmtId="0" fontId="18" fillId="0" borderId="185" xfId="0" applyFont="1" applyBorder="1" applyAlignment="1">
      <alignment horizontal="right"/>
    </xf>
    <xf numFmtId="0" fontId="18" fillId="0" borderId="186" xfId="0" applyFont="1" applyBorder="1" applyAlignment="1">
      <alignment horizontal="right"/>
    </xf>
    <xf numFmtId="0" fontId="18" fillId="0" borderId="187" xfId="0" applyFont="1" applyBorder="1" applyAlignment="1">
      <alignment horizontal="right"/>
    </xf>
    <xf numFmtId="0" fontId="18" fillId="0" borderId="188" xfId="0" applyFont="1" applyBorder="1" applyAlignment="1">
      <alignment horizontal="right"/>
    </xf>
    <xf numFmtId="0" fontId="18" fillId="0" borderId="189" xfId="0" applyFont="1" applyBorder="1" applyAlignment="1">
      <alignment horizontal="right"/>
    </xf>
    <xf numFmtId="0" fontId="18" fillId="0" borderId="190" xfId="0" applyFont="1" applyBorder="1" applyAlignment="1">
      <alignment horizontal="right"/>
    </xf>
    <xf numFmtId="0" fontId="18" fillId="0" borderId="191" xfId="0" applyFont="1" applyBorder="1" applyAlignment="1">
      <alignment horizontal="right"/>
    </xf>
    <xf numFmtId="0" fontId="18" fillId="0" borderId="237" xfId="0" applyFont="1" applyBorder="1" applyAlignment="1">
      <alignment horizontal="left" vertical="center"/>
    </xf>
    <xf numFmtId="0" fontId="18" fillId="0" borderId="160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8" fillId="0" borderId="238" xfId="0" applyFont="1" applyBorder="1" applyAlignment="1">
      <alignment horizontal="left"/>
    </xf>
    <xf numFmtId="0" fontId="18" fillId="0" borderId="238" xfId="0" applyFont="1" applyBorder="1" applyAlignment="1">
      <alignment horizontal="center"/>
    </xf>
    <xf numFmtId="3" fontId="18" fillId="0" borderId="178" xfId="0" applyNumberFormat="1" applyFont="1" applyBorder="1" applyAlignment="1">
      <alignment horizontal="center"/>
    </xf>
    <xf numFmtId="3" fontId="18" fillId="0" borderId="168" xfId="0" applyNumberFormat="1" applyFont="1" applyBorder="1" applyAlignment="1">
      <alignment horizontal="center"/>
    </xf>
    <xf numFmtId="3" fontId="18" fillId="0" borderId="179" xfId="0" applyNumberFormat="1" applyFont="1" applyBorder="1" applyAlignment="1">
      <alignment horizontal="center"/>
    </xf>
    <xf numFmtId="0" fontId="18" fillId="0" borderId="238" xfId="0" applyFont="1" applyBorder="1" applyAlignment="1">
      <alignment horizontal="center" vertical="center"/>
    </xf>
    <xf numFmtId="166" fontId="18" fillId="0" borderId="238" xfId="1" applyNumberFormat="1" applyFont="1" applyBorder="1" applyAlignment="1">
      <alignment horizontal="center" wrapText="1"/>
    </xf>
    <xf numFmtId="166" fontId="18" fillId="0" borderId="238" xfId="1" applyNumberFormat="1" applyFont="1" applyBorder="1" applyAlignment="1">
      <alignment horizontal="center"/>
    </xf>
    <xf numFmtId="0" fontId="18" fillId="0" borderId="237" xfId="0" applyFont="1" applyBorder="1" applyAlignment="1">
      <alignment horizontal="center" vertical="center" wrapText="1"/>
    </xf>
    <xf numFmtId="0" fontId="23" fillId="0" borderId="237" xfId="0" applyFont="1" applyBorder="1" applyAlignment="1">
      <alignment horizontal="center" wrapText="1"/>
    </xf>
    <xf numFmtId="0" fontId="23" fillId="0" borderId="160" xfId="0" applyFont="1" applyBorder="1" applyAlignment="1">
      <alignment horizontal="center" wrapText="1"/>
    </xf>
    <xf numFmtId="0" fontId="23" fillId="0" borderId="237" xfId="0" applyFont="1" applyBorder="1" applyAlignment="1">
      <alignment horizontal="left" vertical="center"/>
    </xf>
    <xf numFmtId="0" fontId="23" fillId="0" borderId="160" xfId="0" applyFont="1" applyBorder="1" applyAlignment="1">
      <alignment horizontal="left" vertical="center"/>
    </xf>
    <xf numFmtId="0" fontId="18" fillId="0" borderId="238" xfId="0" applyFont="1" applyBorder="1" applyAlignment="1">
      <alignment horizontal="right"/>
    </xf>
    <xf numFmtId="0" fontId="18" fillId="0" borderId="238" xfId="0" applyFont="1" applyBorder="1" applyAlignment="1">
      <alignment horizontal="left" vertical="center"/>
    </xf>
    <xf numFmtId="0" fontId="19" fillId="0" borderId="238" xfId="0" applyFont="1" applyBorder="1" applyAlignment="1">
      <alignment horizontal="center"/>
    </xf>
    <xf numFmtId="0" fontId="37" fillId="0" borderId="178" xfId="0" applyFont="1" applyBorder="1" applyAlignment="1">
      <alignment horizontal="center"/>
    </xf>
    <xf numFmtId="0" fontId="37" fillId="0" borderId="168" xfId="0" applyFont="1" applyBorder="1" applyAlignment="1">
      <alignment horizontal="center"/>
    </xf>
    <xf numFmtId="0" fontId="37" fillId="0" borderId="179" xfId="0" applyFont="1" applyBorder="1" applyAlignment="1">
      <alignment horizontal="center"/>
    </xf>
    <xf numFmtId="0" fontId="37" fillId="0" borderId="237" xfId="0" applyFont="1" applyBorder="1" applyAlignment="1">
      <alignment horizontal="center" vertical="center"/>
    </xf>
    <xf numFmtId="0" fontId="37" fillId="0" borderId="160" xfId="0" applyFont="1" applyBorder="1" applyAlignment="1">
      <alignment horizontal="center" vertical="center"/>
    </xf>
    <xf numFmtId="0" fontId="18" fillId="0" borderId="237" xfId="0" applyFont="1" applyBorder="1" applyAlignment="1">
      <alignment horizontal="center" vertical="center"/>
    </xf>
    <xf numFmtId="166" fontId="18" fillId="0" borderId="238" xfId="1" applyNumberFormat="1" applyFont="1" applyBorder="1" applyAlignment="1" applyProtection="1">
      <alignment horizontal="center" wrapText="1"/>
    </xf>
    <xf numFmtId="166" fontId="18" fillId="0" borderId="238" xfId="1" applyNumberFormat="1" applyFont="1" applyBorder="1" applyAlignment="1" applyProtection="1">
      <alignment horizontal="center"/>
    </xf>
    <xf numFmtId="166" fontId="19" fillId="0" borderId="238" xfId="1" applyNumberFormat="1" applyFont="1" applyBorder="1" applyAlignment="1" applyProtection="1">
      <alignment horizontal="center"/>
    </xf>
    <xf numFmtId="166" fontId="18" fillId="0" borderId="161" xfId="1" applyNumberFormat="1" applyFont="1" applyBorder="1" applyAlignment="1" applyProtection="1">
      <alignment horizontal="center" vertical="center" wrapText="1"/>
    </xf>
    <xf numFmtId="166" fontId="18" fillId="0" borderId="165" xfId="1" applyNumberFormat="1" applyFont="1" applyBorder="1" applyAlignment="1" applyProtection="1">
      <alignment horizontal="center" vertical="center" wrapText="1"/>
    </xf>
    <xf numFmtId="166" fontId="18" fillId="0" borderId="174" xfId="1" applyNumberFormat="1" applyFont="1" applyBorder="1" applyAlignment="1" applyProtection="1">
      <alignment horizontal="center" vertical="center"/>
    </xf>
    <xf numFmtId="166" fontId="18" fillId="0" borderId="246" xfId="1" applyNumberFormat="1" applyFont="1" applyBorder="1" applyAlignment="1" applyProtection="1">
      <alignment horizontal="center" vertical="center"/>
    </xf>
    <xf numFmtId="167" fontId="19" fillId="0" borderId="237" xfId="1" applyNumberFormat="1" applyFont="1" applyBorder="1" applyAlignment="1" applyProtection="1">
      <alignment horizontal="center"/>
    </xf>
    <xf numFmtId="167" fontId="18" fillId="0" borderId="160" xfId="1" applyNumberFormat="1" applyFont="1" applyBorder="1" applyAlignment="1" applyProtection="1">
      <alignment horizontal="center"/>
    </xf>
    <xf numFmtId="167" fontId="18" fillId="0" borderId="238" xfId="1" applyNumberFormat="1" applyFont="1" applyBorder="1" applyAlignment="1" applyProtection="1">
      <alignment horizontal="center"/>
    </xf>
    <xf numFmtId="167" fontId="18" fillId="0" borderId="237" xfId="1" applyNumberFormat="1" applyFont="1" applyBorder="1" applyAlignment="1" applyProtection="1">
      <alignment horizontal="center" vertical="center"/>
    </xf>
    <xf numFmtId="167" fontId="18" fillId="0" borderId="160" xfId="1" applyNumberFormat="1" applyFont="1" applyBorder="1" applyAlignment="1" applyProtection="1">
      <alignment horizontal="center" vertical="center"/>
    </xf>
    <xf numFmtId="167" fontId="18" fillId="0" borderId="238" xfId="1" applyNumberFormat="1" applyFont="1" applyBorder="1" applyAlignment="1" applyProtection="1">
      <alignment horizontal="center" vertical="center"/>
    </xf>
    <xf numFmtId="0" fontId="18" fillId="0" borderId="237" xfId="0" applyFont="1" applyBorder="1" applyAlignment="1">
      <alignment horizontal="center" wrapText="1"/>
    </xf>
    <xf numFmtId="0" fontId="18" fillId="0" borderId="159" xfId="0" applyFont="1" applyBorder="1" applyAlignment="1">
      <alignment horizontal="center" wrapText="1"/>
    </xf>
    <xf numFmtId="0" fontId="31" fillId="0" borderId="255" xfId="0" applyFont="1" applyBorder="1" applyAlignment="1">
      <alignment horizontal="center" vertical="center" wrapText="1"/>
    </xf>
    <xf numFmtId="0" fontId="31" fillId="0" borderId="256" xfId="0" applyFont="1" applyBorder="1" applyAlignment="1">
      <alignment horizontal="center" vertical="center" wrapText="1"/>
    </xf>
    <xf numFmtId="0" fontId="31" fillId="0" borderId="257" xfId="0" applyFont="1" applyBorder="1" applyAlignment="1">
      <alignment horizontal="center" vertical="center" wrapText="1"/>
    </xf>
    <xf numFmtId="0" fontId="31" fillId="0" borderId="249" xfId="0" applyFont="1" applyBorder="1" applyAlignment="1">
      <alignment horizontal="center" vertical="center" wrapText="1"/>
    </xf>
    <xf numFmtId="0" fontId="31" fillId="0" borderId="250" xfId="0" applyFont="1" applyBorder="1" applyAlignment="1">
      <alignment horizontal="center" vertical="center" wrapText="1"/>
    </xf>
    <xf numFmtId="0" fontId="31" fillId="0" borderId="251" xfId="0" applyFont="1" applyBorder="1" applyAlignment="1">
      <alignment horizontal="center" vertical="center" wrapText="1"/>
    </xf>
    <xf numFmtId="0" fontId="31" fillId="0" borderId="259" xfId="0" applyFont="1" applyBorder="1" applyAlignment="1">
      <alignment horizontal="center" vertical="center" wrapText="1"/>
    </xf>
    <xf numFmtId="0" fontId="33" fillId="0" borderId="253" xfId="0" applyFont="1" applyBorder="1" applyAlignment="1">
      <alignment vertical="center" wrapText="1"/>
    </xf>
    <xf numFmtId="0" fontId="32" fillId="0" borderId="254" xfId="0" applyFont="1" applyBorder="1" applyAlignment="1">
      <alignment horizontal="center" vertical="center" wrapText="1"/>
    </xf>
    <xf numFmtId="0" fontId="32" fillId="0" borderId="258" xfId="0" applyFont="1" applyBorder="1" applyAlignment="1">
      <alignment horizontal="center" vertical="center" wrapText="1"/>
    </xf>
    <xf numFmtId="0" fontId="32" fillId="0" borderId="261" xfId="0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N17" sqref="N17"/>
    </sheetView>
  </sheetViews>
  <sheetFormatPr defaultColWidth="8.77734375" defaultRowHeight="13.8"/>
  <cols>
    <col min="1" max="12" width="8.77734375" style="382"/>
    <col min="13" max="13" width="11.88671875" style="382" customWidth="1"/>
    <col min="14" max="16384" width="8.77734375" style="382"/>
  </cols>
  <sheetData>
    <row r="1" spans="1:17" ht="15.6">
      <c r="C1" s="348"/>
      <c r="E1" s="348"/>
      <c r="J1" s="348"/>
    </row>
    <row r="2" spans="1:17" ht="15.6">
      <c r="B2" s="348" t="s">
        <v>905</v>
      </c>
      <c r="C2" s="348"/>
      <c r="E2" s="348"/>
    </row>
    <row r="3" spans="1:17" ht="15.6">
      <c r="C3" s="348"/>
      <c r="E3" s="348"/>
    </row>
    <row r="4" spans="1:17">
      <c r="A4" s="383" t="s">
        <v>194</v>
      </c>
    </row>
    <row r="5" spans="1:17">
      <c r="A5" s="383" t="s">
        <v>195</v>
      </c>
    </row>
    <row r="6" spans="1:17">
      <c r="A6" s="384" t="s">
        <v>921</v>
      </c>
    </row>
    <row r="7" spans="1:17">
      <c r="A7" s="383" t="s">
        <v>197</v>
      </c>
    </row>
    <row r="8" spans="1:17">
      <c r="A8" s="383" t="s">
        <v>199</v>
      </c>
    </row>
    <row r="9" spans="1:17">
      <c r="A9" s="383" t="s">
        <v>200</v>
      </c>
    </row>
    <row r="10" spans="1:17">
      <c r="A10" s="383" t="s">
        <v>201</v>
      </c>
    </row>
    <row r="11" spans="1:17">
      <c r="A11" s="383" t="s">
        <v>202</v>
      </c>
    </row>
    <row r="12" spans="1:17">
      <c r="A12" s="383" t="s">
        <v>203</v>
      </c>
      <c r="Q12" s="385"/>
    </row>
    <row r="13" spans="1:17">
      <c r="A13" s="383" t="s">
        <v>205</v>
      </c>
      <c r="O13" s="384"/>
    </row>
    <row r="14" spans="1:17">
      <c r="A14" s="383" t="s">
        <v>204</v>
      </c>
    </row>
    <row r="15" spans="1:17">
      <c r="A15" s="383" t="s">
        <v>206</v>
      </c>
    </row>
    <row r="16" spans="1:17">
      <c r="A16" s="383" t="s">
        <v>207</v>
      </c>
    </row>
    <row r="17" spans="1:1">
      <c r="A17" s="383" t="s">
        <v>219</v>
      </c>
    </row>
    <row r="18" spans="1:1">
      <c r="A18" s="383" t="s">
        <v>209</v>
      </c>
    </row>
    <row r="19" spans="1:1">
      <c r="A19" s="383" t="s">
        <v>211</v>
      </c>
    </row>
    <row r="20" spans="1:1">
      <c r="A20" s="383" t="s">
        <v>213</v>
      </c>
    </row>
    <row r="21" spans="1:1">
      <c r="A21" s="383" t="s">
        <v>214</v>
      </c>
    </row>
    <row r="22" spans="1:1">
      <c r="A22" s="383" t="s">
        <v>215</v>
      </c>
    </row>
    <row r="23" spans="1:1">
      <c r="A23" s="383" t="s">
        <v>216</v>
      </c>
    </row>
    <row r="24" spans="1:1">
      <c r="A24" s="383" t="s">
        <v>217</v>
      </c>
    </row>
    <row r="25" spans="1:1">
      <c r="A25" s="383" t="s">
        <v>218</v>
      </c>
    </row>
    <row r="26" spans="1:1">
      <c r="A26" s="383" t="s">
        <v>907</v>
      </c>
    </row>
    <row r="27" spans="1:1">
      <c r="A27" s="383" t="s">
        <v>908</v>
      </c>
    </row>
    <row r="28" spans="1:1">
      <c r="A28" s="383" t="s">
        <v>909</v>
      </c>
    </row>
    <row r="29" spans="1:1">
      <c r="A29" s="383" t="s">
        <v>910</v>
      </c>
    </row>
    <row r="30" spans="1:1">
      <c r="A30" s="383" t="s">
        <v>911</v>
      </c>
    </row>
    <row r="31" spans="1:1">
      <c r="A31" s="383" t="s">
        <v>912</v>
      </c>
    </row>
    <row r="32" spans="1:1">
      <c r="A32" s="383" t="s">
        <v>913</v>
      </c>
    </row>
    <row r="33" spans="1:1">
      <c r="A33" s="383" t="s">
        <v>914</v>
      </c>
    </row>
    <row r="34" spans="1:1">
      <c r="A34" s="383" t="s">
        <v>915</v>
      </c>
    </row>
    <row r="35" spans="1:1">
      <c r="A35" s="383" t="s">
        <v>916</v>
      </c>
    </row>
    <row r="36" spans="1:1">
      <c r="A36" s="383" t="s">
        <v>917</v>
      </c>
    </row>
    <row r="37" spans="1:1">
      <c r="A37" s="383" t="s">
        <v>918</v>
      </c>
    </row>
    <row r="38" spans="1:1">
      <c r="A38" s="383" t="s">
        <v>920</v>
      </c>
    </row>
    <row r="39" spans="1:1">
      <c r="A39" s="383"/>
    </row>
    <row r="40" spans="1:1">
      <c r="A40" s="383"/>
    </row>
  </sheetData>
  <hyperlinks>
    <hyperlink ref="A4" location="'Table 3.1'!A1" display="Table 3.1: De Jure and De Facto populations by sex and province"/>
    <hyperlink ref="A5" location="'Table 3.2'!A1" display="Table 3.2 : Enumerated population by type of household and residence status by sex"/>
    <hyperlink ref="A7" location="'Table 3.4'!B1" display="Table 3.4: Resident population by type of household, sex and area of residence"/>
    <hyperlink ref="A8" location="'Table 3.5'!B1" display="Table 3.5: Private households and their corresponding population and household size by area of residence"/>
    <hyperlink ref="A9" location="'Table 3.6'!A1" display="Table 3.6: Evolution between 1978 and 2022 of the number of private households and Intercensal annual growth rates by area of residence"/>
    <hyperlink ref="A10" location="'Table 3.7'!B1" display="Table 3.7: Resident population by sex and area of residence"/>
    <hyperlink ref="A11" location="'Table 3.8'!A1" display="Table 3.8 : Size and percentage of the population living in urban and in rural areas by Province and District"/>
    <hyperlink ref="A12" location="'Table 3.9'!A1" display="Table 3.9: Resident Population by sex and Area of residence, by Province"/>
    <hyperlink ref="A13" location="'Table 3.10'!A1" display="Table3.10: Distribution of the resident population by, sex, province and by district"/>
    <hyperlink ref="A14" location="'Table 3.11'!A1" display="Table 3.11: Size  of the population living in urban and in rural areas by sex, Province and District"/>
    <hyperlink ref="A15" location="'Table 3.12'!A1" display="Table 3.12: Distribution in count and Percentage  of sectors(Segment) by population size interval, and population by sex"/>
    <hyperlink ref="A16" location="'Table 3.13'!A1" display="Table 3.13 : Physiological population density by Province and District"/>
    <hyperlink ref="A17" location="'Table 4.1'!B1" display="Table 4.1 : Resident population by sex, grouped age and area of residence"/>
    <hyperlink ref="A18" location="'Table 4.2'!A1" display="Table 4.2 : Sex ratios of the resident population by five-year age group "/>
    <hyperlink ref="A19" location="'Table 4.3'!B1" display="Table 4.3: Mean and median ages of the resident population by sex, province and area of residence"/>
    <hyperlink ref="A20" location="'Table 4.4 '!B1" display="Table 4.4 : Mean and median ages of the resident population by sex, province and district"/>
    <hyperlink ref="A21" location="'Table 4.5'!A1" display="Table 4.5: Age dependency ratio (national age limits) by province and area of residence"/>
    <hyperlink ref="A22" location="'Table 4.6'!A1" display="Table 4.6: Age dependency ratio (international age limits) by province and area of residence"/>
    <hyperlink ref="A23" location="'Table 4.7'!B1" display="Table4.7: Number and population share (%) of some specific interventions target groups by sex"/>
    <hyperlink ref="A24" location="'Table 5.1 '!A1" display="Table 5.1: Resident population by sex, nationality, and area of residence"/>
    <hyperlink ref="A25" location="'Table 5.2'!A1" display="Table 5.2: Foreign population by province, district and area of residence"/>
    <hyperlink ref="A26" location="'Table C1'!A1" display="Table C 1 Resident population by sex, age and area of residence (counts)"/>
    <hyperlink ref="A27" location="'Table C2'!A1" display="Table C 2 Enumerated population by residence status, sex, province and district"/>
    <hyperlink ref="A28" location="'Table C3'!A1" display="Table C 3 Enumerated population by type of household, residence status, province and district"/>
    <hyperlink ref="A29" location="'Table C4'!A1" display="Table C 4 Resident population by sex, age and area of residence (counts)"/>
    <hyperlink ref="A30" location="'Table C5'!A1" display="Table C 5 Resident population by sex, age and area of residence (%)"/>
    <hyperlink ref="A31" location="'Table C6'!A1" display="Table C6 Resident population by sex, five year age group and area of residence (%)"/>
    <hyperlink ref="A32" location="'Table C7'!A1" display="Table C7 Resident population of Kigali City  by sex, five year age group and area of residence (Counts)"/>
    <hyperlink ref="A33" location="'Table C8'!A1" display="Table C8 Resident population of Southern Province  by sex, five year age group and area of residence (Counts)"/>
    <hyperlink ref="A34" location="'Table C9'!A1" display="Table C9 Resident population of Western Province   by sex, five year age group and area of residence (Counts)"/>
    <hyperlink ref="A35" location="'Table C10'!A1" display="Table C10 Resident population of Northern Province  by sex, five year age group and area of residence (Counts)"/>
    <hyperlink ref="A36" location="'Table C11'!A1" display="Table C11 Resident population of Eastern Province by sex, five year age group and area of residence (Counts)"/>
    <hyperlink ref="A37" location="'Table C12'!A1" display="Table C 12 Resident population by sex, nationality and area of residence"/>
    <hyperlink ref="A38" location="'Table D1'!A2" display="Table D1: Distribution of the resident population by District and Sector, by Sex and Urban/Rural Residence "/>
    <hyperlink ref="A6" location="'Table 3.3 '!B2" display="Table 3. 3 Evolution between 1978 and 2022 of the size of the resident population and annual growth rates by sex"/>
  </hyperlinks>
  <pageMargins left="0.17" right="0.17" top="0.75" bottom="0.31" header="0.3" footer="0.3"/>
  <pageSetup scale="75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J16" sqref="J16"/>
    </sheetView>
  </sheetViews>
  <sheetFormatPr defaultRowHeight="14.4"/>
  <cols>
    <col min="1" max="1" width="19.33203125" customWidth="1"/>
    <col min="2" max="2" width="10.77734375" customWidth="1"/>
    <col min="3" max="3" width="10.21875" customWidth="1"/>
    <col min="4" max="4" width="9.21875" bestFit="1" customWidth="1"/>
    <col min="5" max="7" width="8.77734375" bestFit="1" customWidth="1"/>
    <col min="11" max="16" width="8.77734375" style="8"/>
  </cols>
  <sheetData>
    <row r="1" spans="1:17">
      <c r="A1" s="86" t="s">
        <v>202</v>
      </c>
    </row>
    <row r="3" spans="1:17">
      <c r="A3" s="402" t="s">
        <v>157</v>
      </c>
      <c r="B3" s="419" t="s">
        <v>159</v>
      </c>
      <c r="C3" s="420"/>
      <c r="D3" s="421"/>
      <c r="E3" s="438" t="s">
        <v>158</v>
      </c>
      <c r="F3" s="439"/>
      <c r="G3" s="440"/>
    </row>
    <row r="4" spans="1:17">
      <c r="A4" s="404"/>
      <c r="B4" s="87" t="s">
        <v>13</v>
      </c>
      <c r="C4" s="88" t="s">
        <v>24</v>
      </c>
      <c r="D4" s="89" t="s">
        <v>25</v>
      </c>
      <c r="E4" s="90" t="s">
        <v>13</v>
      </c>
      <c r="F4" s="91" t="s">
        <v>24</v>
      </c>
      <c r="G4" s="92" t="s">
        <v>25</v>
      </c>
    </row>
    <row r="5" spans="1:17">
      <c r="A5" s="93" t="s">
        <v>27</v>
      </c>
      <c r="B5" s="81">
        <v>13246394</v>
      </c>
      <c r="C5" s="81">
        <v>3701245</v>
      </c>
      <c r="D5" s="81">
        <v>9545149</v>
      </c>
      <c r="E5" s="94">
        <v>100</v>
      </c>
      <c r="F5" s="80">
        <v>27.941528841736101</v>
      </c>
      <c r="G5" s="80">
        <v>72.058471158263899</v>
      </c>
    </row>
    <row r="6" spans="1:17">
      <c r="A6" s="390" t="s">
        <v>4</v>
      </c>
      <c r="B6" s="84">
        <v>1745555</v>
      </c>
      <c r="C6" s="84">
        <v>1517168</v>
      </c>
      <c r="D6" s="84">
        <v>228387</v>
      </c>
      <c r="E6" s="94">
        <v>100</v>
      </c>
      <c r="F6" s="94">
        <v>86.916081131789028</v>
      </c>
      <c r="G6" s="94">
        <v>13.08391886821097</v>
      </c>
    </row>
    <row r="7" spans="1:17">
      <c r="A7" s="95" t="s">
        <v>29</v>
      </c>
      <c r="B7" s="81">
        <v>374319</v>
      </c>
      <c r="C7" s="81">
        <v>315899</v>
      </c>
      <c r="D7" s="81">
        <v>58420</v>
      </c>
      <c r="E7" s="94">
        <v>100</v>
      </c>
      <c r="F7" s="80">
        <v>84.392991004998407</v>
      </c>
      <c r="G7" s="80">
        <v>15.607008995001589</v>
      </c>
    </row>
    <row r="8" spans="1:17">
      <c r="A8" s="96" t="s">
        <v>30</v>
      </c>
      <c r="B8" s="81">
        <v>879505</v>
      </c>
      <c r="C8" s="81">
        <v>714069</v>
      </c>
      <c r="D8" s="81">
        <v>165436</v>
      </c>
      <c r="E8" s="94">
        <v>100</v>
      </c>
      <c r="F8" s="80">
        <v>81.189873849494887</v>
      </c>
      <c r="G8" s="80">
        <v>18.810126150505109</v>
      </c>
    </row>
    <row r="9" spans="1:17">
      <c r="A9" s="97" t="s">
        <v>31</v>
      </c>
      <c r="B9" s="81">
        <v>491731</v>
      </c>
      <c r="C9" s="81">
        <v>487200</v>
      </c>
      <c r="D9" s="81">
        <v>4531</v>
      </c>
      <c r="E9" s="94">
        <v>100</v>
      </c>
      <c r="F9" s="80">
        <v>99.07856124588443</v>
      </c>
      <c r="G9" s="80">
        <v>0.9214387541155632</v>
      </c>
    </row>
    <row r="10" spans="1:17">
      <c r="A10" s="98" t="s">
        <v>5</v>
      </c>
      <c r="B10" s="81">
        <v>3002699</v>
      </c>
      <c r="C10" s="81">
        <v>444106</v>
      </c>
      <c r="D10" s="81">
        <v>2558593</v>
      </c>
      <c r="E10" s="94">
        <v>100</v>
      </c>
      <c r="F10" s="80">
        <v>14.790227059055869</v>
      </c>
      <c r="G10" s="80">
        <v>85.209772940944134</v>
      </c>
    </row>
    <row r="11" spans="1:17">
      <c r="A11" s="99" t="s">
        <v>32</v>
      </c>
      <c r="B11" s="81">
        <v>365718</v>
      </c>
      <c r="C11" s="81">
        <v>33765</v>
      </c>
      <c r="D11" s="81">
        <v>331953</v>
      </c>
      <c r="E11" s="94">
        <v>100</v>
      </c>
      <c r="F11" s="80">
        <v>9.2325234196840196</v>
      </c>
      <c r="G11" s="80">
        <v>90.767476580315986</v>
      </c>
    </row>
    <row r="12" spans="1:17">
      <c r="A12" s="100" t="s">
        <v>33</v>
      </c>
      <c r="B12" s="81">
        <v>397051</v>
      </c>
      <c r="C12" s="81">
        <v>13513</v>
      </c>
      <c r="D12" s="81">
        <v>383538</v>
      </c>
      <c r="E12" s="94">
        <v>100</v>
      </c>
      <c r="F12" s="80">
        <v>3.4033411324993521</v>
      </c>
      <c r="G12" s="80">
        <v>96.596658867500651</v>
      </c>
    </row>
    <row r="13" spans="1:17">
      <c r="A13" s="101" t="s">
        <v>34</v>
      </c>
      <c r="B13" s="81">
        <v>318126</v>
      </c>
      <c r="C13" s="81">
        <v>7641</v>
      </c>
      <c r="D13" s="81">
        <v>310485</v>
      </c>
      <c r="E13" s="94">
        <v>100</v>
      </c>
      <c r="F13" s="80">
        <v>2.4018785009713128</v>
      </c>
      <c r="G13" s="80">
        <v>97.598121499028693</v>
      </c>
      <c r="Q13" s="373"/>
    </row>
    <row r="14" spans="1:17">
      <c r="A14" s="102" t="s">
        <v>35</v>
      </c>
      <c r="B14" s="81">
        <v>381900</v>
      </c>
      <c r="C14" s="81">
        <v>79744</v>
      </c>
      <c r="D14" s="81">
        <v>302156</v>
      </c>
      <c r="E14" s="94">
        <v>100</v>
      </c>
      <c r="F14" s="80">
        <v>20.880858863576851</v>
      </c>
      <c r="G14" s="80">
        <v>79.119141136423139</v>
      </c>
    </row>
    <row r="15" spans="1:17">
      <c r="A15" s="103" t="s">
        <v>36</v>
      </c>
      <c r="B15" s="81">
        <v>371501</v>
      </c>
      <c r="C15" s="81">
        <v>40592</v>
      </c>
      <c r="D15" s="81">
        <v>330909</v>
      </c>
      <c r="E15" s="94">
        <v>100</v>
      </c>
      <c r="F15" s="80">
        <v>10.926484720094971</v>
      </c>
      <c r="G15" s="80">
        <v>89.073515279905038</v>
      </c>
      <c r="K15" s="9"/>
      <c r="L15" s="9"/>
      <c r="M15" s="9"/>
      <c r="N15" s="10"/>
      <c r="O15" s="10"/>
      <c r="P15" s="10"/>
    </row>
    <row r="16" spans="1:17">
      <c r="A16" s="104" t="s">
        <v>37</v>
      </c>
      <c r="B16" s="81">
        <v>359121</v>
      </c>
      <c r="C16" s="81">
        <v>39079</v>
      </c>
      <c r="D16" s="81">
        <v>320042</v>
      </c>
      <c r="E16" s="94">
        <v>100</v>
      </c>
      <c r="F16" s="80">
        <v>10.88184762238911</v>
      </c>
      <c r="G16" s="80">
        <v>89.118152377610897</v>
      </c>
    </row>
    <row r="17" spans="1:7">
      <c r="A17" s="105" t="s">
        <v>38</v>
      </c>
      <c r="B17" s="81">
        <v>358433</v>
      </c>
      <c r="C17" s="81">
        <v>87252</v>
      </c>
      <c r="D17" s="81">
        <v>271181</v>
      </c>
      <c r="E17" s="94">
        <v>100</v>
      </c>
      <c r="F17" s="80">
        <v>24.342624702524599</v>
      </c>
      <c r="G17" s="80">
        <v>75.657375297475397</v>
      </c>
    </row>
    <row r="18" spans="1:7">
      <c r="A18" s="106" t="s">
        <v>39</v>
      </c>
      <c r="B18" s="81">
        <v>450849</v>
      </c>
      <c r="C18" s="81">
        <v>142520</v>
      </c>
      <c r="D18" s="81">
        <v>308329</v>
      </c>
      <c r="E18" s="94">
        <v>100</v>
      </c>
      <c r="F18" s="80">
        <v>31.61147080286305</v>
      </c>
      <c r="G18" s="80">
        <v>68.388529197136961</v>
      </c>
    </row>
    <row r="19" spans="1:7">
      <c r="A19" s="107" t="s">
        <v>6</v>
      </c>
      <c r="B19" s="81">
        <v>2896484</v>
      </c>
      <c r="C19" s="81">
        <v>640307</v>
      </c>
      <c r="D19" s="81">
        <v>2256177</v>
      </c>
      <c r="E19" s="94">
        <v>100</v>
      </c>
      <c r="F19" s="80">
        <v>22.10635377236677</v>
      </c>
      <c r="G19" s="80">
        <v>77.893646227633226</v>
      </c>
    </row>
    <row r="20" spans="1:7">
      <c r="A20" s="108" t="s">
        <v>40</v>
      </c>
      <c r="B20" s="81">
        <v>373869</v>
      </c>
      <c r="C20" s="81">
        <v>33542</v>
      </c>
      <c r="D20" s="81">
        <v>340327</v>
      </c>
      <c r="E20" s="94">
        <v>100</v>
      </c>
      <c r="F20" s="80">
        <v>8.9715916537610774</v>
      </c>
      <c r="G20" s="80">
        <v>91.028408346238919</v>
      </c>
    </row>
    <row r="21" spans="1:7">
      <c r="A21" s="109" t="s">
        <v>41</v>
      </c>
      <c r="B21" s="81">
        <v>369180</v>
      </c>
      <c r="C21" s="81">
        <v>20606</v>
      </c>
      <c r="D21" s="81">
        <v>348574</v>
      </c>
      <c r="E21" s="94">
        <v>100</v>
      </c>
      <c r="F21" s="80">
        <v>5.581559131047185</v>
      </c>
      <c r="G21" s="80">
        <v>94.418440868952814</v>
      </c>
    </row>
    <row r="22" spans="1:7">
      <c r="A22" s="110" t="s">
        <v>42</v>
      </c>
      <c r="B22" s="81">
        <v>546683</v>
      </c>
      <c r="C22" s="81">
        <v>294448</v>
      </c>
      <c r="D22" s="81">
        <v>252235</v>
      </c>
      <c r="E22" s="94">
        <v>100</v>
      </c>
      <c r="F22" s="80">
        <v>53.860829767891083</v>
      </c>
      <c r="G22" s="80">
        <v>46.139170232108917</v>
      </c>
    </row>
    <row r="23" spans="1:7">
      <c r="A23" s="111" t="s">
        <v>43</v>
      </c>
      <c r="B23" s="81">
        <v>319047</v>
      </c>
      <c r="C23" s="81">
        <v>78027</v>
      </c>
      <c r="D23" s="81">
        <v>241020</v>
      </c>
      <c r="E23" s="94">
        <v>100</v>
      </c>
      <c r="F23" s="80">
        <v>24.456271333063778</v>
      </c>
      <c r="G23" s="80">
        <v>75.543728666936218</v>
      </c>
    </row>
    <row r="24" spans="1:7">
      <c r="A24" s="112" t="s">
        <v>44</v>
      </c>
      <c r="B24" s="81">
        <v>367955</v>
      </c>
      <c r="C24" s="81">
        <v>18142</v>
      </c>
      <c r="D24" s="81">
        <v>349813</v>
      </c>
      <c r="E24" s="94">
        <v>100</v>
      </c>
      <c r="F24" s="80">
        <v>4.9304942180429672</v>
      </c>
      <c r="G24" s="80">
        <v>95.069505781957034</v>
      </c>
    </row>
    <row r="25" spans="1:7">
      <c r="A25" s="113" t="s">
        <v>45</v>
      </c>
      <c r="B25" s="81">
        <v>485529</v>
      </c>
      <c r="C25" s="81">
        <v>162165</v>
      </c>
      <c r="D25" s="81">
        <v>323364</v>
      </c>
      <c r="E25" s="94">
        <v>100</v>
      </c>
      <c r="F25" s="80">
        <v>33.399652749887238</v>
      </c>
      <c r="G25" s="80">
        <v>66.600347250112762</v>
      </c>
    </row>
    <row r="26" spans="1:7">
      <c r="A26" s="114" t="s">
        <v>46</v>
      </c>
      <c r="B26" s="81">
        <v>434221</v>
      </c>
      <c r="C26" s="81">
        <v>33377</v>
      </c>
      <c r="D26" s="81">
        <v>400844</v>
      </c>
      <c r="E26" s="94">
        <v>100</v>
      </c>
      <c r="F26" s="80">
        <v>7.6866388313784926</v>
      </c>
      <c r="G26" s="80">
        <v>92.313361168621512</v>
      </c>
    </row>
    <row r="27" spans="1:7">
      <c r="A27" s="115" t="s">
        <v>7</v>
      </c>
      <c r="B27" s="81">
        <v>2038511</v>
      </c>
      <c r="C27" s="81">
        <v>353729</v>
      </c>
      <c r="D27" s="81">
        <v>1684782</v>
      </c>
      <c r="E27" s="94">
        <v>100</v>
      </c>
      <c r="F27" s="80">
        <v>17.352322356857531</v>
      </c>
      <c r="G27" s="80">
        <v>82.647677643142472</v>
      </c>
    </row>
    <row r="28" spans="1:7">
      <c r="A28" s="116" t="s">
        <v>47</v>
      </c>
      <c r="B28" s="81">
        <v>360144</v>
      </c>
      <c r="C28" s="81">
        <v>38110</v>
      </c>
      <c r="D28" s="81">
        <v>322034</v>
      </c>
      <c r="E28" s="94">
        <v>100</v>
      </c>
      <c r="F28" s="80">
        <v>10.581878359767201</v>
      </c>
      <c r="G28" s="80">
        <v>89.418121640232798</v>
      </c>
    </row>
    <row r="29" spans="1:7">
      <c r="A29" s="117" t="s">
        <v>48</v>
      </c>
      <c r="B29" s="81">
        <v>365292</v>
      </c>
      <c r="C29" s="81">
        <v>14788</v>
      </c>
      <c r="D29" s="81">
        <v>350504</v>
      </c>
      <c r="E29" s="94">
        <v>100</v>
      </c>
      <c r="F29" s="80">
        <v>4.0482682347272867</v>
      </c>
      <c r="G29" s="80">
        <v>95.951731765272712</v>
      </c>
    </row>
    <row r="30" spans="1:7">
      <c r="A30" s="118" t="s">
        <v>49</v>
      </c>
      <c r="B30" s="81">
        <v>476522</v>
      </c>
      <c r="C30" s="81">
        <v>234258</v>
      </c>
      <c r="D30" s="81">
        <v>242264</v>
      </c>
      <c r="E30" s="94">
        <v>100</v>
      </c>
      <c r="F30" s="80">
        <v>49.159954839440793</v>
      </c>
      <c r="G30" s="80">
        <v>50.840045160559221</v>
      </c>
    </row>
    <row r="31" spans="1:7">
      <c r="A31" s="119" t="s">
        <v>50</v>
      </c>
      <c r="B31" s="81">
        <v>387729</v>
      </c>
      <c r="C31" s="81">
        <v>38442</v>
      </c>
      <c r="D31" s="81">
        <v>349287</v>
      </c>
      <c r="E31" s="94">
        <v>100</v>
      </c>
      <c r="F31" s="80">
        <v>9.9146568866398965</v>
      </c>
      <c r="G31" s="80">
        <v>90.085343113360111</v>
      </c>
    </row>
    <row r="32" spans="1:7">
      <c r="A32" s="120" t="s">
        <v>51</v>
      </c>
      <c r="B32" s="81">
        <v>448824</v>
      </c>
      <c r="C32" s="81">
        <v>28131</v>
      </c>
      <c r="D32" s="81">
        <v>420693</v>
      </c>
      <c r="E32" s="94">
        <v>100</v>
      </c>
      <c r="F32" s="80">
        <v>6.2677129565263892</v>
      </c>
      <c r="G32" s="80">
        <v>93.732287043473605</v>
      </c>
    </row>
    <row r="33" spans="1:8">
      <c r="A33" s="121" t="s">
        <v>8</v>
      </c>
      <c r="B33" s="81">
        <v>3563145</v>
      </c>
      <c r="C33" s="81">
        <v>745935</v>
      </c>
      <c r="D33" s="81">
        <v>2817210</v>
      </c>
      <c r="E33" s="94">
        <v>100</v>
      </c>
      <c r="F33" s="80">
        <v>20.934736026740421</v>
      </c>
      <c r="G33" s="80">
        <v>79.065263973259576</v>
      </c>
    </row>
    <row r="34" spans="1:8">
      <c r="A34" s="122" t="s">
        <v>52</v>
      </c>
      <c r="B34" s="81">
        <v>484953</v>
      </c>
      <c r="C34" s="81">
        <v>180056</v>
      </c>
      <c r="D34" s="81">
        <v>304897</v>
      </c>
      <c r="E34" s="94">
        <v>100</v>
      </c>
      <c r="F34" s="80">
        <v>37.128546477699913</v>
      </c>
      <c r="G34" s="80">
        <v>62.871453522300101</v>
      </c>
      <c r="H34" s="7"/>
    </row>
    <row r="35" spans="1:8">
      <c r="A35" s="123" t="s">
        <v>53</v>
      </c>
      <c r="B35" s="81">
        <v>653861</v>
      </c>
      <c r="C35" s="81">
        <v>157894</v>
      </c>
      <c r="D35" s="81">
        <v>495967</v>
      </c>
      <c r="E35" s="94">
        <v>100</v>
      </c>
      <c r="F35" s="80">
        <v>24.147945817230269</v>
      </c>
      <c r="G35" s="80">
        <v>75.852054182769734</v>
      </c>
    </row>
    <row r="36" spans="1:8">
      <c r="A36" s="124" t="s">
        <v>54</v>
      </c>
      <c r="B36" s="81">
        <v>551164</v>
      </c>
      <c r="C36" s="81">
        <v>55351</v>
      </c>
      <c r="D36" s="81">
        <v>495813</v>
      </c>
      <c r="E36" s="94">
        <v>100</v>
      </c>
      <c r="F36" s="80">
        <v>10.04256446357164</v>
      </c>
      <c r="G36" s="80">
        <v>89.957435536428349</v>
      </c>
    </row>
    <row r="37" spans="1:8">
      <c r="A37" s="125" t="s">
        <v>55</v>
      </c>
      <c r="B37" s="81">
        <v>457156</v>
      </c>
      <c r="C37" s="81">
        <v>65071</v>
      </c>
      <c r="D37" s="81">
        <v>392085</v>
      </c>
      <c r="E37" s="94">
        <v>100</v>
      </c>
      <c r="F37" s="80">
        <v>14.233872026179251</v>
      </c>
      <c r="G37" s="80">
        <v>85.766127973820744</v>
      </c>
    </row>
    <row r="38" spans="1:8">
      <c r="A38" s="126" t="s">
        <v>56</v>
      </c>
      <c r="B38" s="81">
        <v>460860</v>
      </c>
      <c r="C38" s="81">
        <v>29039</v>
      </c>
      <c r="D38" s="81">
        <v>431821</v>
      </c>
      <c r="E38" s="94">
        <v>100</v>
      </c>
      <c r="F38" s="80">
        <v>6.301045870763355</v>
      </c>
      <c r="G38" s="80">
        <v>93.69895412923664</v>
      </c>
    </row>
    <row r="39" spans="1:8">
      <c r="A39" s="127" t="s">
        <v>57</v>
      </c>
      <c r="B39" s="81">
        <v>404048</v>
      </c>
      <c r="C39" s="81">
        <v>37297</v>
      </c>
      <c r="D39" s="81">
        <v>366751</v>
      </c>
      <c r="E39" s="94">
        <v>100</v>
      </c>
      <c r="F39" s="80">
        <v>9.2308339603215455</v>
      </c>
      <c r="G39" s="80">
        <v>90.769166039678453</v>
      </c>
    </row>
    <row r="40" spans="1:8">
      <c r="A40" s="128" t="s">
        <v>58</v>
      </c>
      <c r="B40" s="81">
        <v>551103</v>
      </c>
      <c r="C40" s="81">
        <v>221227</v>
      </c>
      <c r="D40" s="81">
        <v>329876</v>
      </c>
      <c r="E40" s="94">
        <v>100</v>
      </c>
      <c r="F40" s="80">
        <v>40.142586775974728</v>
      </c>
      <c r="G40" s="80">
        <v>59.857413224025272</v>
      </c>
    </row>
    <row r="41" spans="1:8">
      <c r="A41" s="129" t="s">
        <v>9</v>
      </c>
    </row>
  </sheetData>
  <mergeCells count="3">
    <mergeCell ref="A3:A4"/>
    <mergeCell ref="B3:D3"/>
    <mergeCell ref="E3:G3"/>
  </mergeCells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activeCell="G15" sqref="G15"/>
    </sheetView>
  </sheetViews>
  <sheetFormatPr defaultRowHeight="14.4"/>
  <cols>
    <col min="1" max="1" width="15.44140625" customWidth="1"/>
    <col min="2" max="3" width="9.77734375" bestFit="1" customWidth="1"/>
    <col min="4" max="4" width="13.109375" customWidth="1"/>
    <col min="5" max="8" width="9.77734375" bestFit="1" customWidth="1"/>
    <col min="9" max="9" width="10.6640625" customWidth="1"/>
    <col min="10" max="10" width="9.77734375" bestFit="1" customWidth="1"/>
  </cols>
  <sheetData>
    <row r="1" spans="1:17">
      <c r="A1" s="130" t="s">
        <v>203</v>
      </c>
    </row>
    <row r="2" spans="1:17">
      <c r="A2" s="402" t="s">
        <v>119</v>
      </c>
      <c r="B2" s="441" t="s">
        <v>13</v>
      </c>
      <c r="C2" s="442" t="s">
        <v>13</v>
      </c>
      <c r="D2" s="443" t="s">
        <v>13</v>
      </c>
      <c r="E2" s="444" t="s">
        <v>24</v>
      </c>
      <c r="F2" s="445" t="s">
        <v>24</v>
      </c>
      <c r="G2" s="446" t="s">
        <v>24</v>
      </c>
      <c r="H2" s="447" t="s">
        <v>25</v>
      </c>
      <c r="I2" s="448" t="s">
        <v>25</v>
      </c>
      <c r="J2" s="449" t="s">
        <v>25</v>
      </c>
    </row>
    <row r="3" spans="1:17">
      <c r="A3" s="404"/>
      <c r="B3" s="131" t="s">
        <v>1</v>
      </c>
      <c r="C3" s="132" t="s">
        <v>2</v>
      </c>
      <c r="D3" s="133" t="s">
        <v>12</v>
      </c>
      <c r="E3" s="134" t="s">
        <v>1</v>
      </c>
      <c r="F3" s="135" t="s">
        <v>2</v>
      </c>
      <c r="G3" s="133" t="s">
        <v>12</v>
      </c>
      <c r="H3" s="136" t="s">
        <v>1</v>
      </c>
      <c r="I3" s="137" t="s">
        <v>2</v>
      </c>
      <c r="J3" s="133" t="s">
        <v>12</v>
      </c>
    </row>
    <row r="4" spans="1:17">
      <c r="A4" s="138" t="s">
        <v>27</v>
      </c>
      <c r="B4" s="84">
        <v>6429326</v>
      </c>
      <c r="C4" s="84">
        <v>6817068</v>
      </c>
      <c r="D4" s="84">
        <v>13246394</v>
      </c>
      <c r="E4" s="84">
        <v>1854525</v>
      </c>
      <c r="F4" s="84">
        <v>1846720</v>
      </c>
      <c r="G4" s="84">
        <v>3701245</v>
      </c>
      <c r="H4" s="84">
        <v>4574801</v>
      </c>
      <c r="I4" s="84">
        <v>4970348</v>
      </c>
      <c r="J4" s="84">
        <v>9545149</v>
      </c>
    </row>
    <row r="5" spans="1:17">
      <c r="A5" s="139" t="s">
        <v>160</v>
      </c>
      <c r="B5" s="81">
        <v>888882</v>
      </c>
      <c r="C5" s="81">
        <v>856673</v>
      </c>
      <c r="D5" s="81">
        <v>1745555</v>
      </c>
      <c r="E5" s="81">
        <v>771661</v>
      </c>
      <c r="F5" s="81">
        <v>745507</v>
      </c>
      <c r="G5" s="81">
        <v>1517168</v>
      </c>
      <c r="H5" s="81">
        <v>117221</v>
      </c>
      <c r="I5" s="81">
        <v>111166</v>
      </c>
      <c r="J5" s="81">
        <v>228387</v>
      </c>
    </row>
    <row r="6" spans="1:17">
      <c r="A6" s="140" t="s">
        <v>121</v>
      </c>
      <c r="B6" s="81">
        <v>1448455</v>
      </c>
      <c r="C6" s="81">
        <v>1554244</v>
      </c>
      <c r="D6" s="81">
        <v>3002699</v>
      </c>
      <c r="E6" s="81">
        <v>223963</v>
      </c>
      <c r="F6" s="81">
        <v>220143</v>
      </c>
      <c r="G6" s="81">
        <v>444106</v>
      </c>
      <c r="H6" s="81">
        <v>1224492</v>
      </c>
      <c r="I6" s="81">
        <v>1334101</v>
      </c>
      <c r="J6" s="81">
        <v>2558593</v>
      </c>
    </row>
    <row r="7" spans="1:17">
      <c r="A7" s="141" t="s">
        <v>122</v>
      </c>
      <c r="B7" s="81">
        <v>1384635</v>
      </c>
      <c r="C7" s="81">
        <v>1511849</v>
      </c>
      <c r="D7" s="81">
        <v>2896484</v>
      </c>
      <c r="E7" s="81">
        <v>312001</v>
      </c>
      <c r="F7" s="81">
        <v>328306</v>
      </c>
      <c r="G7" s="81">
        <v>640307</v>
      </c>
      <c r="H7" s="81">
        <v>1072634</v>
      </c>
      <c r="I7" s="81">
        <v>1183543</v>
      </c>
      <c r="J7" s="81">
        <v>2256177</v>
      </c>
    </row>
    <row r="8" spans="1:17">
      <c r="A8" s="142" t="s">
        <v>123</v>
      </c>
      <c r="B8" s="81">
        <v>972960</v>
      </c>
      <c r="C8" s="81">
        <v>1065551</v>
      </c>
      <c r="D8" s="81">
        <v>2038511</v>
      </c>
      <c r="E8" s="81">
        <v>170807</v>
      </c>
      <c r="F8" s="81">
        <v>182922</v>
      </c>
      <c r="G8" s="81">
        <v>353729</v>
      </c>
      <c r="H8" s="81">
        <v>802153</v>
      </c>
      <c r="I8" s="81">
        <v>882629</v>
      </c>
      <c r="J8" s="81">
        <v>1684782</v>
      </c>
    </row>
    <row r="9" spans="1:17">
      <c r="A9" s="143" t="s">
        <v>124</v>
      </c>
      <c r="B9" s="81">
        <v>1734394</v>
      </c>
      <c r="C9" s="81">
        <v>1828751</v>
      </c>
      <c r="D9" s="81">
        <v>3563145</v>
      </c>
      <c r="E9" s="81">
        <v>376093</v>
      </c>
      <c r="F9" s="81">
        <v>369842</v>
      </c>
      <c r="G9" s="81">
        <v>745935</v>
      </c>
      <c r="H9" s="81">
        <v>1358301</v>
      </c>
      <c r="I9" s="81">
        <v>1458909</v>
      </c>
      <c r="J9" s="81">
        <v>2817210</v>
      </c>
    </row>
    <row r="10" spans="1:17">
      <c r="A10" s="144" t="s">
        <v>9</v>
      </c>
    </row>
    <row r="12" spans="1:17">
      <c r="Q12" s="373"/>
    </row>
  </sheetData>
  <mergeCells count="4">
    <mergeCell ref="B2:D2"/>
    <mergeCell ref="E2:G2"/>
    <mergeCell ref="H2:J2"/>
    <mergeCell ref="A2:A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B42" sqref="B42"/>
    </sheetView>
  </sheetViews>
  <sheetFormatPr defaultRowHeight="14.4"/>
  <cols>
    <col min="1" max="1" width="19.109375" style="4" customWidth="1"/>
    <col min="2" max="2" width="15.5546875" customWidth="1"/>
    <col min="3" max="3" width="9.77734375" bestFit="1" customWidth="1"/>
    <col min="4" max="4" width="9.77734375" customWidth="1"/>
    <col min="5" max="7" width="8.77734375" bestFit="1" customWidth="1"/>
  </cols>
  <sheetData>
    <row r="1" spans="1:17" ht="15" thickBot="1">
      <c r="A1" s="351" t="s">
        <v>205</v>
      </c>
      <c r="B1" s="7"/>
      <c r="C1" s="7"/>
      <c r="D1" s="7"/>
      <c r="E1" s="7"/>
      <c r="F1" s="7"/>
      <c r="G1" s="7"/>
    </row>
    <row r="2" spans="1:17" ht="15.75" customHeight="1">
      <c r="A2" s="451" t="s">
        <v>157</v>
      </c>
      <c r="B2" s="450" t="s">
        <v>906</v>
      </c>
      <c r="C2" s="450"/>
      <c r="D2" s="450"/>
      <c r="E2" s="450" t="s">
        <v>179</v>
      </c>
      <c r="F2" s="450"/>
      <c r="G2" s="453"/>
    </row>
    <row r="3" spans="1:17">
      <c r="A3" s="452"/>
      <c r="B3" s="145" t="s">
        <v>12</v>
      </c>
      <c r="C3" s="145" t="s">
        <v>1</v>
      </c>
      <c r="D3" s="145" t="s">
        <v>2</v>
      </c>
      <c r="E3" s="145" t="s">
        <v>12</v>
      </c>
      <c r="F3" s="145" t="s">
        <v>1</v>
      </c>
      <c r="G3" s="352" t="s">
        <v>2</v>
      </c>
    </row>
    <row r="4" spans="1:17">
      <c r="A4" s="146" t="s">
        <v>27</v>
      </c>
      <c r="B4" s="147">
        <v>13246394</v>
      </c>
      <c r="C4" s="147">
        <v>6429326</v>
      </c>
      <c r="D4" s="147">
        <v>6817068</v>
      </c>
      <c r="E4" s="148">
        <f>B4/B4*100</f>
        <v>100</v>
      </c>
      <c r="F4" s="149">
        <f>C4/B4*100</f>
        <v>48.536424328009566</v>
      </c>
      <c r="G4" s="150">
        <f>D4/B4*100</f>
        <v>51.463575671990426</v>
      </c>
    </row>
    <row r="5" spans="1:17" s="1" customFormat="1">
      <c r="A5" s="156" t="s">
        <v>118</v>
      </c>
      <c r="B5" s="147">
        <v>1745555</v>
      </c>
      <c r="C5" s="147">
        <v>888882</v>
      </c>
      <c r="D5" s="147">
        <v>856673</v>
      </c>
      <c r="E5" s="148">
        <f t="shared" ref="E5:E39" si="0">B5/B5*100</f>
        <v>100</v>
      </c>
      <c r="F5" s="149">
        <f t="shared" ref="F5:F39" si="1">C5/B5*100</f>
        <v>50.922600548249697</v>
      </c>
      <c r="G5" s="150">
        <f t="shared" ref="G5:G39" si="2">D5/B5*100</f>
        <v>49.077399451750303</v>
      </c>
    </row>
    <row r="6" spans="1:17">
      <c r="A6" s="151" t="s">
        <v>29</v>
      </c>
      <c r="B6" s="152">
        <v>374319</v>
      </c>
      <c r="C6" s="152">
        <v>195780</v>
      </c>
      <c r="D6" s="152">
        <v>178539</v>
      </c>
      <c r="E6" s="153">
        <f t="shared" si="0"/>
        <v>100</v>
      </c>
      <c r="F6" s="154">
        <f t="shared" si="1"/>
        <v>52.302982215703722</v>
      </c>
      <c r="G6" s="155">
        <f t="shared" si="2"/>
        <v>47.697017784296278</v>
      </c>
    </row>
    <row r="7" spans="1:17">
      <c r="A7" s="151" t="s">
        <v>30</v>
      </c>
      <c r="B7" s="152">
        <v>879505</v>
      </c>
      <c r="C7" s="152">
        <v>443987</v>
      </c>
      <c r="D7" s="152">
        <v>435518</v>
      </c>
      <c r="E7" s="153">
        <f t="shared" si="0"/>
        <v>100</v>
      </c>
      <c r="F7" s="154">
        <f t="shared" si="1"/>
        <v>50.481464005321172</v>
      </c>
      <c r="G7" s="155">
        <f t="shared" si="2"/>
        <v>49.518535994678828</v>
      </c>
    </row>
    <row r="8" spans="1:17">
      <c r="A8" s="151" t="s">
        <v>31</v>
      </c>
      <c r="B8" s="152">
        <v>491731</v>
      </c>
      <c r="C8" s="152">
        <v>249115</v>
      </c>
      <c r="D8" s="152">
        <v>242616</v>
      </c>
      <c r="E8" s="153">
        <f t="shared" si="0"/>
        <v>100</v>
      </c>
      <c r="F8" s="154">
        <f t="shared" si="1"/>
        <v>50.660828786470645</v>
      </c>
      <c r="G8" s="155">
        <f t="shared" si="2"/>
        <v>49.339171213529347</v>
      </c>
    </row>
    <row r="9" spans="1:17">
      <c r="A9" s="156" t="s">
        <v>5</v>
      </c>
      <c r="B9" s="147">
        <v>3002699</v>
      </c>
      <c r="C9" s="147">
        <v>1448455</v>
      </c>
      <c r="D9" s="147">
        <v>1554244</v>
      </c>
      <c r="E9" s="148">
        <f t="shared" si="0"/>
        <v>100</v>
      </c>
      <c r="F9" s="149">
        <f t="shared" si="1"/>
        <v>48.238434821472282</v>
      </c>
      <c r="G9" s="150">
        <f t="shared" si="2"/>
        <v>51.761565178527711</v>
      </c>
    </row>
    <row r="10" spans="1:17">
      <c r="A10" s="151" t="s">
        <v>32</v>
      </c>
      <c r="B10" s="152">
        <v>365718</v>
      </c>
      <c r="C10" s="152">
        <v>178645</v>
      </c>
      <c r="D10" s="152">
        <v>187073</v>
      </c>
      <c r="E10" s="153">
        <f t="shared" si="0"/>
        <v>100</v>
      </c>
      <c r="F10" s="154">
        <f t="shared" si="1"/>
        <v>48.847746077578904</v>
      </c>
      <c r="G10" s="155">
        <f t="shared" si="2"/>
        <v>51.152253922421096</v>
      </c>
    </row>
    <row r="11" spans="1:17">
      <c r="A11" s="151" t="s">
        <v>33</v>
      </c>
      <c r="B11" s="152">
        <v>397051</v>
      </c>
      <c r="C11" s="152">
        <v>188965</v>
      </c>
      <c r="D11" s="152">
        <v>208086</v>
      </c>
      <c r="E11" s="153">
        <f t="shared" si="0"/>
        <v>100</v>
      </c>
      <c r="F11" s="154">
        <f t="shared" si="1"/>
        <v>47.592122926273959</v>
      </c>
      <c r="G11" s="155">
        <f t="shared" si="2"/>
        <v>52.407877073726048</v>
      </c>
    </row>
    <row r="12" spans="1:17">
      <c r="A12" s="151" t="s">
        <v>34</v>
      </c>
      <c r="B12" s="152">
        <v>318126</v>
      </c>
      <c r="C12" s="152">
        <v>151980</v>
      </c>
      <c r="D12" s="152">
        <v>166146</v>
      </c>
      <c r="E12" s="153">
        <f t="shared" si="0"/>
        <v>100</v>
      </c>
      <c r="F12" s="154">
        <f t="shared" si="1"/>
        <v>47.773523698157334</v>
      </c>
      <c r="G12" s="155">
        <f t="shared" si="2"/>
        <v>52.226476301842659</v>
      </c>
      <c r="Q12" s="373"/>
    </row>
    <row r="13" spans="1:17">
      <c r="A13" s="151" t="s">
        <v>35</v>
      </c>
      <c r="B13" s="152">
        <v>381900</v>
      </c>
      <c r="C13" s="152">
        <v>188859</v>
      </c>
      <c r="D13" s="152">
        <v>193041</v>
      </c>
      <c r="E13" s="153">
        <f t="shared" si="0"/>
        <v>100</v>
      </c>
      <c r="F13" s="154">
        <f t="shared" si="1"/>
        <v>49.452474469756481</v>
      </c>
      <c r="G13" s="155">
        <f t="shared" si="2"/>
        <v>50.547525530243519</v>
      </c>
    </row>
    <row r="14" spans="1:17">
      <c r="A14" s="151" t="s">
        <v>36</v>
      </c>
      <c r="B14" s="152">
        <v>371501</v>
      </c>
      <c r="C14" s="152">
        <v>176725</v>
      </c>
      <c r="D14" s="152">
        <v>194776</v>
      </c>
      <c r="E14" s="153">
        <f t="shared" si="0"/>
        <v>100</v>
      </c>
      <c r="F14" s="154">
        <f t="shared" si="1"/>
        <v>47.570531438677151</v>
      </c>
      <c r="G14" s="155">
        <f t="shared" si="2"/>
        <v>52.429468561322842</v>
      </c>
    </row>
    <row r="15" spans="1:17">
      <c r="A15" s="151" t="s">
        <v>37</v>
      </c>
      <c r="B15" s="152">
        <v>359121</v>
      </c>
      <c r="C15" s="152">
        <v>172096</v>
      </c>
      <c r="D15" s="152">
        <v>187025</v>
      </c>
      <c r="E15" s="153">
        <f t="shared" si="0"/>
        <v>100</v>
      </c>
      <c r="F15" s="154">
        <f t="shared" si="1"/>
        <v>47.92145265801777</v>
      </c>
      <c r="G15" s="155">
        <f t="shared" si="2"/>
        <v>52.07854734198223</v>
      </c>
    </row>
    <row r="16" spans="1:17">
      <c r="A16" s="151" t="s">
        <v>38</v>
      </c>
      <c r="B16" s="152">
        <v>358433</v>
      </c>
      <c r="C16" s="152">
        <v>173615</v>
      </c>
      <c r="D16" s="152">
        <v>184818</v>
      </c>
      <c r="E16" s="153">
        <f t="shared" si="0"/>
        <v>100</v>
      </c>
      <c r="F16" s="154">
        <f t="shared" si="1"/>
        <v>48.437225367083947</v>
      </c>
      <c r="G16" s="155">
        <f t="shared" si="2"/>
        <v>51.562774632916053</v>
      </c>
    </row>
    <row r="17" spans="1:7">
      <c r="A17" s="151" t="s">
        <v>39</v>
      </c>
      <c r="B17" s="152">
        <v>450849</v>
      </c>
      <c r="C17" s="152">
        <v>217570</v>
      </c>
      <c r="D17" s="152">
        <v>233279</v>
      </c>
      <c r="E17" s="153">
        <f t="shared" si="0"/>
        <v>100</v>
      </c>
      <c r="F17" s="154">
        <f t="shared" si="1"/>
        <v>48.257842426178165</v>
      </c>
      <c r="G17" s="155">
        <f t="shared" si="2"/>
        <v>51.742157573821835</v>
      </c>
    </row>
    <row r="18" spans="1:7">
      <c r="A18" s="156" t="s">
        <v>6</v>
      </c>
      <c r="B18" s="147">
        <v>2896484</v>
      </c>
      <c r="C18" s="147">
        <v>1384635</v>
      </c>
      <c r="D18" s="147">
        <v>1511849</v>
      </c>
      <c r="E18" s="148">
        <f t="shared" si="0"/>
        <v>100</v>
      </c>
      <c r="F18" s="149">
        <f t="shared" si="1"/>
        <v>47.803992702877011</v>
      </c>
      <c r="G18" s="150">
        <f t="shared" si="2"/>
        <v>52.196007297122989</v>
      </c>
    </row>
    <row r="19" spans="1:7">
      <c r="A19" s="151" t="s">
        <v>40</v>
      </c>
      <c r="B19" s="152">
        <v>373869</v>
      </c>
      <c r="C19" s="152">
        <v>178417</v>
      </c>
      <c r="D19" s="152">
        <v>195452</v>
      </c>
      <c r="E19" s="153">
        <f t="shared" si="0"/>
        <v>100</v>
      </c>
      <c r="F19" s="154">
        <f t="shared" si="1"/>
        <v>47.72179560220291</v>
      </c>
      <c r="G19" s="155">
        <f t="shared" si="2"/>
        <v>52.27820439779709</v>
      </c>
    </row>
    <row r="20" spans="1:7">
      <c r="A20" s="151" t="s">
        <v>41</v>
      </c>
      <c r="B20" s="152">
        <v>369180</v>
      </c>
      <c r="C20" s="152">
        <v>176498</v>
      </c>
      <c r="D20" s="152">
        <v>192682</v>
      </c>
      <c r="E20" s="153">
        <f t="shared" si="0"/>
        <v>100</v>
      </c>
      <c r="F20" s="154">
        <f t="shared" si="1"/>
        <v>47.808115282518017</v>
      </c>
      <c r="G20" s="155">
        <f t="shared" si="2"/>
        <v>52.191884717481983</v>
      </c>
    </row>
    <row r="21" spans="1:7">
      <c r="A21" s="151" t="s">
        <v>42</v>
      </c>
      <c r="B21" s="152">
        <v>546683</v>
      </c>
      <c r="C21" s="152">
        <v>267299</v>
      </c>
      <c r="D21" s="152">
        <v>279384</v>
      </c>
      <c r="E21" s="153">
        <f t="shared" si="0"/>
        <v>100</v>
      </c>
      <c r="F21" s="154">
        <f t="shared" si="1"/>
        <v>48.894697658423617</v>
      </c>
      <c r="G21" s="155">
        <f t="shared" si="2"/>
        <v>51.105302341576376</v>
      </c>
    </row>
    <row r="22" spans="1:7">
      <c r="A22" s="151" t="s">
        <v>43</v>
      </c>
      <c r="B22" s="152">
        <v>319047</v>
      </c>
      <c r="C22" s="152">
        <v>150072</v>
      </c>
      <c r="D22" s="152">
        <v>168975</v>
      </c>
      <c r="E22" s="153">
        <f t="shared" si="0"/>
        <v>100</v>
      </c>
      <c r="F22" s="154">
        <f t="shared" si="1"/>
        <v>47.037583804267079</v>
      </c>
      <c r="G22" s="155">
        <f t="shared" si="2"/>
        <v>52.962416195732921</v>
      </c>
    </row>
    <row r="23" spans="1:7">
      <c r="A23" s="151" t="s">
        <v>44</v>
      </c>
      <c r="B23" s="152">
        <v>367955</v>
      </c>
      <c r="C23" s="152">
        <v>171065</v>
      </c>
      <c r="D23" s="152">
        <v>196890</v>
      </c>
      <c r="E23" s="153">
        <f t="shared" si="0"/>
        <v>100</v>
      </c>
      <c r="F23" s="154">
        <f t="shared" si="1"/>
        <v>46.490739356714819</v>
      </c>
      <c r="G23" s="155">
        <f t="shared" si="2"/>
        <v>53.509260643285181</v>
      </c>
    </row>
    <row r="24" spans="1:7">
      <c r="A24" s="151" t="s">
        <v>45</v>
      </c>
      <c r="B24" s="152">
        <v>485529</v>
      </c>
      <c r="C24" s="152">
        <v>236426</v>
      </c>
      <c r="D24" s="152">
        <v>249103</v>
      </c>
      <c r="E24" s="153">
        <f t="shared" si="0"/>
        <v>100</v>
      </c>
      <c r="F24" s="154">
        <f t="shared" si="1"/>
        <v>48.69451670240089</v>
      </c>
      <c r="G24" s="155">
        <f t="shared" si="2"/>
        <v>51.30548329759911</v>
      </c>
    </row>
    <row r="25" spans="1:7">
      <c r="A25" s="151" t="s">
        <v>46</v>
      </c>
      <c r="B25" s="152">
        <v>434221</v>
      </c>
      <c r="C25" s="152">
        <v>204858</v>
      </c>
      <c r="D25" s="152">
        <v>229363</v>
      </c>
      <c r="E25" s="153">
        <f t="shared" si="0"/>
        <v>100</v>
      </c>
      <c r="F25" s="154">
        <f t="shared" si="1"/>
        <v>47.178280184514335</v>
      </c>
      <c r="G25" s="155">
        <f t="shared" si="2"/>
        <v>52.821719815485665</v>
      </c>
    </row>
    <row r="26" spans="1:7">
      <c r="A26" s="156" t="s">
        <v>7</v>
      </c>
      <c r="B26" s="147">
        <v>2038511</v>
      </c>
      <c r="C26" s="147">
        <v>972960</v>
      </c>
      <c r="D26" s="147">
        <v>1065551</v>
      </c>
      <c r="E26" s="148">
        <f t="shared" si="0"/>
        <v>100</v>
      </c>
      <c r="F26" s="149">
        <f t="shared" si="1"/>
        <v>47.728955104976137</v>
      </c>
      <c r="G26" s="150">
        <f t="shared" si="2"/>
        <v>52.271044895023863</v>
      </c>
    </row>
    <row r="27" spans="1:7">
      <c r="A27" s="151" t="s">
        <v>47</v>
      </c>
      <c r="B27" s="152">
        <v>360144</v>
      </c>
      <c r="C27" s="152">
        <v>171849</v>
      </c>
      <c r="D27" s="152">
        <v>188295</v>
      </c>
      <c r="E27" s="153">
        <f t="shared" si="0"/>
        <v>100</v>
      </c>
      <c r="F27" s="154">
        <f t="shared" si="1"/>
        <v>47.716746634679467</v>
      </c>
      <c r="G27" s="155">
        <f t="shared" si="2"/>
        <v>52.283253365320533</v>
      </c>
    </row>
    <row r="28" spans="1:7">
      <c r="A28" s="151" t="s">
        <v>48</v>
      </c>
      <c r="B28" s="152">
        <v>365292</v>
      </c>
      <c r="C28" s="152">
        <v>172600</v>
      </c>
      <c r="D28" s="152">
        <v>192692</v>
      </c>
      <c r="E28" s="153">
        <f t="shared" si="0"/>
        <v>100</v>
      </c>
      <c r="F28" s="154">
        <f t="shared" si="1"/>
        <v>47.249871335808066</v>
      </c>
      <c r="G28" s="155">
        <f t="shared" si="2"/>
        <v>52.750128664191934</v>
      </c>
    </row>
    <row r="29" spans="1:7">
      <c r="A29" s="151" t="s">
        <v>49</v>
      </c>
      <c r="B29" s="152">
        <v>476522</v>
      </c>
      <c r="C29" s="152">
        <v>227340</v>
      </c>
      <c r="D29" s="152">
        <v>249182</v>
      </c>
      <c r="E29" s="153">
        <f t="shared" si="0"/>
        <v>100</v>
      </c>
      <c r="F29" s="154">
        <f t="shared" si="1"/>
        <v>47.708185561212282</v>
      </c>
      <c r="G29" s="155">
        <f t="shared" si="2"/>
        <v>52.291814438787718</v>
      </c>
    </row>
    <row r="30" spans="1:7">
      <c r="A30" s="151" t="s">
        <v>50</v>
      </c>
      <c r="B30" s="152">
        <v>387729</v>
      </c>
      <c r="C30" s="152">
        <v>184782</v>
      </c>
      <c r="D30" s="152">
        <v>202947</v>
      </c>
      <c r="E30" s="153">
        <f t="shared" si="0"/>
        <v>100</v>
      </c>
      <c r="F30" s="154">
        <f t="shared" si="1"/>
        <v>47.657513366294502</v>
      </c>
      <c r="G30" s="155">
        <f t="shared" si="2"/>
        <v>52.342486633705498</v>
      </c>
    </row>
    <row r="31" spans="1:7">
      <c r="A31" s="151" t="s">
        <v>51</v>
      </c>
      <c r="B31" s="152">
        <v>448824</v>
      </c>
      <c r="C31" s="152">
        <v>216389</v>
      </c>
      <c r="D31" s="152">
        <v>232435</v>
      </c>
      <c r="E31" s="153">
        <f t="shared" si="0"/>
        <v>100</v>
      </c>
      <c r="F31" s="154">
        <f t="shared" si="1"/>
        <v>48.212439619984671</v>
      </c>
      <c r="G31" s="155">
        <f t="shared" si="2"/>
        <v>51.787560380015329</v>
      </c>
    </row>
    <row r="32" spans="1:7">
      <c r="A32" s="156" t="s">
        <v>8</v>
      </c>
      <c r="B32" s="147">
        <v>3563145</v>
      </c>
      <c r="C32" s="147">
        <v>1734394</v>
      </c>
      <c r="D32" s="147">
        <v>1828751</v>
      </c>
      <c r="E32" s="148">
        <f t="shared" si="0"/>
        <v>100</v>
      </c>
      <c r="F32" s="149">
        <f t="shared" si="1"/>
        <v>48.6759309542553</v>
      </c>
      <c r="G32" s="150">
        <f t="shared" si="2"/>
        <v>51.3240690457447</v>
      </c>
    </row>
    <row r="33" spans="1:7">
      <c r="A33" s="151" t="s">
        <v>52</v>
      </c>
      <c r="B33" s="152">
        <v>484953</v>
      </c>
      <c r="C33" s="152">
        <v>243794</v>
      </c>
      <c r="D33" s="152">
        <v>241159</v>
      </c>
      <c r="E33" s="153">
        <f t="shared" si="0"/>
        <v>100</v>
      </c>
      <c r="F33" s="154">
        <f t="shared" si="1"/>
        <v>50.271675811882801</v>
      </c>
      <c r="G33" s="155">
        <f t="shared" si="2"/>
        <v>49.728324188117199</v>
      </c>
    </row>
    <row r="34" spans="1:7">
      <c r="A34" s="151" t="s">
        <v>53</v>
      </c>
      <c r="B34" s="152">
        <v>653861</v>
      </c>
      <c r="C34" s="152">
        <v>318740</v>
      </c>
      <c r="D34" s="152">
        <v>335121</v>
      </c>
      <c r="E34" s="153">
        <f t="shared" si="0"/>
        <v>100</v>
      </c>
      <c r="F34" s="154">
        <f t="shared" si="1"/>
        <v>48.747363736329277</v>
      </c>
      <c r="G34" s="155">
        <f t="shared" si="2"/>
        <v>51.252636263670716</v>
      </c>
    </row>
    <row r="35" spans="1:7">
      <c r="A35" s="151" t="s">
        <v>54</v>
      </c>
      <c r="B35" s="152">
        <v>551164</v>
      </c>
      <c r="C35" s="152">
        <v>264461</v>
      </c>
      <c r="D35" s="152">
        <v>286703</v>
      </c>
      <c r="E35" s="153">
        <f t="shared" si="0"/>
        <v>100</v>
      </c>
      <c r="F35" s="154">
        <f t="shared" si="1"/>
        <v>47.982270249871185</v>
      </c>
      <c r="G35" s="155">
        <f t="shared" si="2"/>
        <v>52.017729750128815</v>
      </c>
    </row>
    <row r="36" spans="1:7">
      <c r="A36" s="151" t="s">
        <v>55</v>
      </c>
      <c r="B36" s="152">
        <v>457156</v>
      </c>
      <c r="C36" s="152">
        <v>221448</v>
      </c>
      <c r="D36" s="152">
        <v>235708</v>
      </c>
      <c r="E36" s="153">
        <f t="shared" si="0"/>
        <v>100</v>
      </c>
      <c r="F36" s="154">
        <f t="shared" si="1"/>
        <v>48.440357339726482</v>
      </c>
      <c r="G36" s="155">
        <f t="shared" si="2"/>
        <v>51.559642660273518</v>
      </c>
    </row>
    <row r="37" spans="1:7">
      <c r="A37" s="151" t="s">
        <v>56</v>
      </c>
      <c r="B37" s="152">
        <v>460860</v>
      </c>
      <c r="C37" s="152">
        <v>221763</v>
      </c>
      <c r="D37" s="152">
        <v>239097</v>
      </c>
      <c r="E37" s="153">
        <f t="shared" si="0"/>
        <v>100</v>
      </c>
      <c r="F37" s="154">
        <f t="shared" si="1"/>
        <v>48.119385496680117</v>
      </c>
      <c r="G37" s="155">
        <f t="shared" si="2"/>
        <v>51.880614503319876</v>
      </c>
    </row>
    <row r="38" spans="1:7">
      <c r="A38" s="151" t="s">
        <v>57</v>
      </c>
      <c r="B38" s="152">
        <v>404048</v>
      </c>
      <c r="C38" s="152">
        <v>192720</v>
      </c>
      <c r="D38" s="152">
        <v>211328</v>
      </c>
      <c r="E38" s="153">
        <f t="shared" si="0"/>
        <v>100</v>
      </c>
      <c r="F38" s="154">
        <f t="shared" si="1"/>
        <v>47.697303290698137</v>
      </c>
      <c r="G38" s="155">
        <f t="shared" si="2"/>
        <v>52.302696709301863</v>
      </c>
    </row>
    <row r="39" spans="1:7" ht="15" thickBot="1">
      <c r="A39" s="157" t="s">
        <v>58</v>
      </c>
      <c r="B39" s="158">
        <v>551103</v>
      </c>
      <c r="C39" s="158">
        <v>271468</v>
      </c>
      <c r="D39" s="158">
        <v>279635</v>
      </c>
      <c r="E39" s="159">
        <f t="shared" si="0"/>
        <v>100</v>
      </c>
      <c r="F39" s="160">
        <f t="shared" si="1"/>
        <v>49.259031433325532</v>
      </c>
      <c r="G39" s="161">
        <f t="shared" si="2"/>
        <v>50.740968566674468</v>
      </c>
    </row>
    <row r="40" spans="1:7">
      <c r="A40" s="162" t="s">
        <v>9</v>
      </c>
      <c r="F40" s="20"/>
      <c r="G40" s="20"/>
    </row>
  </sheetData>
  <mergeCells count="3">
    <mergeCell ref="B2:D2"/>
    <mergeCell ref="A2:A3"/>
    <mergeCell ref="E2:G2"/>
  </mergeCells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zoomScaleNormal="100" workbookViewId="0">
      <selection activeCell="M14" sqref="M14"/>
    </sheetView>
  </sheetViews>
  <sheetFormatPr defaultColWidth="8.77734375" defaultRowHeight="10.199999999999999"/>
  <cols>
    <col min="1" max="1" width="17.5546875" style="5" customWidth="1"/>
    <col min="2" max="2" width="12.77734375" style="5" customWidth="1"/>
    <col min="3" max="3" width="9.88671875" style="5" customWidth="1"/>
    <col min="4" max="4" width="10" style="5" customWidth="1"/>
    <col min="5" max="10" width="8.77734375" style="5" bestFit="1" customWidth="1"/>
    <col min="11" max="12" width="8.77734375" style="5"/>
    <col min="13" max="13" width="25.77734375" style="5" customWidth="1"/>
    <col min="14" max="16384" width="8.77734375" style="5"/>
  </cols>
  <sheetData>
    <row r="1" spans="1:17" ht="13.8">
      <c r="A1" s="163" t="s">
        <v>204</v>
      </c>
    </row>
    <row r="2" spans="1:17" ht="13.2">
      <c r="A2" s="463" t="s">
        <v>161</v>
      </c>
      <c r="B2" s="454" t="s">
        <v>13</v>
      </c>
      <c r="C2" s="455" t="s">
        <v>13</v>
      </c>
      <c r="D2" s="456" t="s">
        <v>13</v>
      </c>
      <c r="E2" s="457" t="s">
        <v>24</v>
      </c>
      <c r="F2" s="458" t="s">
        <v>24</v>
      </c>
      <c r="G2" s="459" t="s">
        <v>24</v>
      </c>
      <c r="H2" s="460" t="s">
        <v>25</v>
      </c>
      <c r="I2" s="461" t="s">
        <v>25</v>
      </c>
      <c r="J2" s="462" t="s">
        <v>25</v>
      </c>
    </row>
    <row r="3" spans="1:17" ht="13.2">
      <c r="A3" s="464"/>
      <c r="B3" s="164" t="s">
        <v>12</v>
      </c>
      <c r="C3" s="165" t="s">
        <v>1</v>
      </c>
      <c r="D3" s="166" t="s">
        <v>2</v>
      </c>
      <c r="E3" s="167" t="s">
        <v>12</v>
      </c>
      <c r="F3" s="168" t="s">
        <v>1</v>
      </c>
      <c r="G3" s="169" t="s">
        <v>2</v>
      </c>
      <c r="H3" s="170" t="s">
        <v>12</v>
      </c>
      <c r="I3" s="171" t="s">
        <v>1</v>
      </c>
      <c r="J3" s="172" t="s">
        <v>2</v>
      </c>
    </row>
    <row r="4" spans="1:17" ht="13.2">
      <c r="A4" s="173" t="s">
        <v>27</v>
      </c>
      <c r="B4" s="29">
        <v>13246394</v>
      </c>
      <c r="C4" s="29">
        <v>6429326</v>
      </c>
      <c r="D4" s="29">
        <v>6817068</v>
      </c>
      <c r="E4" s="29">
        <v>3701245</v>
      </c>
      <c r="F4" s="29">
        <v>1854525</v>
      </c>
      <c r="G4" s="29">
        <v>1846720</v>
      </c>
      <c r="H4" s="29">
        <v>9545149</v>
      </c>
      <c r="I4" s="29">
        <v>4574801</v>
      </c>
      <c r="J4" s="29">
        <v>4970348</v>
      </c>
    </row>
    <row r="5" spans="1:17" ht="13.2">
      <c r="A5" s="174" t="s">
        <v>160</v>
      </c>
      <c r="B5" s="29">
        <v>1745555</v>
      </c>
      <c r="C5" s="29">
        <v>888882</v>
      </c>
      <c r="D5" s="29">
        <v>856673</v>
      </c>
      <c r="E5" s="29">
        <v>1517168</v>
      </c>
      <c r="F5" s="29">
        <v>771661</v>
      </c>
      <c r="G5" s="29">
        <v>745507</v>
      </c>
      <c r="H5" s="29">
        <v>228387</v>
      </c>
      <c r="I5" s="29">
        <v>117221</v>
      </c>
      <c r="J5" s="29">
        <v>111166</v>
      </c>
    </row>
    <row r="6" spans="1:17" ht="13.2">
      <c r="A6" s="175" t="s">
        <v>29</v>
      </c>
      <c r="B6" s="32">
        <v>374319</v>
      </c>
      <c r="C6" s="32">
        <v>195780</v>
      </c>
      <c r="D6" s="32">
        <v>178539</v>
      </c>
      <c r="E6" s="32">
        <v>315899</v>
      </c>
      <c r="F6" s="32">
        <v>162043</v>
      </c>
      <c r="G6" s="32">
        <v>153856</v>
      </c>
      <c r="H6" s="32">
        <v>58420</v>
      </c>
      <c r="I6" s="32">
        <v>33737</v>
      </c>
      <c r="J6" s="32">
        <v>24683</v>
      </c>
    </row>
    <row r="7" spans="1:17" ht="13.2">
      <c r="A7" s="176" t="s">
        <v>30</v>
      </c>
      <c r="B7" s="32">
        <v>879505</v>
      </c>
      <c r="C7" s="32">
        <v>443987</v>
      </c>
      <c r="D7" s="32">
        <v>435518</v>
      </c>
      <c r="E7" s="32">
        <v>714069</v>
      </c>
      <c r="F7" s="32">
        <v>362763</v>
      </c>
      <c r="G7" s="32">
        <v>351306</v>
      </c>
      <c r="H7" s="32">
        <v>165436</v>
      </c>
      <c r="I7" s="32">
        <v>81224</v>
      </c>
      <c r="J7" s="32">
        <v>84212</v>
      </c>
    </row>
    <row r="8" spans="1:17" ht="13.2">
      <c r="A8" s="177" t="s">
        <v>31</v>
      </c>
      <c r="B8" s="32">
        <v>491731</v>
      </c>
      <c r="C8" s="32">
        <v>249115</v>
      </c>
      <c r="D8" s="32">
        <v>242616</v>
      </c>
      <c r="E8" s="32">
        <v>487200</v>
      </c>
      <c r="F8" s="32">
        <v>246855</v>
      </c>
      <c r="G8" s="32">
        <v>240345</v>
      </c>
      <c r="H8" s="32">
        <v>4531</v>
      </c>
      <c r="I8" s="32">
        <v>2260</v>
      </c>
      <c r="J8" s="32">
        <v>2271</v>
      </c>
    </row>
    <row r="9" spans="1:17" ht="13.2">
      <c r="A9" s="178" t="s">
        <v>5</v>
      </c>
      <c r="B9" s="29">
        <v>3002699</v>
      </c>
      <c r="C9" s="29">
        <v>1448455</v>
      </c>
      <c r="D9" s="29">
        <v>1554244</v>
      </c>
      <c r="E9" s="29">
        <v>444106</v>
      </c>
      <c r="F9" s="29">
        <v>223963</v>
      </c>
      <c r="G9" s="29">
        <v>220143</v>
      </c>
      <c r="H9" s="29">
        <v>2558593</v>
      </c>
      <c r="I9" s="29">
        <v>1224492</v>
      </c>
      <c r="J9" s="29">
        <v>1334101</v>
      </c>
      <c r="M9" s="465"/>
      <c r="N9" s="465"/>
      <c r="O9" s="465"/>
    </row>
    <row r="10" spans="1:17" ht="13.2">
      <c r="A10" s="179" t="s">
        <v>32</v>
      </c>
      <c r="B10" s="32">
        <v>365718</v>
      </c>
      <c r="C10" s="32">
        <v>178645</v>
      </c>
      <c r="D10" s="32">
        <v>187073</v>
      </c>
      <c r="E10" s="32">
        <v>33765</v>
      </c>
      <c r="F10" s="32">
        <v>16215</v>
      </c>
      <c r="G10" s="32">
        <v>17550</v>
      </c>
      <c r="H10" s="32">
        <v>331953</v>
      </c>
      <c r="I10" s="32">
        <v>162430</v>
      </c>
      <c r="J10" s="32">
        <v>169523</v>
      </c>
    </row>
    <row r="11" spans="1:17" ht="13.2">
      <c r="A11" s="180" t="s">
        <v>33</v>
      </c>
      <c r="B11" s="32">
        <v>397051</v>
      </c>
      <c r="C11" s="32">
        <v>188965</v>
      </c>
      <c r="D11" s="32">
        <v>208086</v>
      </c>
      <c r="E11" s="32">
        <v>13513</v>
      </c>
      <c r="F11" s="32">
        <v>6439</v>
      </c>
      <c r="G11" s="32">
        <v>7074</v>
      </c>
      <c r="H11" s="32">
        <v>383538</v>
      </c>
      <c r="I11" s="32">
        <v>182526</v>
      </c>
      <c r="J11" s="32">
        <v>201012</v>
      </c>
    </row>
    <row r="12" spans="1:17" ht="14.4">
      <c r="A12" s="181" t="s">
        <v>34</v>
      </c>
      <c r="B12" s="32">
        <v>318126</v>
      </c>
      <c r="C12" s="32">
        <v>151980</v>
      </c>
      <c r="D12" s="32">
        <v>166146</v>
      </c>
      <c r="E12" s="32">
        <v>7641</v>
      </c>
      <c r="F12" s="32">
        <v>3718</v>
      </c>
      <c r="G12" s="32">
        <v>3923</v>
      </c>
      <c r="H12" s="32">
        <v>310485</v>
      </c>
      <c r="I12" s="32">
        <v>148262</v>
      </c>
      <c r="J12" s="32">
        <v>162223</v>
      </c>
      <c r="Q12" s="373"/>
    </row>
    <row r="13" spans="1:17" ht="13.2">
      <c r="A13" s="182" t="s">
        <v>35</v>
      </c>
      <c r="B13" s="32">
        <v>381900</v>
      </c>
      <c r="C13" s="32">
        <v>188859</v>
      </c>
      <c r="D13" s="32">
        <v>193041</v>
      </c>
      <c r="E13" s="32">
        <v>79744</v>
      </c>
      <c r="F13" s="32">
        <v>45632</v>
      </c>
      <c r="G13" s="32">
        <v>34112</v>
      </c>
      <c r="H13" s="32">
        <v>302156</v>
      </c>
      <c r="I13" s="32">
        <v>143227</v>
      </c>
      <c r="J13" s="32">
        <v>158929</v>
      </c>
    </row>
    <row r="14" spans="1:17" ht="13.2">
      <c r="A14" s="183" t="s">
        <v>36</v>
      </c>
      <c r="B14" s="32">
        <v>371501</v>
      </c>
      <c r="C14" s="32">
        <v>176725</v>
      </c>
      <c r="D14" s="32">
        <v>194776</v>
      </c>
      <c r="E14" s="32">
        <v>40592</v>
      </c>
      <c r="F14" s="32">
        <v>19172</v>
      </c>
      <c r="G14" s="32">
        <v>21420</v>
      </c>
      <c r="H14" s="32">
        <v>330909</v>
      </c>
      <c r="I14" s="32">
        <v>157553</v>
      </c>
      <c r="J14" s="32">
        <v>173356</v>
      </c>
    </row>
    <row r="15" spans="1:17" ht="13.2">
      <c r="A15" s="184" t="s">
        <v>37</v>
      </c>
      <c r="B15" s="32">
        <v>359121</v>
      </c>
      <c r="C15" s="32">
        <v>172096</v>
      </c>
      <c r="D15" s="32">
        <v>187025</v>
      </c>
      <c r="E15" s="32">
        <v>39079</v>
      </c>
      <c r="F15" s="32">
        <v>18738</v>
      </c>
      <c r="G15" s="32">
        <v>20341</v>
      </c>
      <c r="H15" s="32">
        <v>320042</v>
      </c>
      <c r="I15" s="32">
        <v>153358</v>
      </c>
      <c r="J15" s="32">
        <v>166684</v>
      </c>
    </row>
    <row r="16" spans="1:17" ht="13.2">
      <c r="A16" s="185" t="s">
        <v>38</v>
      </c>
      <c r="B16" s="32">
        <v>358433</v>
      </c>
      <c r="C16" s="32">
        <v>173615</v>
      </c>
      <c r="D16" s="32">
        <v>184818</v>
      </c>
      <c r="E16" s="32">
        <v>87252</v>
      </c>
      <c r="F16" s="32">
        <v>44676</v>
      </c>
      <c r="G16" s="32">
        <v>42576</v>
      </c>
      <c r="H16" s="32">
        <v>271181</v>
      </c>
      <c r="I16" s="32">
        <v>128939</v>
      </c>
      <c r="J16" s="32">
        <v>142242</v>
      </c>
    </row>
    <row r="17" spans="1:10" ht="13.2">
      <c r="A17" s="186" t="s">
        <v>39</v>
      </c>
      <c r="B17" s="32">
        <v>450849</v>
      </c>
      <c r="C17" s="32">
        <v>217570</v>
      </c>
      <c r="D17" s="32">
        <v>233279</v>
      </c>
      <c r="E17" s="32">
        <v>142520</v>
      </c>
      <c r="F17" s="32">
        <v>69373</v>
      </c>
      <c r="G17" s="32">
        <v>73147</v>
      </c>
      <c r="H17" s="32">
        <v>308329</v>
      </c>
      <c r="I17" s="32">
        <v>148197</v>
      </c>
      <c r="J17" s="32">
        <v>160132</v>
      </c>
    </row>
    <row r="18" spans="1:10" ht="13.2">
      <c r="A18" s="187" t="s">
        <v>6</v>
      </c>
      <c r="B18" s="29">
        <v>2896484</v>
      </c>
      <c r="C18" s="29">
        <v>1384635</v>
      </c>
      <c r="D18" s="29">
        <v>1511849</v>
      </c>
      <c r="E18" s="29">
        <v>640307</v>
      </c>
      <c r="F18" s="29">
        <v>312001</v>
      </c>
      <c r="G18" s="29">
        <v>328306</v>
      </c>
      <c r="H18" s="29">
        <v>2256177</v>
      </c>
      <c r="I18" s="29">
        <v>1072634</v>
      </c>
      <c r="J18" s="29">
        <v>1183543</v>
      </c>
    </row>
    <row r="19" spans="1:10" ht="13.2">
      <c r="A19" s="188" t="s">
        <v>40</v>
      </c>
      <c r="B19" s="32">
        <v>373869</v>
      </c>
      <c r="C19" s="32">
        <v>178417</v>
      </c>
      <c r="D19" s="32">
        <v>195452</v>
      </c>
      <c r="E19" s="32">
        <v>33542</v>
      </c>
      <c r="F19" s="32">
        <v>16523</v>
      </c>
      <c r="G19" s="32">
        <v>17019</v>
      </c>
      <c r="H19" s="32">
        <v>340327</v>
      </c>
      <c r="I19" s="32">
        <v>161894</v>
      </c>
      <c r="J19" s="32">
        <v>178433</v>
      </c>
    </row>
    <row r="20" spans="1:10" ht="13.2">
      <c r="A20" s="189" t="s">
        <v>41</v>
      </c>
      <c r="B20" s="32">
        <v>369180</v>
      </c>
      <c r="C20" s="32">
        <v>176498</v>
      </c>
      <c r="D20" s="32">
        <v>192682</v>
      </c>
      <c r="E20" s="32">
        <v>20606</v>
      </c>
      <c r="F20" s="32">
        <v>9724</v>
      </c>
      <c r="G20" s="32">
        <v>10882</v>
      </c>
      <c r="H20" s="32">
        <v>348574</v>
      </c>
      <c r="I20" s="32">
        <v>166774</v>
      </c>
      <c r="J20" s="32">
        <v>181800</v>
      </c>
    </row>
    <row r="21" spans="1:10" ht="13.2">
      <c r="A21" s="190" t="s">
        <v>42</v>
      </c>
      <c r="B21" s="32">
        <v>546683</v>
      </c>
      <c r="C21" s="32">
        <v>267299</v>
      </c>
      <c r="D21" s="32">
        <v>279384</v>
      </c>
      <c r="E21" s="32">
        <v>294448</v>
      </c>
      <c r="F21" s="32">
        <v>142348</v>
      </c>
      <c r="G21" s="32">
        <v>152100</v>
      </c>
      <c r="H21" s="32">
        <v>252235</v>
      </c>
      <c r="I21" s="32">
        <v>124951</v>
      </c>
      <c r="J21" s="32">
        <v>127284</v>
      </c>
    </row>
    <row r="22" spans="1:10" ht="13.2">
      <c r="A22" s="191" t="s">
        <v>43</v>
      </c>
      <c r="B22" s="32">
        <v>319047</v>
      </c>
      <c r="C22" s="32">
        <v>150072</v>
      </c>
      <c r="D22" s="32">
        <v>168975</v>
      </c>
      <c r="E22" s="32">
        <v>78027</v>
      </c>
      <c r="F22" s="32">
        <v>36867</v>
      </c>
      <c r="G22" s="32">
        <v>41160</v>
      </c>
      <c r="H22" s="32">
        <v>241020</v>
      </c>
      <c r="I22" s="32">
        <v>113205</v>
      </c>
      <c r="J22" s="32">
        <v>127815</v>
      </c>
    </row>
    <row r="23" spans="1:10" ht="13.2">
      <c r="A23" s="192" t="s">
        <v>44</v>
      </c>
      <c r="B23" s="32">
        <v>367955</v>
      </c>
      <c r="C23" s="32">
        <v>171065</v>
      </c>
      <c r="D23" s="32">
        <v>196890</v>
      </c>
      <c r="E23" s="32">
        <v>18142</v>
      </c>
      <c r="F23" s="32">
        <v>8741</v>
      </c>
      <c r="G23" s="32">
        <v>9401</v>
      </c>
      <c r="H23" s="32">
        <v>349813</v>
      </c>
      <c r="I23" s="32">
        <v>162324</v>
      </c>
      <c r="J23" s="32">
        <v>187489</v>
      </c>
    </row>
    <row r="24" spans="1:10" ht="13.2">
      <c r="A24" s="193" t="s">
        <v>45</v>
      </c>
      <c r="B24" s="32">
        <v>485529</v>
      </c>
      <c r="C24" s="32">
        <v>236426</v>
      </c>
      <c r="D24" s="32">
        <v>249103</v>
      </c>
      <c r="E24" s="32">
        <v>162165</v>
      </c>
      <c r="F24" s="32">
        <v>81615</v>
      </c>
      <c r="G24" s="32">
        <v>80550</v>
      </c>
      <c r="H24" s="32">
        <v>323364</v>
      </c>
      <c r="I24" s="32">
        <v>154811</v>
      </c>
      <c r="J24" s="32">
        <v>168553</v>
      </c>
    </row>
    <row r="25" spans="1:10" ht="13.2">
      <c r="A25" s="194" t="s">
        <v>46</v>
      </c>
      <c r="B25" s="32">
        <v>434221</v>
      </c>
      <c r="C25" s="32">
        <v>204858</v>
      </c>
      <c r="D25" s="32">
        <v>229363</v>
      </c>
      <c r="E25" s="32">
        <v>33377</v>
      </c>
      <c r="F25" s="32">
        <v>16183</v>
      </c>
      <c r="G25" s="32">
        <v>17194</v>
      </c>
      <c r="H25" s="32">
        <v>400844</v>
      </c>
      <c r="I25" s="32">
        <v>188675</v>
      </c>
      <c r="J25" s="32">
        <v>212169</v>
      </c>
    </row>
    <row r="26" spans="1:10" ht="13.2">
      <c r="A26" s="195" t="s">
        <v>7</v>
      </c>
      <c r="B26" s="29">
        <v>2038511</v>
      </c>
      <c r="C26" s="29">
        <v>972960</v>
      </c>
      <c r="D26" s="29">
        <v>1065551</v>
      </c>
      <c r="E26" s="29">
        <v>353729</v>
      </c>
      <c r="F26" s="29">
        <v>170807</v>
      </c>
      <c r="G26" s="29">
        <v>182922</v>
      </c>
      <c r="H26" s="29">
        <v>1684782</v>
      </c>
      <c r="I26" s="29">
        <v>802153</v>
      </c>
      <c r="J26" s="29">
        <v>882629</v>
      </c>
    </row>
    <row r="27" spans="1:10" ht="13.2">
      <c r="A27" s="196" t="s">
        <v>47</v>
      </c>
      <c r="B27" s="32">
        <v>360144</v>
      </c>
      <c r="C27" s="32">
        <v>171849</v>
      </c>
      <c r="D27" s="32">
        <v>188295</v>
      </c>
      <c r="E27" s="32">
        <v>38110</v>
      </c>
      <c r="F27" s="32">
        <v>18504</v>
      </c>
      <c r="G27" s="32">
        <v>19606</v>
      </c>
      <c r="H27" s="32">
        <v>322034</v>
      </c>
      <c r="I27" s="32">
        <v>153345</v>
      </c>
      <c r="J27" s="32">
        <v>168689</v>
      </c>
    </row>
    <row r="28" spans="1:10" ht="13.2">
      <c r="A28" s="197" t="s">
        <v>48</v>
      </c>
      <c r="B28" s="32">
        <v>365292</v>
      </c>
      <c r="C28" s="32">
        <v>172600</v>
      </c>
      <c r="D28" s="32">
        <v>192692</v>
      </c>
      <c r="E28" s="32">
        <v>14788</v>
      </c>
      <c r="F28" s="32">
        <v>7079</v>
      </c>
      <c r="G28" s="32">
        <v>7709</v>
      </c>
      <c r="H28" s="32">
        <v>350504</v>
      </c>
      <c r="I28" s="32">
        <v>165521</v>
      </c>
      <c r="J28" s="32">
        <v>184983</v>
      </c>
    </row>
    <row r="29" spans="1:10" ht="13.2">
      <c r="A29" s="198" t="s">
        <v>49</v>
      </c>
      <c r="B29" s="32">
        <v>476522</v>
      </c>
      <c r="C29" s="32">
        <v>227340</v>
      </c>
      <c r="D29" s="32">
        <v>249182</v>
      </c>
      <c r="E29" s="32">
        <v>234258</v>
      </c>
      <c r="F29" s="32">
        <v>113208</v>
      </c>
      <c r="G29" s="32">
        <v>121050</v>
      </c>
      <c r="H29" s="32">
        <v>242264</v>
      </c>
      <c r="I29" s="32">
        <v>114132</v>
      </c>
      <c r="J29" s="32">
        <v>128132</v>
      </c>
    </row>
    <row r="30" spans="1:10" ht="13.2">
      <c r="A30" s="199" t="s">
        <v>50</v>
      </c>
      <c r="B30" s="32">
        <v>387729</v>
      </c>
      <c r="C30" s="32">
        <v>184782</v>
      </c>
      <c r="D30" s="32">
        <v>202947</v>
      </c>
      <c r="E30" s="32">
        <v>38442</v>
      </c>
      <c r="F30" s="32">
        <v>18436</v>
      </c>
      <c r="G30" s="32">
        <v>20006</v>
      </c>
      <c r="H30" s="32">
        <v>349287</v>
      </c>
      <c r="I30" s="32">
        <v>166346</v>
      </c>
      <c r="J30" s="32">
        <v>182941</v>
      </c>
    </row>
    <row r="31" spans="1:10" ht="13.2">
      <c r="A31" s="200" t="s">
        <v>51</v>
      </c>
      <c r="B31" s="32">
        <v>448824</v>
      </c>
      <c r="C31" s="32">
        <v>216389</v>
      </c>
      <c r="D31" s="32">
        <v>232435</v>
      </c>
      <c r="E31" s="32">
        <v>28131</v>
      </c>
      <c r="F31" s="32">
        <v>13580</v>
      </c>
      <c r="G31" s="32">
        <v>14551</v>
      </c>
      <c r="H31" s="32">
        <v>420693</v>
      </c>
      <c r="I31" s="32">
        <v>202809</v>
      </c>
      <c r="J31" s="32">
        <v>217884</v>
      </c>
    </row>
    <row r="32" spans="1:10" ht="13.2">
      <c r="A32" s="201" t="s">
        <v>8</v>
      </c>
      <c r="B32" s="29">
        <v>3563145</v>
      </c>
      <c r="C32" s="29">
        <v>1734394</v>
      </c>
      <c r="D32" s="29">
        <v>1828751</v>
      </c>
      <c r="E32" s="29">
        <v>745935</v>
      </c>
      <c r="F32" s="29">
        <v>376093</v>
      </c>
      <c r="G32" s="29">
        <v>369842</v>
      </c>
      <c r="H32" s="29">
        <v>2817210</v>
      </c>
      <c r="I32" s="29">
        <v>1358301</v>
      </c>
      <c r="J32" s="29">
        <v>1458909</v>
      </c>
    </row>
    <row r="33" spans="1:10" ht="13.2">
      <c r="A33" s="202" t="s">
        <v>52</v>
      </c>
      <c r="B33" s="32">
        <v>484953</v>
      </c>
      <c r="C33" s="32">
        <v>243794</v>
      </c>
      <c r="D33" s="32">
        <v>241159</v>
      </c>
      <c r="E33" s="32">
        <v>180056</v>
      </c>
      <c r="F33" s="32">
        <v>97019</v>
      </c>
      <c r="G33" s="32">
        <v>83037</v>
      </c>
      <c r="H33" s="32">
        <v>304897</v>
      </c>
      <c r="I33" s="32">
        <v>146775</v>
      </c>
      <c r="J33" s="32">
        <v>158122</v>
      </c>
    </row>
    <row r="34" spans="1:10" ht="13.2">
      <c r="A34" s="203" t="s">
        <v>53</v>
      </c>
      <c r="B34" s="32">
        <v>653861</v>
      </c>
      <c r="C34" s="32">
        <v>318740</v>
      </c>
      <c r="D34" s="32">
        <v>335121</v>
      </c>
      <c r="E34" s="32">
        <v>157894</v>
      </c>
      <c r="F34" s="32">
        <v>77393</v>
      </c>
      <c r="G34" s="32">
        <v>80501</v>
      </c>
      <c r="H34" s="32">
        <v>495967</v>
      </c>
      <c r="I34" s="32">
        <v>241347</v>
      </c>
      <c r="J34" s="32">
        <v>254620</v>
      </c>
    </row>
    <row r="35" spans="1:10" ht="13.2">
      <c r="A35" s="204" t="s">
        <v>54</v>
      </c>
      <c r="B35" s="32">
        <v>551164</v>
      </c>
      <c r="C35" s="32">
        <v>264461</v>
      </c>
      <c r="D35" s="32">
        <v>286703</v>
      </c>
      <c r="E35" s="32">
        <v>55351</v>
      </c>
      <c r="F35" s="32">
        <v>27082</v>
      </c>
      <c r="G35" s="32">
        <v>28269</v>
      </c>
      <c r="H35" s="32">
        <v>495813</v>
      </c>
      <c r="I35" s="32">
        <v>237379</v>
      </c>
      <c r="J35" s="32">
        <v>258434</v>
      </c>
    </row>
    <row r="36" spans="1:10" ht="13.2">
      <c r="A36" s="205" t="s">
        <v>55</v>
      </c>
      <c r="B36" s="32">
        <v>457156</v>
      </c>
      <c r="C36" s="32">
        <v>221448</v>
      </c>
      <c r="D36" s="32">
        <v>235708</v>
      </c>
      <c r="E36" s="32">
        <v>65071</v>
      </c>
      <c r="F36" s="32">
        <v>31768</v>
      </c>
      <c r="G36" s="32">
        <v>33303</v>
      </c>
      <c r="H36" s="32">
        <v>392085</v>
      </c>
      <c r="I36" s="32">
        <v>189680</v>
      </c>
      <c r="J36" s="32">
        <v>202405</v>
      </c>
    </row>
    <row r="37" spans="1:10" ht="13.2">
      <c r="A37" s="206" t="s">
        <v>56</v>
      </c>
      <c r="B37" s="32">
        <v>460860</v>
      </c>
      <c r="C37" s="32">
        <v>221763</v>
      </c>
      <c r="D37" s="32">
        <v>239097</v>
      </c>
      <c r="E37" s="32">
        <v>29039</v>
      </c>
      <c r="F37" s="32">
        <v>14023</v>
      </c>
      <c r="G37" s="32">
        <v>15016</v>
      </c>
      <c r="H37" s="32">
        <v>431821</v>
      </c>
      <c r="I37" s="32">
        <v>207740</v>
      </c>
      <c r="J37" s="32">
        <v>224081</v>
      </c>
    </row>
    <row r="38" spans="1:10" ht="13.2">
      <c r="A38" s="207" t="s">
        <v>57</v>
      </c>
      <c r="B38" s="32">
        <v>404048</v>
      </c>
      <c r="C38" s="32">
        <v>192720</v>
      </c>
      <c r="D38" s="32">
        <v>211328</v>
      </c>
      <c r="E38" s="32">
        <v>37297</v>
      </c>
      <c r="F38" s="32">
        <v>17689</v>
      </c>
      <c r="G38" s="32">
        <v>19608</v>
      </c>
      <c r="H38" s="32">
        <v>366751</v>
      </c>
      <c r="I38" s="32">
        <v>175031</v>
      </c>
      <c r="J38" s="32">
        <v>191720</v>
      </c>
    </row>
    <row r="39" spans="1:10" ht="13.2">
      <c r="A39" s="208" t="s">
        <v>58</v>
      </c>
      <c r="B39" s="32">
        <v>551103</v>
      </c>
      <c r="C39" s="32">
        <v>271468</v>
      </c>
      <c r="D39" s="32">
        <v>279635</v>
      </c>
      <c r="E39" s="32">
        <v>221227</v>
      </c>
      <c r="F39" s="32">
        <v>111119</v>
      </c>
      <c r="G39" s="32">
        <v>110108</v>
      </c>
      <c r="H39" s="32">
        <v>329876</v>
      </c>
      <c r="I39" s="32">
        <v>160349</v>
      </c>
      <c r="J39" s="32">
        <v>169527</v>
      </c>
    </row>
    <row r="40" spans="1:10" ht="11.4">
      <c r="A40" s="210" t="s">
        <v>9</v>
      </c>
    </row>
  </sheetData>
  <mergeCells count="5">
    <mergeCell ref="B2:D2"/>
    <mergeCell ref="E2:G2"/>
    <mergeCell ref="H2:J2"/>
    <mergeCell ref="A2:A3"/>
    <mergeCell ref="M9:O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D14" sqref="D14"/>
    </sheetView>
  </sheetViews>
  <sheetFormatPr defaultRowHeight="14.4"/>
  <cols>
    <col min="1" max="2" width="16.33203125" customWidth="1"/>
    <col min="3" max="3" width="18.21875" customWidth="1"/>
    <col min="4" max="4" width="17" customWidth="1"/>
    <col min="5" max="5" width="11.109375" customWidth="1"/>
    <col min="6" max="6" width="17.77734375" customWidth="1"/>
  </cols>
  <sheetData>
    <row r="1" spans="1:18">
      <c r="A1" s="211" t="s">
        <v>206</v>
      </c>
      <c r="B1" s="297"/>
    </row>
    <row r="2" spans="1:18" ht="15.75" customHeight="1">
      <c r="A2" s="466" t="s">
        <v>162</v>
      </c>
      <c r="B2" s="467" t="s">
        <v>925</v>
      </c>
      <c r="C2" s="467" t="s">
        <v>927</v>
      </c>
      <c r="D2" s="468" t="s">
        <v>163</v>
      </c>
      <c r="E2" s="469"/>
      <c r="F2" s="470"/>
    </row>
    <row r="3" spans="1:18" ht="22.5" customHeight="1">
      <c r="A3" s="466"/>
      <c r="B3" s="467"/>
      <c r="C3" s="467" t="s">
        <v>926</v>
      </c>
      <c r="D3" s="145" t="s">
        <v>1</v>
      </c>
      <c r="E3" s="145" t="s">
        <v>2</v>
      </c>
      <c r="F3" s="145" t="s">
        <v>12</v>
      </c>
    </row>
    <row r="4" spans="1:18">
      <c r="A4" s="214" t="s">
        <v>59</v>
      </c>
      <c r="B4" s="212">
        <v>231</v>
      </c>
      <c r="C4" s="391">
        <f>B4/$B$9*100</f>
        <v>55.528846153846153</v>
      </c>
      <c r="D4" s="215">
        <v>2434442</v>
      </c>
      <c r="E4" s="215">
        <v>2660394</v>
      </c>
      <c r="F4" s="215">
        <v>5094836</v>
      </c>
    </row>
    <row r="5" spans="1:18">
      <c r="A5" s="214" t="s">
        <v>60</v>
      </c>
      <c r="B5" s="212">
        <v>140</v>
      </c>
      <c r="C5" s="391">
        <f t="shared" ref="C5:C9" si="0">B5/$B$9*100</f>
        <v>33.653846153846153</v>
      </c>
      <c r="D5" s="215">
        <v>2472846</v>
      </c>
      <c r="E5" s="215">
        <v>2642972</v>
      </c>
      <c r="F5" s="215">
        <v>5115818</v>
      </c>
    </row>
    <row r="6" spans="1:18">
      <c r="A6" s="214" t="s">
        <v>61</v>
      </c>
      <c r="B6" s="212">
        <v>26</v>
      </c>
      <c r="C6" s="391">
        <f t="shared" si="0"/>
        <v>6.25</v>
      </c>
      <c r="D6" s="215">
        <v>742433</v>
      </c>
      <c r="E6" s="215">
        <v>724552</v>
      </c>
      <c r="F6" s="215">
        <v>1466985</v>
      </c>
    </row>
    <row r="7" spans="1:18">
      <c r="A7" s="214" t="s">
        <v>62</v>
      </c>
      <c r="B7" s="212">
        <v>15</v>
      </c>
      <c r="C7" s="391">
        <f t="shared" si="0"/>
        <v>3.6057692307692304</v>
      </c>
      <c r="D7" s="215">
        <v>564085</v>
      </c>
      <c r="E7" s="215">
        <v>574292</v>
      </c>
      <c r="F7" s="215">
        <v>1138377</v>
      </c>
      <c r="H7" s="5"/>
    </row>
    <row r="8" spans="1:18">
      <c r="A8" s="214" t="s">
        <v>63</v>
      </c>
      <c r="B8" s="212">
        <v>2</v>
      </c>
      <c r="C8" s="391">
        <f t="shared" si="0"/>
        <v>0.48076923076923078</v>
      </c>
      <c r="D8" s="215">
        <v>96078</v>
      </c>
      <c r="E8" s="215">
        <v>96001</v>
      </c>
      <c r="F8" s="215">
        <v>192079</v>
      </c>
    </row>
    <row r="9" spans="1:18">
      <c r="A9" s="216" t="s">
        <v>13</v>
      </c>
      <c r="B9" s="212">
        <v>416</v>
      </c>
      <c r="C9" s="391">
        <f t="shared" si="0"/>
        <v>100</v>
      </c>
      <c r="D9" s="217">
        <v>6429326</v>
      </c>
      <c r="E9" s="217">
        <v>6817068</v>
      </c>
      <c r="F9" s="217">
        <v>13246394</v>
      </c>
    </row>
    <row r="10" spans="1:18">
      <c r="A10" s="218" t="s">
        <v>9</v>
      </c>
      <c r="B10" s="210"/>
    </row>
    <row r="12" spans="1:18">
      <c r="R12" s="373"/>
    </row>
  </sheetData>
  <mergeCells count="4">
    <mergeCell ref="A2:A3"/>
    <mergeCell ref="B2:B3"/>
    <mergeCell ref="D2:F2"/>
    <mergeCell ref="C2:C3"/>
  </mergeCells>
  <pageMargins left="0.7" right="0.7" top="0.75" bottom="0.75" header="0.3" footer="0.3"/>
  <pageSetup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21" workbookViewId="0">
      <selection activeCell="G27" sqref="G27"/>
    </sheetView>
  </sheetViews>
  <sheetFormatPr defaultRowHeight="14.4"/>
  <cols>
    <col min="1" max="1" width="21.77734375" customWidth="1"/>
    <col min="2" max="2" width="23" customWidth="1"/>
    <col min="3" max="3" width="28.33203125" style="11" customWidth="1"/>
  </cols>
  <sheetData>
    <row r="1" spans="1:17" s="12" customFormat="1" ht="19.5" customHeight="1">
      <c r="A1" s="219" t="s">
        <v>207</v>
      </c>
      <c r="C1" s="13"/>
    </row>
    <row r="2" spans="1:17">
      <c r="A2" s="471" t="s">
        <v>157</v>
      </c>
      <c r="B2" s="467" t="s">
        <v>164</v>
      </c>
      <c r="C2" s="472" t="s">
        <v>165</v>
      </c>
    </row>
    <row r="3" spans="1:17" ht="15.3" customHeight="1">
      <c r="A3" s="471"/>
      <c r="B3" s="467"/>
      <c r="C3" s="473"/>
    </row>
    <row r="4" spans="1:17" s="1" customFormat="1">
      <c r="A4" s="216" t="s">
        <v>27</v>
      </c>
      <c r="B4" s="217">
        <v>13246394</v>
      </c>
      <c r="C4" s="217">
        <v>502.93849191282555</v>
      </c>
    </row>
    <row r="5" spans="1:17" s="1" customFormat="1">
      <c r="A5" s="212" t="s">
        <v>4</v>
      </c>
      <c r="B5" s="217">
        <v>1745555</v>
      </c>
      <c r="C5" s="217">
        <v>2400.9057846726755</v>
      </c>
    </row>
    <row r="6" spans="1:17">
      <c r="A6" s="214" t="s">
        <v>29</v>
      </c>
      <c r="B6" s="215">
        <v>374319</v>
      </c>
      <c r="C6" s="215">
        <v>2830.411281504319</v>
      </c>
    </row>
    <row r="7" spans="1:17">
      <c r="A7" s="214" t="s">
        <v>30</v>
      </c>
      <c r="B7" s="215">
        <v>879505</v>
      </c>
      <c r="C7" s="215">
        <v>2056.1021299305153</v>
      </c>
    </row>
    <row r="8" spans="1:17">
      <c r="A8" s="214" t="s">
        <v>31</v>
      </c>
      <c r="B8" s="215">
        <v>491731</v>
      </c>
      <c r="C8" s="215">
        <v>2943.833225098721</v>
      </c>
    </row>
    <row r="9" spans="1:17">
      <c r="A9" s="216" t="s">
        <v>5</v>
      </c>
      <c r="B9" s="217">
        <v>3002699</v>
      </c>
      <c r="C9" s="217">
        <v>547.38457105043551</v>
      </c>
    </row>
    <row r="10" spans="1:17">
      <c r="A10" s="214" t="s">
        <v>32</v>
      </c>
      <c r="B10" s="215">
        <v>365718</v>
      </c>
      <c r="C10" s="215">
        <v>544.5536117126727</v>
      </c>
    </row>
    <row r="11" spans="1:17">
      <c r="A11" s="214" t="s">
        <v>33</v>
      </c>
      <c r="B11" s="215">
        <v>397051</v>
      </c>
      <c r="C11" s="215">
        <v>584.18654465163047</v>
      </c>
    </row>
    <row r="12" spans="1:17">
      <c r="A12" s="214" t="s">
        <v>34</v>
      </c>
      <c r="B12" s="215">
        <v>318126</v>
      </c>
      <c r="C12" s="215">
        <v>408.59413871889893</v>
      </c>
      <c r="Q12" s="373"/>
    </row>
    <row r="13" spans="1:17">
      <c r="A13" s="214" t="s">
        <v>35</v>
      </c>
      <c r="B13" s="215">
        <v>381900</v>
      </c>
      <c r="C13" s="215">
        <v>656.79387469197115</v>
      </c>
    </row>
    <row r="14" spans="1:17">
      <c r="A14" s="214" t="s">
        <v>36</v>
      </c>
      <c r="B14" s="215">
        <v>371501</v>
      </c>
      <c r="C14" s="215">
        <v>441.14702838345568</v>
      </c>
    </row>
    <row r="15" spans="1:17">
      <c r="A15" s="214" t="s">
        <v>37</v>
      </c>
      <c r="B15" s="215">
        <v>359121</v>
      </c>
      <c r="C15" s="215">
        <v>573.46766716104696</v>
      </c>
    </row>
    <row r="16" spans="1:17">
      <c r="A16" s="214" t="s">
        <v>38</v>
      </c>
      <c r="B16" s="215">
        <v>358433</v>
      </c>
      <c r="C16" s="215">
        <v>554.79822715833393</v>
      </c>
    </row>
    <row r="17" spans="1:3">
      <c r="A17" s="214" t="s">
        <v>39</v>
      </c>
      <c r="B17" s="215">
        <v>450849</v>
      </c>
      <c r="C17" s="215">
        <v>683.28973928868527</v>
      </c>
    </row>
    <row r="18" spans="1:3">
      <c r="A18" s="216" t="s">
        <v>6</v>
      </c>
      <c r="B18" s="217">
        <v>2896484</v>
      </c>
      <c r="C18" s="217">
        <v>693.4659162340472</v>
      </c>
    </row>
    <row r="19" spans="1:3">
      <c r="A19" s="214" t="s">
        <v>40</v>
      </c>
      <c r="B19" s="215">
        <v>373869</v>
      </c>
      <c r="C19" s="215">
        <v>481.68087274593682</v>
      </c>
    </row>
    <row r="20" spans="1:3">
      <c r="A20" s="214" t="s">
        <v>41</v>
      </c>
      <c r="B20" s="215">
        <v>369180</v>
      </c>
      <c r="C20" s="215">
        <v>565.40771760310986</v>
      </c>
    </row>
    <row r="21" spans="1:3">
      <c r="A21" s="214" t="s">
        <v>42</v>
      </c>
      <c r="B21" s="215">
        <v>546683</v>
      </c>
      <c r="C21" s="215">
        <v>1613.9587685350687</v>
      </c>
    </row>
    <row r="22" spans="1:3">
      <c r="A22" s="214" t="s">
        <v>43</v>
      </c>
      <c r="B22" s="215">
        <v>319047</v>
      </c>
      <c r="C22" s="215">
        <v>642.41259177194001</v>
      </c>
    </row>
    <row r="23" spans="1:3">
      <c r="A23" s="214" t="s">
        <v>44</v>
      </c>
      <c r="B23" s="215">
        <v>367955</v>
      </c>
      <c r="C23" s="215">
        <v>551.30604507947965</v>
      </c>
    </row>
    <row r="24" spans="1:3">
      <c r="A24" s="214" t="s">
        <v>45</v>
      </c>
      <c r="B24" s="215">
        <v>485529</v>
      </c>
      <c r="C24" s="215">
        <v>870.65173278314012</v>
      </c>
    </row>
    <row r="25" spans="1:3">
      <c r="A25" s="214" t="s">
        <v>46</v>
      </c>
      <c r="B25" s="215">
        <v>434221</v>
      </c>
      <c r="C25" s="215">
        <v>631.81874606218958</v>
      </c>
    </row>
    <row r="26" spans="1:3">
      <c r="A26" s="216" t="s">
        <v>7</v>
      </c>
      <c r="B26" s="217">
        <v>2038511</v>
      </c>
      <c r="C26" s="217">
        <v>662.77741426517218</v>
      </c>
    </row>
    <row r="27" spans="1:3">
      <c r="A27" s="214" t="s">
        <v>47</v>
      </c>
      <c r="B27" s="215">
        <v>360144</v>
      </c>
      <c r="C27" s="215">
        <v>635.23286569967365</v>
      </c>
    </row>
    <row r="28" spans="1:3">
      <c r="A28" s="214" t="s">
        <v>48</v>
      </c>
      <c r="B28" s="215">
        <v>365292</v>
      </c>
      <c r="C28" s="215">
        <v>519.57838242584614</v>
      </c>
    </row>
    <row r="29" spans="1:3">
      <c r="A29" s="214" t="s">
        <v>49</v>
      </c>
      <c r="B29" s="215">
        <v>476522</v>
      </c>
      <c r="C29" s="215">
        <v>1157.1398049570619</v>
      </c>
    </row>
    <row r="30" spans="1:3">
      <c r="A30" s="214" t="s">
        <v>50</v>
      </c>
      <c r="B30" s="215">
        <v>387729</v>
      </c>
      <c r="C30" s="215">
        <v>682.199819912321</v>
      </c>
    </row>
    <row r="31" spans="1:3">
      <c r="A31" s="214" t="s">
        <v>51</v>
      </c>
      <c r="B31" s="215">
        <v>448824</v>
      </c>
      <c r="C31" s="215">
        <v>543.66936483425479</v>
      </c>
    </row>
    <row r="32" spans="1:3">
      <c r="A32" s="216" t="s">
        <v>8</v>
      </c>
      <c r="B32" s="217">
        <v>3563145</v>
      </c>
      <c r="C32" s="217">
        <v>433.31859743891459</v>
      </c>
    </row>
    <row r="33" spans="1:3">
      <c r="A33" s="214" t="s">
        <v>52</v>
      </c>
      <c r="B33" s="215">
        <v>484953</v>
      </c>
      <c r="C33" s="215">
        <v>740.01672730206417</v>
      </c>
    </row>
    <row r="34" spans="1:3">
      <c r="A34" s="214" t="s">
        <v>53</v>
      </c>
      <c r="B34" s="215">
        <v>653861</v>
      </c>
      <c r="C34" s="215">
        <v>372.91036036002623</v>
      </c>
    </row>
    <row r="35" spans="1:3">
      <c r="A35" s="214" t="s">
        <v>54</v>
      </c>
      <c r="B35" s="215">
        <v>551164</v>
      </c>
      <c r="C35" s="215">
        <v>434.62223389693418</v>
      </c>
    </row>
    <row r="36" spans="1:3">
      <c r="A36" s="214" t="s">
        <v>55</v>
      </c>
      <c r="B36" s="215">
        <v>457156</v>
      </c>
      <c r="C36" s="215">
        <v>337.69239887448862</v>
      </c>
    </row>
    <row r="37" spans="1:3">
      <c r="A37" s="214" t="s">
        <v>56</v>
      </c>
      <c r="B37" s="215">
        <v>460860</v>
      </c>
      <c r="C37" s="215">
        <v>398.40245184124194</v>
      </c>
    </row>
    <row r="38" spans="1:3">
      <c r="A38" s="214" t="s">
        <v>57</v>
      </c>
      <c r="B38" s="215">
        <v>404048</v>
      </c>
      <c r="C38" s="215">
        <v>497.67766411048819</v>
      </c>
    </row>
    <row r="39" spans="1:3">
      <c r="A39" s="214" t="s">
        <v>58</v>
      </c>
      <c r="B39" s="215">
        <v>551103</v>
      </c>
      <c r="C39" s="215">
        <v>450.37686434681376</v>
      </c>
    </row>
    <row r="40" spans="1:3">
      <c r="A40" s="221" t="s">
        <v>9</v>
      </c>
    </row>
    <row r="45" spans="1:3">
      <c r="C45" s="220"/>
    </row>
  </sheetData>
  <mergeCells count="3">
    <mergeCell ref="A2:A3"/>
    <mergeCell ref="B2:B3"/>
    <mergeCell ref="C2:C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zoomScaleNormal="100" workbookViewId="0">
      <selection activeCell="Q20" sqref="Q20"/>
    </sheetView>
  </sheetViews>
  <sheetFormatPr defaultColWidth="8.77734375" defaultRowHeight="10.199999999999999"/>
  <cols>
    <col min="1" max="1" width="8.77734375" style="5"/>
    <col min="2" max="2" width="11.6640625" style="5" customWidth="1"/>
    <col min="3" max="3" width="11.109375" style="5" customWidth="1"/>
    <col min="4" max="11" width="8.77734375" style="5" bestFit="1" customWidth="1"/>
    <col min="12" max="12" width="5.77734375" style="5" customWidth="1"/>
    <col min="13" max="16384" width="8.77734375" style="5"/>
  </cols>
  <sheetData>
    <row r="1" spans="2:16" s="25" customFormat="1" ht="13.8">
      <c r="B1" s="353" t="s">
        <v>219</v>
      </c>
    </row>
    <row r="2" spans="2:16" ht="13.2">
      <c r="B2" s="474" t="s">
        <v>208</v>
      </c>
      <c r="C2" s="420" t="s">
        <v>156</v>
      </c>
      <c r="D2" s="420"/>
      <c r="E2" s="420"/>
      <c r="F2" s="420"/>
      <c r="G2" s="420"/>
      <c r="H2" s="420"/>
      <c r="I2" s="420"/>
      <c r="J2" s="420"/>
      <c r="K2" s="421"/>
    </row>
    <row r="3" spans="2:16" ht="13.2">
      <c r="B3" s="403"/>
      <c r="C3" s="421" t="s">
        <v>13</v>
      </c>
      <c r="D3" s="467" t="s">
        <v>13</v>
      </c>
      <c r="E3" s="467" t="s">
        <v>13</v>
      </c>
      <c r="F3" s="467" t="s">
        <v>24</v>
      </c>
      <c r="G3" s="467" t="s">
        <v>24</v>
      </c>
      <c r="H3" s="467" t="s">
        <v>24</v>
      </c>
      <c r="I3" s="467" t="s">
        <v>25</v>
      </c>
      <c r="J3" s="467" t="s">
        <v>25</v>
      </c>
      <c r="K3" s="467" t="s">
        <v>25</v>
      </c>
    </row>
    <row r="4" spans="2:16" ht="13.2">
      <c r="B4" s="404"/>
      <c r="C4" s="354" t="s">
        <v>12</v>
      </c>
      <c r="D4" s="145" t="s">
        <v>1</v>
      </c>
      <c r="E4" s="145" t="s">
        <v>2</v>
      </c>
      <c r="F4" s="145" t="s">
        <v>12</v>
      </c>
      <c r="G4" s="145" t="s">
        <v>1</v>
      </c>
      <c r="H4" s="145" t="s">
        <v>2</v>
      </c>
      <c r="I4" s="145" t="s">
        <v>12</v>
      </c>
      <c r="J4" s="145" t="s">
        <v>1</v>
      </c>
      <c r="K4" s="145" t="s">
        <v>2</v>
      </c>
    </row>
    <row r="5" spans="2:16" ht="13.2">
      <c r="B5" s="355" t="s">
        <v>3</v>
      </c>
      <c r="C5" s="29">
        <v>13246394</v>
      </c>
      <c r="D5" s="29">
        <v>6429326</v>
      </c>
      <c r="E5" s="29">
        <v>6817068</v>
      </c>
      <c r="F5" s="29">
        <v>3701245</v>
      </c>
      <c r="G5" s="29">
        <v>1854525</v>
      </c>
      <c r="H5" s="29">
        <v>1846720</v>
      </c>
      <c r="I5" s="29">
        <v>9545149</v>
      </c>
      <c r="J5" s="29">
        <v>4574801</v>
      </c>
      <c r="K5" s="29">
        <v>4970348</v>
      </c>
    </row>
    <row r="6" spans="2:16" ht="13.2">
      <c r="B6" s="356" t="s">
        <v>64</v>
      </c>
      <c r="C6" s="32">
        <v>1708460</v>
      </c>
      <c r="D6" s="32">
        <v>856228</v>
      </c>
      <c r="E6" s="32">
        <v>852232</v>
      </c>
      <c r="F6" s="32">
        <v>476206</v>
      </c>
      <c r="G6" s="32">
        <v>238913</v>
      </c>
      <c r="H6" s="32">
        <v>237293</v>
      </c>
      <c r="I6" s="32">
        <v>1232254</v>
      </c>
      <c r="J6" s="32">
        <v>617315</v>
      </c>
      <c r="K6" s="32">
        <v>614939</v>
      </c>
    </row>
    <row r="7" spans="2:16" ht="13.2">
      <c r="B7" s="357" t="s">
        <v>65</v>
      </c>
      <c r="C7" s="32">
        <v>1697005</v>
      </c>
      <c r="D7" s="32">
        <v>849389</v>
      </c>
      <c r="E7" s="32">
        <v>847616</v>
      </c>
      <c r="F7" s="32">
        <v>431408</v>
      </c>
      <c r="G7" s="32">
        <v>216386</v>
      </c>
      <c r="H7" s="32">
        <v>215022</v>
      </c>
      <c r="I7" s="32">
        <v>1265597</v>
      </c>
      <c r="J7" s="32">
        <v>633003</v>
      </c>
      <c r="K7" s="32">
        <v>632594</v>
      </c>
    </row>
    <row r="8" spans="2:16" ht="13.2">
      <c r="B8" s="358" t="s">
        <v>66</v>
      </c>
      <c r="C8" s="32">
        <v>1551347</v>
      </c>
      <c r="D8" s="32">
        <v>775772</v>
      </c>
      <c r="E8" s="32">
        <v>775575</v>
      </c>
      <c r="F8" s="32">
        <v>360474</v>
      </c>
      <c r="G8" s="32">
        <v>178399</v>
      </c>
      <c r="H8" s="32">
        <v>182075</v>
      </c>
      <c r="I8" s="32">
        <v>1190873</v>
      </c>
      <c r="J8" s="32">
        <v>597373</v>
      </c>
      <c r="K8" s="32">
        <v>593500</v>
      </c>
    </row>
    <row r="9" spans="2:16" ht="13.2">
      <c r="B9" s="359" t="s">
        <v>67</v>
      </c>
      <c r="C9" s="32">
        <v>1509341</v>
      </c>
      <c r="D9" s="32">
        <v>750163</v>
      </c>
      <c r="E9" s="32">
        <v>759178</v>
      </c>
      <c r="F9" s="32">
        <v>392964</v>
      </c>
      <c r="G9" s="32">
        <v>183178</v>
      </c>
      <c r="H9" s="32">
        <v>209786</v>
      </c>
      <c r="I9" s="32">
        <v>1116377</v>
      </c>
      <c r="J9" s="32">
        <v>566985</v>
      </c>
      <c r="K9" s="32">
        <v>549392</v>
      </c>
    </row>
    <row r="10" spans="2:16" ht="13.2">
      <c r="B10" s="360" t="s">
        <v>68</v>
      </c>
      <c r="C10" s="32">
        <v>1174549</v>
      </c>
      <c r="D10" s="32">
        <v>572543</v>
      </c>
      <c r="E10" s="32">
        <v>602006</v>
      </c>
      <c r="F10" s="32">
        <v>392928</v>
      </c>
      <c r="G10" s="32">
        <v>192193</v>
      </c>
      <c r="H10" s="32">
        <v>200735</v>
      </c>
      <c r="I10" s="32">
        <v>781621</v>
      </c>
      <c r="J10" s="32">
        <v>380350</v>
      </c>
      <c r="K10" s="32">
        <v>401271</v>
      </c>
    </row>
    <row r="11" spans="2:16" ht="13.2">
      <c r="B11" s="361" t="s">
        <v>69</v>
      </c>
      <c r="C11" s="32">
        <v>1007307</v>
      </c>
      <c r="D11" s="32">
        <v>494594</v>
      </c>
      <c r="E11" s="32">
        <v>512713</v>
      </c>
      <c r="F11" s="32">
        <v>371753</v>
      </c>
      <c r="G11" s="32">
        <v>189192</v>
      </c>
      <c r="H11" s="32">
        <v>182561</v>
      </c>
      <c r="I11" s="32">
        <v>635554</v>
      </c>
      <c r="J11" s="32">
        <v>305402</v>
      </c>
      <c r="K11" s="32">
        <v>330152</v>
      </c>
    </row>
    <row r="12" spans="2:16" ht="14.4">
      <c r="B12" s="362" t="s">
        <v>70</v>
      </c>
      <c r="C12" s="32">
        <v>950747</v>
      </c>
      <c r="D12" s="32">
        <v>465744</v>
      </c>
      <c r="E12" s="32">
        <v>485003</v>
      </c>
      <c r="F12" s="32">
        <v>345484</v>
      </c>
      <c r="G12" s="32">
        <v>178965</v>
      </c>
      <c r="H12" s="32">
        <v>166519</v>
      </c>
      <c r="I12" s="32">
        <v>605263</v>
      </c>
      <c r="J12" s="32">
        <v>286779</v>
      </c>
      <c r="K12" s="32">
        <v>318484</v>
      </c>
      <c r="P12" s="373"/>
    </row>
    <row r="13" spans="2:16" ht="13.2">
      <c r="B13" s="363" t="s">
        <v>71</v>
      </c>
      <c r="C13" s="32">
        <v>869983</v>
      </c>
      <c r="D13" s="32">
        <v>425313</v>
      </c>
      <c r="E13" s="32">
        <v>444670</v>
      </c>
      <c r="F13" s="32">
        <v>274836</v>
      </c>
      <c r="G13" s="32">
        <v>147185</v>
      </c>
      <c r="H13" s="32">
        <v>127651</v>
      </c>
      <c r="I13" s="32">
        <v>595147</v>
      </c>
      <c r="J13" s="32">
        <v>278128</v>
      </c>
      <c r="K13" s="32">
        <v>317019</v>
      </c>
    </row>
    <row r="14" spans="2:16" ht="13.2">
      <c r="B14" s="364" t="s">
        <v>72</v>
      </c>
      <c r="C14" s="32">
        <v>724954</v>
      </c>
      <c r="D14" s="32">
        <v>346800</v>
      </c>
      <c r="E14" s="32">
        <v>378154</v>
      </c>
      <c r="F14" s="32">
        <v>211344</v>
      </c>
      <c r="G14" s="32">
        <v>113177</v>
      </c>
      <c r="H14" s="32">
        <v>98167</v>
      </c>
      <c r="I14" s="32">
        <v>513610</v>
      </c>
      <c r="J14" s="32">
        <v>233623</v>
      </c>
      <c r="K14" s="32">
        <v>279987</v>
      </c>
    </row>
    <row r="15" spans="2:16" ht="13.2">
      <c r="B15" s="365" t="s">
        <v>73</v>
      </c>
      <c r="C15" s="32">
        <v>479255</v>
      </c>
      <c r="D15" s="32">
        <v>215314</v>
      </c>
      <c r="E15" s="32">
        <v>263941</v>
      </c>
      <c r="F15" s="32">
        <v>128894</v>
      </c>
      <c r="G15" s="32">
        <v>66456</v>
      </c>
      <c r="H15" s="32">
        <v>62438</v>
      </c>
      <c r="I15" s="32">
        <v>350361</v>
      </c>
      <c r="J15" s="32">
        <v>148858</v>
      </c>
      <c r="K15" s="32">
        <v>201503</v>
      </c>
    </row>
    <row r="16" spans="2:16" ht="13.2">
      <c r="B16" s="366" t="s">
        <v>74</v>
      </c>
      <c r="C16" s="32">
        <v>393788</v>
      </c>
      <c r="D16" s="32">
        <v>178670</v>
      </c>
      <c r="E16" s="32">
        <v>215118</v>
      </c>
      <c r="F16" s="32">
        <v>94326</v>
      </c>
      <c r="G16" s="32">
        <v>49237</v>
      </c>
      <c r="H16" s="32">
        <v>45089</v>
      </c>
      <c r="I16" s="32">
        <v>299462</v>
      </c>
      <c r="J16" s="32">
        <v>129433</v>
      </c>
      <c r="K16" s="32">
        <v>170029</v>
      </c>
    </row>
    <row r="17" spans="2:11" ht="13.2">
      <c r="B17" s="222" t="s">
        <v>75</v>
      </c>
      <c r="C17" s="32">
        <v>316729</v>
      </c>
      <c r="D17" s="32">
        <v>142329</v>
      </c>
      <c r="E17" s="32">
        <v>174400</v>
      </c>
      <c r="F17" s="32">
        <v>66666</v>
      </c>
      <c r="G17" s="32">
        <v>33937</v>
      </c>
      <c r="H17" s="32">
        <v>32729</v>
      </c>
      <c r="I17" s="32">
        <v>250063</v>
      </c>
      <c r="J17" s="32">
        <v>108392</v>
      </c>
      <c r="K17" s="32">
        <v>141671</v>
      </c>
    </row>
    <row r="18" spans="2:11" ht="13.2">
      <c r="B18" s="223" t="s">
        <v>76</v>
      </c>
      <c r="C18" s="32">
        <v>311001</v>
      </c>
      <c r="D18" s="32">
        <v>136793</v>
      </c>
      <c r="E18" s="32">
        <v>174208</v>
      </c>
      <c r="F18" s="32">
        <v>57188</v>
      </c>
      <c r="G18" s="32">
        <v>27532</v>
      </c>
      <c r="H18" s="32">
        <v>29656</v>
      </c>
      <c r="I18" s="32">
        <v>253813</v>
      </c>
      <c r="J18" s="32">
        <v>109261</v>
      </c>
      <c r="K18" s="32">
        <v>144552</v>
      </c>
    </row>
    <row r="19" spans="2:11" ht="13.2">
      <c r="B19" s="224" t="s">
        <v>77</v>
      </c>
      <c r="C19" s="32">
        <v>214001</v>
      </c>
      <c r="D19" s="32">
        <v>92098</v>
      </c>
      <c r="E19" s="32">
        <v>121903</v>
      </c>
      <c r="F19" s="32">
        <v>37154</v>
      </c>
      <c r="G19" s="32">
        <v>17061</v>
      </c>
      <c r="H19" s="32">
        <v>20093</v>
      </c>
      <c r="I19" s="32">
        <v>176847</v>
      </c>
      <c r="J19" s="32">
        <v>75037</v>
      </c>
      <c r="K19" s="32">
        <v>101810</v>
      </c>
    </row>
    <row r="20" spans="2:11" ht="13.2">
      <c r="B20" s="225" t="s">
        <v>78</v>
      </c>
      <c r="C20" s="32">
        <v>147138</v>
      </c>
      <c r="D20" s="32">
        <v>60277</v>
      </c>
      <c r="E20" s="32">
        <v>86861</v>
      </c>
      <c r="F20" s="32">
        <v>25366</v>
      </c>
      <c r="G20" s="32">
        <v>10826</v>
      </c>
      <c r="H20" s="32">
        <v>14540</v>
      </c>
      <c r="I20" s="32">
        <v>121772</v>
      </c>
      <c r="J20" s="32">
        <v>49451</v>
      </c>
      <c r="K20" s="32">
        <v>72321</v>
      </c>
    </row>
    <row r="21" spans="2:11" ht="13.2">
      <c r="B21" s="226" t="s">
        <v>79</v>
      </c>
      <c r="C21" s="32">
        <v>77805</v>
      </c>
      <c r="D21" s="32">
        <v>28476</v>
      </c>
      <c r="E21" s="32">
        <v>49329</v>
      </c>
      <c r="F21" s="32">
        <v>13760</v>
      </c>
      <c r="G21" s="32">
        <v>5071</v>
      </c>
      <c r="H21" s="32">
        <v>8689</v>
      </c>
      <c r="I21" s="32">
        <v>64045</v>
      </c>
      <c r="J21" s="32">
        <v>23405</v>
      </c>
      <c r="K21" s="32">
        <v>40640</v>
      </c>
    </row>
    <row r="22" spans="2:11" ht="13.2">
      <c r="B22" s="227" t="s">
        <v>80</v>
      </c>
      <c r="C22" s="32">
        <v>57999</v>
      </c>
      <c r="D22" s="32">
        <v>20408</v>
      </c>
      <c r="E22" s="32">
        <v>37591</v>
      </c>
      <c r="F22" s="32">
        <v>10240</v>
      </c>
      <c r="G22" s="32">
        <v>3628</v>
      </c>
      <c r="H22" s="32">
        <v>6612</v>
      </c>
      <c r="I22" s="32">
        <v>47759</v>
      </c>
      <c r="J22" s="32">
        <v>16780</v>
      </c>
      <c r="K22" s="32">
        <v>30979</v>
      </c>
    </row>
    <row r="23" spans="2:11" ht="13.2">
      <c r="B23" s="228" t="s">
        <v>81</v>
      </c>
      <c r="C23" s="32">
        <v>54985</v>
      </c>
      <c r="D23" s="32">
        <v>18415</v>
      </c>
      <c r="E23" s="32">
        <v>36570</v>
      </c>
      <c r="F23" s="32">
        <v>10254</v>
      </c>
      <c r="G23" s="32">
        <v>3189</v>
      </c>
      <c r="H23" s="32">
        <v>7065</v>
      </c>
      <c r="I23" s="32">
        <v>44731</v>
      </c>
      <c r="J23" s="32">
        <v>15226</v>
      </c>
      <c r="K23" s="32">
        <v>29505</v>
      </c>
    </row>
    <row r="24" spans="2:11" ht="11.4">
      <c r="B24" s="229" t="s">
        <v>9</v>
      </c>
    </row>
  </sheetData>
  <mergeCells count="5">
    <mergeCell ref="C3:E3"/>
    <mergeCell ref="F3:H3"/>
    <mergeCell ref="I3:K3"/>
    <mergeCell ref="C2:K2"/>
    <mergeCell ref="B2:B4"/>
  </mergeCells>
  <pageMargins left="0.7" right="0.7" top="0.75" bottom="0.75" header="0.3" footer="0.3"/>
  <pageSetup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N3" sqref="N3"/>
    </sheetView>
  </sheetViews>
  <sheetFormatPr defaultRowHeight="14.4"/>
  <cols>
    <col min="1" max="1" width="23.21875" customWidth="1"/>
    <col min="2" max="2" width="14.77734375" customWidth="1"/>
    <col min="3" max="3" width="18.44140625" customWidth="1"/>
    <col min="4" max="4" width="17" customWidth="1"/>
  </cols>
  <sheetData>
    <row r="1" spans="1:17" s="16" customFormat="1" ht="14.7" customHeight="1">
      <c r="A1" s="230" t="s">
        <v>209</v>
      </c>
      <c r="B1" s="14"/>
      <c r="C1" s="15"/>
      <c r="D1" s="15"/>
    </row>
    <row r="2" spans="1:17" s="16" customFormat="1" ht="14.7" customHeight="1">
      <c r="A2" s="471" t="s">
        <v>169</v>
      </c>
      <c r="B2" s="471" t="s">
        <v>156</v>
      </c>
      <c r="C2" s="471"/>
      <c r="D2" s="471"/>
    </row>
    <row r="3" spans="1:17">
      <c r="A3" s="471"/>
      <c r="B3" s="145" t="s">
        <v>3</v>
      </c>
      <c r="C3" s="367" t="s">
        <v>168</v>
      </c>
      <c r="D3" s="367" t="s">
        <v>25</v>
      </c>
      <c r="E3" s="7"/>
    </row>
    <row r="4" spans="1:17" s="7" customFormat="1">
      <c r="A4" s="216" t="s">
        <v>3</v>
      </c>
      <c r="B4" s="368">
        <v>94.312188172393178</v>
      </c>
      <c r="C4" s="369">
        <v>100.42264122335818</v>
      </c>
      <c r="D4" s="368">
        <v>92.041865076650566</v>
      </c>
      <c r="F4" s="21"/>
    </row>
    <row r="5" spans="1:17">
      <c r="A5" s="214" t="s">
        <v>64</v>
      </c>
      <c r="B5" s="370">
        <v>100.46888640651841</v>
      </c>
      <c r="C5" s="371">
        <v>100.68270029035833</v>
      </c>
      <c r="D5" s="370">
        <v>100.38637978726345</v>
      </c>
      <c r="E5" s="7"/>
    </row>
    <row r="6" spans="1:17">
      <c r="A6" s="214" t="s">
        <v>65</v>
      </c>
      <c r="B6" s="370">
        <v>100.20917490939294</v>
      </c>
      <c r="C6" s="371">
        <v>100.63435369404061</v>
      </c>
      <c r="D6" s="370">
        <v>100.06465442290001</v>
      </c>
      <c r="E6" s="7"/>
    </row>
    <row r="7" spans="1:17">
      <c r="A7" s="214" t="s">
        <v>66</v>
      </c>
      <c r="B7" s="370">
        <v>100.02540050929956</v>
      </c>
      <c r="C7" s="371">
        <v>97.981051764382812</v>
      </c>
      <c r="D7" s="370">
        <v>100.65256950294861</v>
      </c>
      <c r="E7" s="7"/>
    </row>
    <row r="8" spans="1:17">
      <c r="A8" s="214" t="s">
        <v>67</v>
      </c>
      <c r="B8" s="370">
        <v>98.812531448487704</v>
      </c>
      <c r="C8" s="371">
        <v>87.316598819749643</v>
      </c>
      <c r="D8" s="370">
        <v>103.20226723359642</v>
      </c>
      <c r="E8" s="7"/>
    </row>
    <row r="9" spans="1:17">
      <c r="A9" s="214" t="s">
        <v>68</v>
      </c>
      <c r="B9" s="370">
        <v>95.105862732265123</v>
      </c>
      <c r="C9" s="371">
        <v>95.744638453682711</v>
      </c>
      <c r="D9" s="370">
        <v>94.786316479386741</v>
      </c>
      <c r="E9" s="7"/>
    </row>
    <row r="10" spans="1:17">
      <c r="A10" s="214" t="s">
        <v>69</v>
      </c>
      <c r="B10" s="370">
        <v>96.466054108243796</v>
      </c>
      <c r="C10" s="371">
        <v>103.63221060357908</v>
      </c>
      <c r="D10" s="370">
        <v>92.503452955002544</v>
      </c>
      <c r="E10" s="7"/>
    </row>
    <row r="11" spans="1:17">
      <c r="A11" s="214" t="s">
        <v>70</v>
      </c>
      <c r="B11" s="370">
        <v>96.029096727236734</v>
      </c>
      <c r="C11" s="371">
        <v>107.47422216083451</v>
      </c>
      <c r="D11" s="370">
        <v>90.045025809773804</v>
      </c>
      <c r="E11" s="7"/>
    </row>
    <row r="12" spans="1:17">
      <c r="A12" s="214" t="s">
        <v>71</v>
      </c>
      <c r="B12" s="232">
        <v>95.646884206265327</v>
      </c>
      <c r="C12" s="231">
        <v>115.30266116207473</v>
      </c>
      <c r="D12" s="232">
        <v>87.73228103047451</v>
      </c>
      <c r="Q12" s="373"/>
    </row>
    <row r="13" spans="1:17">
      <c r="A13" s="214" t="s">
        <v>72</v>
      </c>
      <c r="B13" s="232">
        <v>91.708668954976019</v>
      </c>
      <c r="C13" s="231">
        <v>115.29027066122018</v>
      </c>
      <c r="D13" s="232">
        <v>83.440659744916729</v>
      </c>
    </row>
    <row r="14" spans="1:17">
      <c r="A14" s="214" t="s">
        <v>73</v>
      </c>
      <c r="B14" s="232">
        <v>81.576564459481475</v>
      </c>
      <c r="C14" s="231">
        <v>106.43518370223262</v>
      </c>
      <c r="D14" s="232">
        <v>73.873838106628682</v>
      </c>
    </row>
    <row r="15" spans="1:17">
      <c r="A15" s="214" t="s">
        <v>74</v>
      </c>
      <c r="B15" s="232">
        <v>83.056740951477792</v>
      </c>
      <c r="C15" s="231">
        <v>109.19958304686288</v>
      </c>
      <c r="D15" s="232">
        <v>76.124072952261088</v>
      </c>
    </row>
    <row r="16" spans="1:17">
      <c r="A16" s="214" t="s">
        <v>75</v>
      </c>
      <c r="B16" s="232">
        <v>81.610665137614674</v>
      </c>
      <c r="C16" s="231">
        <v>103.69091631275016</v>
      </c>
      <c r="D16" s="232">
        <v>76.509659704526683</v>
      </c>
    </row>
    <row r="17" spans="1:4">
      <c r="A17" s="214" t="s">
        <v>76</v>
      </c>
      <c r="B17" s="232">
        <v>78.522800330639228</v>
      </c>
      <c r="C17" s="231">
        <v>92.837874291880226</v>
      </c>
      <c r="D17" s="232">
        <v>75.585948309258953</v>
      </c>
    </row>
    <row r="18" spans="1:4">
      <c r="A18" s="214" t="s">
        <v>77</v>
      </c>
      <c r="B18" s="232">
        <v>75.550232561954999</v>
      </c>
      <c r="C18" s="231">
        <v>84.910167720101526</v>
      </c>
      <c r="D18" s="232">
        <v>73.702976132010605</v>
      </c>
    </row>
    <row r="19" spans="1:4">
      <c r="A19" s="214" t="s">
        <v>78</v>
      </c>
      <c r="B19" s="232">
        <v>69.394780166012353</v>
      </c>
      <c r="C19" s="231">
        <v>74.456671251719399</v>
      </c>
      <c r="D19" s="232">
        <v>68.377096555633912</v>
      </c>
    </row>
    <row r="20" spans="1:4">
      <c r="A20" s="214" t="s">
        <v>79</v>
      </c>
      <c r="B20" s="232">
        <v>57.726692209450825</v>
      </c>
      <c r="C20" s="231">
        <v>58.361146276901835</v>
      </c>
      <c r="D20" s="232">
        <v>57.591043307086608</v>
      </c>
    </row>
    <row r="21" spans="1:4">
      <c r="A21" s="214" t="s">
        <v>80</v>
      </c>
      <c r="B21" s="232">
        <v>54.289590593493116</v>
      </c>
      <c r="C21" s="231">
        <v>54.869933454325469</v>
      </c>
      <c r="D21" s="232">
        <v>54.16572516866264</v>
      </c>
    </row>
    <row r="22" spans="1:4">
      <c r="A22" s="214" t="s">
        <v>81</v>
      </c>
      <c r="B22" s="232">
        <v>50.35548263604047</v>
      </c>
      <c r="C22" s="231">
        <v>45.138004246284503</v>
      </c>
      <c r="D22" s="232">
        <v>51.604812743602778</v>
      </c>
    </row>
    <row r="23" spans="1:4">
      <c r="A23" s="210" t="s">
        <v>9</v>
      </c>
    </row>
    <row r="24" spans="1:4">
      <c r="A24" s="233" t="s">
        <v>210</v>
      </c>
      <c r="B24" s="5"/>
      <c r="C24" s="5"/>
    </row>
  </sheetData>
  <mergeCells count="2">
    <mergeCell ref="A2:A3"/>
    <mergeCell ref="B2:D2"/>
  </mergeCells>
  <pageMargins left="0.7" right="0.7" top="0.75" bottom="0.75" header="0.3" footer="0.3"/>
  <pageSetup orientation="portrait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topLeftCell="A11" workbookViewId="0">
      <selection activeCell="E15" sqref="E15"/>
    </sheetView>
  </sheetViews>
  <sheetFormatPr defaultColWidth="8.77734375" defaultRowHeight="10.199999999999999"/>
  <cols>
    <col min="1" max="1" width="8.77734375" style="5"/>
    <col min="2" max="2" width="18.109375" style="5" customWidth="1"/>
    <col min="3" max="3" width="8.77734375" style="5"/>
    <col min="4" max="4" width="9.5546875" style="5" customWidth="1"/>
    <col min="5" max="5" width="11.6640625" style="5" customWidth="1"/>
    <col min="6" max="7" width="8.77734375" style="5"/>
    <col min="8" max="8" width="11.77734375" style="5" customWidth="1"/>
    <col min="9" max="16384" width="8.77734375" style="5"/>
  </cols>
  <sheetData>
    <row r="1" spans="2:17" ht="13.8">
      <c r="B1" s="234" t="s">
        <v>211</v>
      </c>
    </row>
    <row r="2" spans="2:17" ht="21.45" customHeight="1">
      <c r="B2" s="475" t="s">
        <v>212</v>
      </c>
      <c r="C2" s="467" t="s">
        <v>166</v>
      </c>
      <c r="D2" s="467"/>
      <c r="E2" s="467"/>
      <c r="F2" s="467" t="s">
        <v>167</v>
      </c>
      <c r="G2" s="467"/>
      <c r="H2" s="467"/>
    </row>
    <row r="3" spans="2:17" ht="13.2">
      <c r="B3" s="476"/>
      <c r="C3" s="145" t="s">
        <v>1</v>
      </c>
      <c r="D3" s="145" t="s">
        <v>2</v>
      </c>
      <c r="E3" s="145" t="s">
        <v>12</v>
      </c>
      <c r="F3" s="145" t="s">
        <v>1</v>
      </c>
      <c r="G3" s="145" t="s">
        <v>2</v>
      </c>
      <c r="H3" s="145" t="s">
        <v>12</v>
      </c>
    </row>
    <row r="4" spans="2:17" ht="13.2">
      <c r="B4" s="212" t="s">
        <v>27</v>
      </c>
      <c r="C4" s="148"/>
      <c r="D4" s="148"/>
      <c r="E4" s="148"/>
      <c r="F4" s="148"/>
      <c r="G4" s="148"/>
      <c r="H4" s="148"/>
    </row>
    <row r="5" spans="2:17" ht="13.2">
      <c r="B5" s="214" t="s">
        <v>18</v>
      </c>
      <c r="C5" s="235">
        <v>24.040004852994699</v>
      </c>
      <c r="D5" s="235">
        <v>24.012022937965689</v>
      </c>
      <c r="E5" s="235">
        <v>24.026043398910371</v>
      </c>
      <c r="F5" s="236">
        <v>22</v>
      </c>
      <c r="G5" s="236">
        <v>21</v>
      </c>
      <c r="H5" s="236">
        <v>22</v>
      </c>
    </row>
    <row r="6" spans="2:17" ht="13.2">
      <c r="B6" s="214" t="s">
        <v>19</v>
      </c>
      <c r="C6" s="235">
        <v>23.572463151949119</v>
      </c>
      <c r="D6" s="235">
        <v>25.932977529943582</v>
      </c>
      <c r="E6" s="235">
        <v>24.801629707404249</v>
      </c>
      <c r="F6" s="236">
        <v>18</v>
      </c>
      <c r="G6" s="236">
        <v>20</v>
      </c>
      <c r="H6" s="236">
        <v>19</v>
      </c>
    </row>
    <row r="7" spans="2:17" ht="13.2">
      <c r="B7" s="216" t="s">
        <v>28</v>
      </c>
      <c r="C7" s="237">
        <v>23.707324531373899</v>
      </c>
      <c r="D7" s="237">
        <v>25.412597615279761</v>
      </c>
      <c r="E7" s="237">
        <v>24.584919035323878</v>
      </c>
      <c r="F7" s="238">
        <v>19</v>
      </c>
      <c r="G7" s="238">
        <v>21</v>
      </c>
      <c r="H7" s="238">
        <v>20</v>
      </c>
    </row>
    <row r="8" spans="2:17" ht="13.2">
      <c r="B8" s="214" t="s">
        <v>4</v>
      </c>
      <c r="C8" s="153"/>
      <c r="D8" s="153"/>
      <c r="E8" s="153"/>
      <c r="F8" s="153"/>
      <c r="G8" s="153"/>
      <c r="H8" s="153"/>
    </row>
    <row r="9" spans="2:17" ht="13.2">
      <c r="B9" s="214" t="s">
        <v>18</v>
      </c>
      <c r="C9" s="235">
        <v>24.321464995639278</v>
      </c>
      <c r="D9" s="235">
        <v>23.570851782746509</v>
      </c>
      <c r="E9" s="235">
        <v>23.952628186199551</v>
      </c>
      <c r="F9" s="236">
        <v>24</v>
      </c>
      <c r="G9" s="236">
        <v>22</v>
      </c>
      <c r="H9" s="236">
        <v>23</v>
      </c>
    </row>
    <row r="10" spans="2:17" ht="13.2">
      <c r="B10" s="214" t="s">
        <v>19</v>
      </c>
      <c r="C10" s="235">
        <v>24.346542001859731</v>
      </c>
      <c r="D10" s="235">
        <v>24.953223107784751</v>
      </c>
      <c r="E10" s="235">
        <v>24.64184038496062</v>
      </c>
      <c r="F10" s="236">
        <v>21</v>
      </c>
      <c r="G10" s="236">
        <v>20</v>
      </c>
      <c r="H10" s="236">
        <v>21</v>
      </c>
    </row>
    <row r="11" spans="2:17" ht="13.2">
      <c r="B11" s="216" t="s">
        <v>28</v>
      </c>
      <c r="C11" s="237">
        <v>24.324772016983129</v>
      </c>
      <c r="D11" s="237">
        <v>23.750234920442221</v>
      </c>
      <c r="E11" s="237">
        <v>24.042804151115259</v>
      </c>
      <c r="F11" s="238">
        <v>24</v>
      </c>
      <c r="G11" s="238">
        <v>22</v>
      </c>
      <c r="H11" s="238">
        <v>23</v>
      </c>
    </row>
    <row r="12" spans="2:17" ht="14.4">
      <c r="B12" s="214" t="s">
        <v>5</v>
      </c>
      <c r="C12" s="153"/>
      <c r="D12" s="153"/>
      <c r="E12" s="153"/>
      <c r="F12" s="153"/>
      <c r="G12" s="153"/>
      <c r="H12" s="153"/>
      <c r="Q12" s="373"/>
    </row>
    <row r="13" spans="2:17" ht="13.2">
      <c r="B13" s="214" t="s">
        <v>18</v>
      </c>
      <c r="C13" s="235">
        <v>25.731044860088499</v>
      </c>
      <c r="D13" s="235">
        <v>25.51009571051544</v>
      </c>
      <c r="E13" s="235">
        <v>25.621520537889602</v>
      </c>
      <c r="F13" s="236">
        <v>23</v>
      </c>
      <c r="G13" s="236">
        <v>22</v>
      </c>
      <c r="H13" s="236">
        <v>22</v>
      </c>
    </row>
    <row r="14" spans="2:17" ht="13.2">
      <c r="B14" s="214" t="s">
        <v>19</v>
      </c>
      <c r="C14" s="235">
        <v>24.351063951418219</v>
      </c>
      <c r="D14" s="235">
        <v>27.09362184722146</v>
      </c>
      <c r="E14" s="235">
        <v>25.781087886975381</v>
      </c>
      <c r="F14" s="236">
        <v>18</v>
      </c>
      <c r="G14" s="236">
        <v>22</v>
      </c>
      <c r="H14" s="236">
        <v>20</v>
      </c>
    </row>
    <row r="15" spans="2:17" ht="13.2">
      <c r="B15" s="216" t="s">
        <v>28</v>
      </c>
      <c r="C15" s="237">
        <v>24.56443935089457</v>
      </c>
      <c r="D15" s="237">
        <v>26.86933132764225</v>
      </c>
      <c r="E15" s="237">
        <v>25.75748751373348</v>
      </c>
      <c r="F15" s="238">
        <v>19</v>
      </c>
      <c r="G15" s="238">
        <v>22</v>
      </c>
      <c r="H15" s="238">
        <v>20</v>
      </c>
    </row>
    <row r="16" spans="2:17" ht="13.2">
      <c r="B16" s="214" t="s">
        <v>6</v>
      </c>
      <c r="C16" s="153"/>
      <c r="D16" s="153"/>
      <c r="E16" s="153"/>
      <c r="F16" s="153"/>
      <c r="G16" s="153"/>
      <c r="H16" s="153"/>
    </row>
    <row r="17" spans="2:8" ht="13.2">
      <c r="B17" s="214" t="s">
        <v>18</v>
      </c>
      <c r="C17" s="235">
        <v>22.64482485633059</v>
      </c>
      <c r="D17" s="235">
        <v>23.816259830767638</v>
      </c>
      <c r="E17" s="235">
        <v>23.245457257221929</v>
      </c>
      <c r="F17" s="236">
        <v>19</v>
      </c>
      <c r="G17" s="236">
        <v>20</v>
      </c>
      <c r="H17" s="236">
        <v>19</v>
      </c>
    </row>
    <row r="18" spans="2:8" ht="13.2">
      <c r="B18" s="214" t="s">
        <v>19</v>
      </c>
      <c r="C18" s="235">
        <v>23.0577988391194</v>
      </c>
      <c r="D18" s="235">
        <v>25.551781388593401</v>
      </c>
      <c r="E18" s="235">
        <v>24.366089628606272</v>
      </c>
      <c r="F18" s="236">
        <v>18</v>
      </c>
      <c r="G18" s="236">
        <v>20</v>
      </c>
      <c r="H18" s="236">
        <v>19</v>
      </c>
    </row>
    <row r="19" spans="2:8" ht="13.2">
      <c r="B19" s="216" t="s">
        <v>28</v>
      </c>
      <c r="C19" s="237">
        <v>22.96474305502894</v>
      </c>
      <c r="D19" s="237">
        <v>25.174903710621891</v>
      </c>
      <c r="E19" s="237">
        <v>24.118358672100381</v>
      </c>
      <c r="F19" s="238">
        <v>18</v>
      </c>
      <c r="G19" s="238">
        <v>20</v>
      </c>
      <c r="H19" s="238">
        <v>19</v>
      </c>
    </row>
    <row r="20" spans="2:8" ht="13.2">
      <c r="B20" s="214" t="s">
        <v>7</v>
      </c>
      <c r="C20" s="153"/>
      <c r="D20" s="153"/>
      <c r="E20" s="153"/>
      <c r="F20" s="153"/>
      <c r="G20" s="153"/>
      <c r="H20" s="153"/>
    </row>
    <row r="21" spans="2:8" ht="13.2">
      <c r="B21" s="214" t="s">
        <v>18</v>
      </c>
      <c r="C21" s="235">
        <v>23.456011755958482</v>
      </c>
      <c r="D21" s="235">
        <v>24.740397546495231</v>
      </c>
      <c r="E21" s="235">
        <v>24.120199361658219</v>
      </c>
      <c r="F21" s="236">
        <v>21</v>
      </c>
      <c r="G21" s="236">
        <v>22</v>
      </c>
      <c r="H21" s="236">
        <v>21</v>
      </c>
    </row>
    <row r="22" spans="2:8" ht="13.2">
      <c r="B22" s="214" t="s">
        <v>19</v>
      </c>
      <c r="C22" s="235">
        <v>24.075242503612149</v>
      </c>
      <c r="D22" s="235">
        <v>26.41950921621655</v>
      </c>
      <c r="E22" s="235">
        <v>25.303364470892969</v>
      </c>
      <c r="F22" s="236">
        <v>19</v>
      </c>
      <c r="G22" s="236">
        <v>21</v>
      </c>
      <c r="H22" s="236">
        <v>20</v>
      </c>
    </row>
    <row r="23" spans="2:8" ht="13.2">
      <c r="B23" s="216" t="s">
        <v>28</v>
      </c>
      <c r="C23" s="237">
        <v>23.966534081565531</v>
      </c>
      <c r="D23" s="237">
        <v>26.131257912572931</v>
      </c>
      <c r="E23" s="237">
        <v>25.098057847124689</v>
      </c>
      <c r="F23" s="238">
        <v>19</v>
      </c>
      <c r="G23" s="238">
        <v>21</v>
      </c>
      <c r="H23" s="238">
        <v>20</v>
      </c>
    </row>
    <row r="24" spans="2:8" ht="13.2">
      <c r="B24" s="214" t="s">
        <v>8</v>
      </c>
      <c r="C24" s="153"/>
      <c r="D24" s="153"/>
      <c r="E24" s="153"/>
      <c r="F24" s="153"/>
      <c r="G24" s="153"/>
      <c r="H24" s="153"/>
    </row>
    <row r="25" spans="2:8" ht="13.2">
      <c r="B25" s="214" t="s">
        <v>18</v>
      </c>
      <c r="C25" s="235">
        <v>23.878144501492979</v>
      </c>
      <c r="D25" s="235">
        <v>23.823132580939969</v>
      </c>
      <c r="E25" s="235">
        <v>23.85086904354937</v>
      </c>
      <c r="F25" s="236">
        <v>21</v>
      </c>
      <c r="G25" s="236">
        <v>20</v>
      </c>
      <c r="H25" s="236">
        <v>21</v>
      </c>
    </row>
    <row r="26" spans="2:8" ht="13.2">
      <c r="B26" s="214" t="s">
        <v>19</v>
      </c>
      <c r="C26" s="235">
        <v>22.91326591086953</v>
      </c>
      <c r="D26" s="235">
        <v>24.961178524500159</v>
      </c>
      <c r="E26" s="235">
        <v>23.9737896713415</v>
      </c>
      <c r="F26" s="236">
        <v>18</v>
      </c>
      <c r="G26" s="236">
        <v>20</v>
      </c>
      <c r="H26" s="236">
        <v>19</v>
      </c>
    </row>
    <row r="27" spans="2:8" ht="13.2">
      <c r="B27" s="216" t="s">
        <v>28</v>
      </c>
      <c r="C27" s="237">
        <v>23.122494081506279</v>
      </c>
      <c r="D27" s="237">
        <v>24.731022976884219</v>
      </c>
      <c r="E27" s="237">
        <v>23.948056562390811</v>
      </c>
      <c r="F27" s="238">
        <v>18</v>
      </c>
      <c r="G27" s="238">
        <v>20</v>
      </c>
      <c r="H27" s="238">
        <v>19</v>
      </c>
    </row>
    <row r="28" spans="2:8" ht="11.4">
      <c r="B28" s="239" t="s">
        <v>9</v>
      </c>
    </row>
  </sheetData>
  <mergeCells count="3">
    <mergeCell ref="C2:E2"/>
    <mergeCell ref="F2:H2"/>
    <mergeCell ref="B2:B3"/>
  </mergeCells>
  <pageMargins left="0.7" right="0.7" top="0.75" bottom="0.75" header="0.3" footer="0.3"/>
  <pageSetup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workbookViewId="0">
      <selection activeCell="J35" sqref="J35"/>
    </sheetView>
  </sheetViews>
  <sheetFormatPr defaultColWidth="8.77734375" defaultRowHeight="10.199999999999999"/>
  <cols>
    <col min="1" max="1" width="8.77734375" style="5"/>
    <col min="2" max="2" width="19.77734375" style="5" customWidth="1"/>
    <col min="3" max="4" width="8.77734375" style="5"/>
    <col min="5" max="5" width="10.77734375" style="5" customWidth="1"/>
    <col min="6" max="7" width="8.77734375" style="5"/>
    <col min="8" max="8" width="11.33203125" style="5" customWidth="1"/>
    <col min="9" max="16384" width="8.77734375" style="5"/>
  </cols>
  <sheetData>
    <row r="1" spans="2:17" ht="13.8">
      <c r="B1" s="240" t="s">
        <v>213</v>
      </c>
    </row>
    <row r="2" spans="2:17">
      <c r="B2" s="6"/>
    </row>
    <row r="3" spans="2:17" ht="13.2">
      <c r="B3" s="477" t="s">
        <v>157</v>
      </c>
      <c r="C3" s="467" t="s">
        <v>166</v>
      </c>
      <c r="D3" s="467"/>
      <c r="E3" s="467"/>
      <c r="F3" s="467" t="s">
        <v>167</v>
      </c>
      <c r="G3" s="467"/>
      <c r="H3" s="467"/>
    </row>
    <row r="4" spans="2:17" ht="14.55" customHeight="1">
      <c r="B4" s="478"/>
      <c r="C4" s="213" t="s">
        <v>1</v>
      </c>
      <c r="D4" s="213" t="s">
        <v>2</v>
      </c>
      <c r="E4" s="213" t="s">
        <v>12</v>
      </c>
      <c r="F4" s="213" t="s">
        <v>1</v>
      </c>
      <c r="G4" s="213" t="s">
        <v>2</v>
      </c>
      <c r="H4" s="213" t="s">
        <v>12</v>
      </c>
    </row>
    <row r="5" spans="2:17" ht="13.2">
      <c r="B5" s="241" t="s">
        <v>27</v>
      </c>
      <c r="C5" s="242"/>
      <c r="D5" s="243"/>
      <c r="E5" s="244"/>
      <c r="F5" s="245"/>
      <c r="G5" s="246"/>
      <c r="H5" s="247"/>
    </row>
    <row r="6" spans="2:17" ht="13.2">
      <c r="B6" s="248" t="s">
        <v>28</v>
      </c>
      <c r="C6" s="249">
        <v>23.707324531373899</v>
      </c>
      <c r="D6" s="249">
        <v>25.412597615279761</v>
      </c>
      <c r="E6" s="249">
        <v>24.584919035323878</v>
      </c>
      <c r="F6" s="238">
        <v>19</v>
      </c>
      <c r="G6" s="238">
        <v>21</v>
      </c>
      <c r="H6" s="238">
        <v>20</v>
      </c>
    </row>
    <row r="7" spans="2:17" ht="13.2">
      <c r="B7" s="250" t="s">
        <v>160</v>
      </c>
      <c r="C7" s="153"/>
      <c r="D7" s="153"/>
      <c r="E7" s="153"/>
      <c r="F7" s="153"/>
      <c r="G7" s="153"/>
      <c r="H7" s="153"/>
    </row>
    <row r="8" spans="2:17" ht="13.2">
      <c r="B8" s="251" t="s">
        <v>29</v>
      </c>
      <c r="C8" s="252">
        <v>24.929242006333642</v>
      </c>
      <c r="D8" s="252">
        <v>23.952268131892751</v>
      </c>
      <c r="E8" s="252">
        <v>24.463254603693638</v>
      </c>
      <c r="F8" s="236">
        <v>24</v>
      </c>
      <c r="G8" s="236">
        <v>22</v>
      </c>
      <c r="H8" s="236">
        <v>23</v>
      </c>
    </row>
    <row r="9" spans="2:17" ht="13.2">
      <c r="B9" s="253" t="s">
        <v>30</v>
      </c>
      <c r="C9" s="252">
        <v>23.902853011462049</v>
      </c>
      <c r="D9" s="252">
        <v>23.528664716498511</v>
      </c>
      <c r="E9" s="252">
        <v>23.717560445932651</v>
      </c>
      <c r="F9" s="236">
        <v>23</v>
      </c>
      <c r="G9" s="236">
        <v>22</v>
      </c>
      <c r="H9" s="236">
        <v>22</v>
      </c>
    </row>
    <row r="10" spans="2:17" ht="13.2">
      <c r="B10" s="254" t="s">
        <v>31</v>
      </c>
      <c r="C10" s="252">
        <v>24.601685968327882</v>
      </c>
      <c r="D10" s="252">
        <v>23.999299304250339</v>
      </c>
      <c r="E10" s="252">
        <v>24.304473380771199</v>
      </c>
      <c r="F10" s="236">
        <v>24</v>
      </c>
      <c r="G10" s="236">
        <v>22</v>
      </c>
      <c r="H10" s="236">
        <v>23</v>
      </c>
    </row>
    <row r="11" spans="2:17" ht="13.2">
      <c r="B11" s="255" t="s">
        <v>121</v>
      </c>
      <c r="C11" s="153"/>
      <c r="D11" s="153"/>
      <c r="E11" s="153"/>
      <c r="F11" s="153"/>
      <c r="G11" s="153"/>
      <c r="H11" s="153"/>
    </row>
    <row r="12" spans="2:17" ht="14.4">
      <c r="B12" s="256" t="s">
        <v>32</v>
      </c>
      <c r="C12" s="252">
        <v>24.860466287889391</v>
      </c>
      <c r="D12" s="252">
        <v>26.679750685561249</v>
      </c>
      <c r="E12" s="252">
        <v>25.791071262557491</v>
      </c>
      <c r="F12" s="236">
        <v>19</v>
      </c>
      <c r="G12" s="236">
        <v>21</v>
      </c>
      <c r="H12" s="236">
        <v>20</v>
      </c>
      <c r="Q12" s="373"/>
    </row>
    <row r="13" spans="2:17" ht="13.2">
      <c r="B13" s="257" t="s">
        <v>33</v>
      </c>
      <c r="C13" s="252">
        <v>22.95034001005477</v>
      </c>
      <c r="D13" s="252">
        <v>26.174129927049389</v>
      </c>
      <c r="E13" s="252">
        <v>24.639859866868491</v>
      </c>
      <c r="F13" s="236">
        <v>17</v>
      </c>
      <c r="G13" s="236">
        <v>20</v>
      </c>
      <c r="H13" s="236">
        <v>19</v>
      </c>
    </row>
    <row r="14" spans="2:17" ht="13.2">
      <c r="B14" s="258" t="s">
        <v>34</v>
      </c>
      <c r="C14" s="252">
        <v>23.4083958415581</v>
      </c>
      <c r="D14" s="252">
        <v>25.968533699276541</v>
      </c>
      <c r="E14" s="252">
        <v>24.74546563311392</v>
      </c>
      <c r="F14" s="236">
        <v>18</v>
      </c>
      <c r="G14" s="236">
        <v>20</v>
      </c>
      <c r="H14" s="236">
        <v>19</v>
      </c>
    </row>
    <row r="15" spans="2:17" ht="13.2">
      <c r="B15" s="259" t="s">
        <v>35</v>
      </c>
      <c r="C15" s="252">
        <v>25.528166515760439</v>
      </c>
      <c r="D15" s="252">
        <v>27.176957226703131</v>
      </c>
      <c r="E15" s="252">
        <v>26.361589421314481</v>
      </c>
      <c r="F15" s="236">
        <v>21</v>
      </c>
      <c r="G15" s="236">
        <v>22</v>
      </c>
      <c r="H15" s="236">
        <v>22</v>
      </c>
    </row>
    <row r="16" spans="2:17" ht="13.2">
      <c r="B16" s="260" t="s">
        <v>36</v>
      </c>
      <c r="C16" s="252">
        <v>24.534214174565001</v>
      </c>
      <c r="D16" s="252">
        <v>27.050991908654041</v>
      </c>
      <c r="E16" s="252">
        <v>25.85374736541759</v>
      </c>
      <c r="F16" s="236">
        <v>19</v>
      </c>
      <c r="G16" s="236">
        <v>22</v>
      </c>
      <c r="H16" s="236">
        <v>20</v>
      </c>
    </row>
    <row r="17" spans="2:8" ht="13.2">
      <c r="B17" s="261" t="s">
        <v>37</v>
      </c>
      <c r="C17" s="252">
        <v>24.659004276682779</v>
      </c>
      <c r="D17" s="252">
        <v>27.516898810319471</v>
      </c>
      <c r="E17" s="252">
        <v>26.147354234366691</v>
      </c>
      <c r="F17" s="236">
        <v>19</v>
      </c>
      <c r="G17" s="236">
        <v>22</v>
      </c>
      <c r="H17" s="236">
        <v>20</v>
      </c>
    </row>
    <row r="18" spans="2:8" ht="13.2">
      <c r="B18" s="262" t="s">
        <v>38</v>
      </c>
      <c r="C18" s="252">
        <v>25.786026553005211</v>
      </c>
      <c r="D18" s="252">
        <v>27.685885573915961</v>
      </c>
      <c r="E18" s="252">
        <v>26.765646578300551</v>
      </c>
      <c r="F18" s="236">
        <v>21</v>
      </c>
      <c r="G18" s="236">
        <v>23</v>
      </c>
      <c r="H18" s="236">
        <v>22</v>
      </c>
    </row>
    <row r="19" spans="2:8" ht="13.2">
      <c r="B19" s="263" t="s">
        <v>39</v>
      </c>
      <c r="C19" s="252">
        <v>24.669200717010622</v>
      </c>
      <c r="D19" s="252">
        <v>26.710715495179588</v>
      </c>
      <c r="E19" s="252">
        <v>25.725524510423671</v>
      </c>
      <c r="F19" s="236">
        <v>20</v>
      </c>
      <c r="G19" s="236">
        <v>22</v>
      </c>
      <c r="H19" s="236">
        <v>21</v>
      </c>
    </row>
    <row r="20" spans="2:8" ht="13.2">
      <c r="B20" s="264" t="s">
        <v>122</v>
      </c>
      <c r="C20" s="153"/>
      <c r="D20" s="153"/>
      <c r="E20" s="153"/>
      <c r="F20" s="153"/>
      <c r="G20" s="153"/>
      <c r="H20" s="153"/>
    </row>
    <row r="21" spans="2:8" ht="13.2">
      <c r="B21" s="265" t="s">
        <v>40</v>
      </c>
      <c r="C21" s="252">
        <v>23.828508494145741</v>
      </c>
      <c r="D21" s="252">
        <v>26.492550600658991</v>
      </c>
      <c r="E21" s="252">
        <v>25.22122187183211</v>
      </c>
      <c r="F21" s="236">
        <v>18</v>
      </c>
      <c r="G21" s="236">
        <v>21</v>
      </c>
      <c r="H21" s="236">
        <v>20</v>
      </c>
    </row>
    <row r="22" spans="2:8" ht="13.2">
      <c r="B22" s="266" t="s">
        <v>41</v>
      </c>
      <c r="C22" s="252">
        <v>23.113695339323961</v>
      </c>
      <c r="D22" s="252">
        <v>25.429645737536461</v>
      </c>
      <c r="E22" s="252">
        <v>24.322433501273089</v>
      </c>
      <c r="F22" s="236">
        <v>18</v>
      </c>
      <c r="G22" s="236">
        <v>20</v>
      </c>
      <c r="H22" s="236">
        <v>19</v>
      </c>
    </row>
    <row r="23" spans="2:8" ht="13.2">
      <c r="B23" s="267" t="s">
        <v>42</v>
      </c>
      <c r="C23" s="252">
        <v>22.093943486507619</v>
      </c>
      <c r="D23" s="252">
        <v>23.213999370042661</v>
      </c>
      <c r="E23" s="252">
        <v>22.666351432182822</v>
      </c>
      <c r="F23" s="236">
        <v>18</v>
      </c>
      <c r="G23" s="236">
        <v>19</v>
      </c>
      <c r="H23" s="236">
        <v>19</v>
      </c>
    </row>
    <row r="24" spans="2:8" ht="13.2">
      <c r="B24" s="268" t="s">
        <v>43</v>
      </c>
      <c r="C24" s="252">
        <v>22.27172290633829</v>
      </c>
      <c r="D24" s="252">
        <v>25.116585293682501</v>
      </c>
      <c r="E24" s="252">
        <v>23.778430764119388</v>
      </c>
      <c r="F24" s="236">
        <v>18</v>
      </c>
      <c r="G24" s="236">
        <v>20</v>
      </c>
      <c r="H24" s="236">
        <v>19</v>
      </c>
    </row>
    <row r="25" spans="2:8" ht="13.2">
      <c r="B25" s="269" t="s">
        <v>44</v>
      </c>
      <c r="C25" s="252">
        <v>22.98147487797036</v>
      </c>
      <c r="D25" s="252">
        <v>25.853887957742899</v>
      </c>
      <c r="E25" s="252">
        <v>24.518481879577671</v>
      </c>
      <c r="F25" s="236">
        <v>17</v>
      </c>
      <c r="G25" s="236">
        <v>20</v>
      </c>
      <c r="H25" s="236">
        <v>19</v>
      </c>
    </row>
    <row r="26" spans="2:8" ht="13.2">
      <c r="B26" s="270" t="s">
        <v>45</v>
      </c>
      <c r="C26" s="252">
        <v>23.220732914315679</v>
      </c>
      <c r="D26" s="252">
        <v>24.952730396663231</v>
      </c>
      <c r="E26" s="252">
        <v>24.10934259333634</v>
      </c>
      <c r="F26" s="236">
        <v>18</v>
      </c>
      <c r="G26" s="236">
        <v>20</v>
      </c>
      <c r="H26" s="236">
        <v>19</v>
      </c>
    </row>
    <row r="27" spans="2:8" ht="13.2">
      <c r="B27" s="271" t="s">
        <v>46</v>
      </c>
      <c r="C27" s="252">
        <v>23.418626560837261</v>
      </c>
      <c r="D27" s="252">
        <v>25.928022392452139</v>
      </c>
      <c r="E27" s="252">
        <v>24.744132596074351</v>
      </c>
      <c r="F27" s="236">
        <v>17</v>
      </c>
      <c r="G27" s="236">
        <v>20</v>
      </c>
      <c r="H27" s="236">
        <v>19</v>
      </c>
    </row>
    <row r="28" spans="2:8" ht="13.2">
      <c r="B28" s="272" t="s">
        <v>123</v>
      </c>
      <c r="C28" s="153"/>
      <c r="D28" s="153"/>
      <c r="E28" s="153"/>
      <c r="F28" s="153"/>
      <c r="G28" s="153"/>
      <c r="H28" s="153"/>
    </row>
    <row r="29" spans="2:8" ht="13.2">
      <c r="B29" s="273" t="s">
        <v>47</v>
      </c>
      <c r="C29" s="252">
        <v>24.393496616215401</v>
      </c>
      <c r="D29" s="252">
        <v>26.604328314612712</v>
      </c>
      <c r="E29" s="252">
        <v>25.549391354569281</v>
      </c>
      <c r="F29" s="236">
        <v>20</v>
      </c>
      <c r="G29" s="236">
        <v>22</v>
      </c>
      <c r="H29" s="236">
        <v>21</v>
      </c>
    </row>
    <row r="30" spans="2:8" ht="13.2">
      <c r="B30" s="274" t="s">
        <v>48</v>
      </c>
      <c r="C30" s="252">
        <v>24.91491309385863</v>
      </c>
      <c r="D30" s="252">
        <v>27.268957714902541</v>
      </c>
      <c r="E30" s="252">
        <v>26.156674660271779</v>
      </c>
      <c r="F30" s="236">
        <v>20</v>
      </c>
      <c r="G30" s="236">
        <v>22</v>
      </c>
      <c r="H30" s="236">
        <v>21</v>
      </c>
    </row>
    <row r="31" spans="2:8" ht="13.2">
      <c r="B31" s="275" t="s">
        <v>49</v>
      </c>
      <c r="C31" s="252">
        <v>23.285919767748751</v>
      </c>
      <c r="D31" s="252">
        <v>25.355487153967779</v>
      </c>
      <c r="E31" s="252">
        <v>24.36813410503607</v>
      </c>
      <c r="F31" s="236">
        <v>20</v>
      </c>
      <c r="G31" s="236">
        <v>21</v>
      </c>
      <c r="H31" s="236">
        <v>20</v>
      </c>
    </row>
    <row r="32" spans="2:8" ht="13.2">
      <c r="B32" s="276" t="s">
        <v>50</v>
      </c>
      <c r="C32" s="252">
        <v>23.036637767747941</v>
      </c>
      <c r="D32" s="252">
        <v>25.441253135054961</v>
      </c>
      <c r="E32" s="252">
        <v>24.295273244972648</v>
      </c>
      <c r="F32" s="236">
        <v>19</v>
      </c>
      <c r="G32" s="236">
        <v>20</v>
      </c>
      <c r="H32" s="236">
        <v>19</v>
      </c>
    </row>
    <row r="33" spans="2:8" ht="13.2">
      <c r="B33" s="277" t="s">
        <v>51</v>
      </c>
      <c r="C33" s="252">
        <v>24.380120985817211</v>
      </c>
      <c r="D33" s="252">
        <v>26.238987243745559</v>
      </c>
      <c r="E33" s="252">
        <v>25.342782471525592</v>
      </c>
      <c r="F33" s="236">
        <v>20</v>
      </c>
      <c r="G33" s="236">
        <v>21</v>
      </c>
      <c r="H33" s="236">
        <v>20</v>
      </c>
    </row>
    <row r="34" spans="2:8" ht="13.2">
      <c r="B34" s="278" t="s">
        <v>124</v>
      </c>
      <c r="C34" s="153"/>
      <c r="D34" s="153"/>
      <c r="E34" s="153"/>
      <c r="F34" s="153"/>
      <c r="G34" s="153"/>
      <c r="H34" s="153"/>
    </row>
    <row r="35" spans="2:8" ht="13.2">
      <c r="B35" s="279" t="s">
        <v>52</v>
      </c>
      <c r="C35" s="252">
        <v>24.318445080682871</v>
      </c>
      <c r="D35" s="252">
        <v>25.07562230727445</v>
      </c>
      <c r="E35" s="252">
        <v>24.69497662660093</v>
      </c>
      <c r="F35" s="236">
        <v>21</v>
      </c>
      <c r="G35" s="236">
        <v>21</v>
      </c>
      <c r="H35" s="236">
        <v>21</v>
      </c>
    </row>
    <row r="36" spans="2:8" ht="13.2">
      <c r="B36" s="280" t="s">
        <v>53</v>
      </c>
      <c r="C36" s="252">
        <v>22.48886867038966</v>
      </c>
      <c r="D36" s="252">
        <v>23.97295305277795</v>
      </c>
      <c r="E36" s="252">
        <v>23.24950104074108</v>
      </c>
      <c r="F36" s="236">
        <v>18</v>
      </c>
      <c r="G36" s="236">
        <v>19</v>
      </c>
      <c r="H36" s="236">
        <v>19</v>
      </c>
    </row>
    <row r="37" spans="2:8" ht="13.2">
      <c r="B37" s="281" t="s">
        <v>54</v>
      </c>
      <c r="C37" s="252">
        <v>23.042565822559851</v>
      </c>
      <c r="D37" s="252">
        <v>25.085517068185549</v>
      </c>
      <c r="E37" s="252">
        <v>24.105262680436311</v>
      </c>
      <c r="F37" s="236">
        <v>18</v>
      </c>
      <c r="G37" s="236">
        <v>20</v>
      </c>
      <c r="H37" s="236">
        <v>19</v>
      </c>
    </row>
    <row r="38" spans="2:8" ht="13.2">
      <c r="B38" s="282" t="s">
        <v>55</v>
      </c>
      <c r="C38" s="252">
        <v>22.943345616126589</v>
      </c>
      <c r="D38" s="252">
        <v>24.79685882532625</v>
      </c>
      <c r="E38" s="252">
        <v>23.899010403450902</v>
      </c>
      <c r="F38" s="236">
        <v>18</v>
      </c>
      <c r="G38" s="236">
        <v>20</v>
      </c>
      <c r="H38" s="236">
        <v>19</v>
      </c>
    </row>
    <row r="39" spans="2:8" ht="13.2">
      <c r="B39" s="283" t="s">
        <v>56</v>
      </c>
      <c r="C39" s="252">
        <v>22.97459900885179</v>
      </c>
      <c r="D39" s="252">
        <v>24.85623408072874</v>
      </c>
      <c r="E39" s="252">
        <v>23.950802846851541</v>
      </c>
      <c r="F39" s="236">
        <v>18</v>
      </c>
      <c r="G39" s="236">
        <v>20</v>
      </c>
      <c r="H39" s="236">
        <v>19</v>
      </c>
    </row>
    <row r="40" spans="2:8" ht="13.2">
      <c r="B40" s="284" t="s">
        <v>57</v>
      </c>
      <c r="C40" s="252">
        <v>23.502532171025319</v>
      </c>
      <c r="D40" s="252">
        <v>25.833197683222291</v>
      </c>
      <c r="E40" s="252">
        <v>24.721533085177999</v>
      </c>
      <c r="F40" s="236">
        <v>18</v>
      </c>
      <c r="G40" s="236">
        <v>20</v>
      </c>
      <c r="H40" s="236">
        <v>19</v>
      </c>
    </row>
    <row r="41" spans="2:8" ht="13.2">
      <c r="B41" s="285" t="s">
        <v>58</v>
      </c>
      <c r="C41" s="252">
        <v>22.86744662354311</v>
      </c>
      <c r="D41" s="252">
        <v>23.983374756378851</v>
      </c>
      <c r="E41" s="252">
        <v>23.433679366651969</v>
      </c>
      <c r="F41" s="236">
        <v>19</v>
      </c>
      <c r="G41" s="236">
        <v>19</v>
      </c>
      <c r="H41" s="236">
        <v>19</v>
      </c>
    </row>
    <row r="42" spans="2:8" ht="11.4">
      <c r="B42" s="286" t="s">
        <v>9</v>
      </c>
    </row>
  </sheetData>
  <mergeCells count="3">
    <mergeCell ref="C3:E3"/>
    <mergeCell ref="F3:H3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activeCell="M13" sqref="M13"/>
    </sheetView>
  </sheetViews>
  <sheetFormatPr defaultRowHeight="14.4"/>
  <cols>
    <col min="1" max="1" width="15.21875" customWidth="1"/>
    <col min="2" max="2" width="13.109375" customWidth="1"/>
    <col min="3" max="3" width="10.44140625" customWidth="1"/>
    <col min="4" max="4" width="10.5546875" customWidth="1"/>
    <col min="5" max="5" width="11.6640625" customWidth="1"/>
    <col min="6" max="7" width="9" bestFit="1" customWidth="1"/>
    <col min="8" max="10" width="8.77734375" bestFit="1" customWidth="1"/>
  </cols>
  <sheetData>
    <row r="1" spans="1:17" s="26" customFormat="1" ht="15">
      <c r="A1" s="24" t="s">
        <v>194</v>
      </c>
      <c r="B1" s="25"/>
      <c r="C1" s="25"/>
      <c r="D1" s="25"/>
      <c r="E1" s="25"/>
    </row>
    <row r="2" spans="1:17">
      <c r="A2" s="402" t="s">
        <v>119</v>
      </c>
      <c r="B2" s="396" t="s">
        <v>172</v>
      </c>
      <c r="C2" s="397"/>
      <c r="D2" s="398"/>
      <c r="E2" s="396" t="s">
        <v>120</v>
      </c>
      <c r="F2" s="397"/>
      <c r="G2" s="398"/>
      <c r="H2" s="405" t="s">
        <v>924</v>
      </c>
      <c r="I2" s="405"/>
      <c r="J2" s="405"/>
    </row>
    <row r="3" spans="1:17">
      <c r="A3" s="403"/>
      <c r="B3" s="399"/>
      <c r="C3" s="400"/>
      <c r="D3" s="401"/>
      <c r="E3" s="399"/>
      <c r="F3" s="400"/>
      <c r="G3" s="401"/>
      <c r="H3" s="405"/>
      <c r="I3" s="405"/>
      <c r="J3" s="405"/>
    </row>
    <row r="4" spans="1:17">
      <c r="A4" s="404"/>
      <c r="B4" s="27" t="s">
        <v>0</v>
      </c>
      <c r="C4" s="27" t="s">
        <v>1</v>
      </c>
      <c r="D4" s="27" t="s">
        <v>2</v>
      </c>
      <c r="E4" s="27" t="s">
        <v>0</v>
      </c>
      <c r="F4" s="27" t="s">
        <v>1</v>
      </c>
      <c r="G4" s="27" t="s">
        <v>2</v>
      </c>
      <c r="H4" s="27" t="s">
        <v>0</v>
      </c>
      <c r="I4" s="27" t="s">
        <v>1</v>
      </c>
      <c r="J4" s="27" t="s">
        <v>2</v>
      </c>
    </row>
    <row r="5" spans="1:17">
      <c r="A5" s="28" t="s">
        <v>3</v>
      </c>
      <c r="B5" s="29">
        <v>13246394</v>
      </c>
      <c r="C5" s="29">
        <v>6429326</v>
      </c>
      <c r="D5" s="29">
        <v>6817068</v>
      </c>
      <c r="E5" s="29">
        <v>13015684</v>
      </c>
      <c r="F5" s="29">
        <v>6253197</v>
      </c>
      <c r="G5" s="29">
        <v>6762487</v>
      </c>
      <c r="H5" s="30">
        <f>B5-E5</f>
        <v>230710</v>
      </c>
      <c r="I5" s="30">
        <f>C5-F5</f>
        <v>176129</v>
      </c>
      <c r="J5" s="30">
        <f>D5-G5</f>
        <v>54581</v>
      </c>
    </row>
    <row r="6" spans="1:17">
      <c r="A6" s="31" t="s">
        <v>118</v>
      </c>
      <c r="B6" s="32">
        <v>1745555</v>
      </c>
      <c r="C6" s="32">
        <v>888882</v>
      </c>
      <c r="D6" s="32">
        <v>856673</v>
      </c>
      <c r="E6" s="32">
        <v>1758206</v>
      </c>
      <c r="F6" s="32">
        <v>888039</v>
      </c>
      <c r="G6" s="32">
        <v>870167</v>
      </c>
      <c r="H6" s="32">
        <f t="shared" ref="H6:H10" si="0">B6-E6</f>
        <v>-12651</v>
      </c>
      <c r="I6" s="32">
        <f t="shared" ref="I6:I10" si="1">C6-F6</f>
        <v>843</v>
      </c>
      <c r="J6" s="32">
        <f t="shared" ref="J6:J10" si="2">D6-G6</f>
        <v>-13494</v>
      </c>
    </row>
    <row r="7" spans="1:17">
      <c r="A7" s="31" t="s">
        <v>121</v>
      </c>
      <c r="B7" s="32">
        <v>3002699</v>
      </c>
      <c r="C7" s="32">
        <v>1448455</v>
      </c>
      <c r="D7" s="32">
        <v>1554244</v>
      </c>
      <c r="E7" s="32">
        <v>2942337</v>
      </c>
      <c r="F7" s="32">
        <v>1408644</v>
      </c>
      <c r="G7" s="32">
        <v>1533693</v>
      </c>
      <c r="H7" s="32">
        <f t="shared" si="0"/>
        <v>60362</v>
      </c>
      <c r="I7" s="32">
        <f t="shared" si="1"/>
        <v>39811</v>
      </c>
      <c r="J7" s="32">
        <f t="shared" si="2"/>
        <v>20551</v>
      </c>
    </row>
    <row r="8" spans="1:17">
      <c r="A8" s="31" t="s">
        <v>122</v>
      </c>
      <c r="B8" s="32">
        <v>2896484</v>
      </c>
      <c r="C8" s="32">
        <v>1384635</v>
      </c>
      <c r="D8" s="32">
        <v>1511849</v>
      </c>
      <c r="E8" s="32">
        <v>2820970</v>
      </c>
      <c r="F8" s="32">
        <v>1328608</v>
      </c>
      <c r="G8" s="32">
        <v>1492362</v>
      </c>
      <c r="H8" s="32">
        <f t="shared" si="0"/>
        <v>75514</v>
      </c>
      <c r="I8" s="32">
        <f t="shared" si="1"/>
        <v>56027</v>
      </c>
      <c r="J8" s="32">
        <f t="shared" si="2"/>
        <v>19487</v>
      </c>
    </row>
    <row r="9" spans="1:17">
      <c r="A9" s="31" t="s">
        <v>123</v>
      </c>
      <c r="B9" s="32">
        <v>2038511</v>
      </c>
      <c r="C9" s="32">
        <v>972960</v>
      </c>
      <c r="D9" s="32">
        <v>1065551</v>
      </c>
      <c r="E9" s="32">
        <v>1982105</v>
      </c>
      <c r="F9" s="32">
        <v>927205</v>
      </c>
      <c r="G9" s="32">
        <v>1054900</v>
      </c>
      <c r="H9" s="32">
        <f t="shared" si="0"/>
        <v>56406</v>
      </c>
      <c r="I9" s="32">
        <f t="shared" si="1"/>
        <v>45755</v>
      </c>
      <c r="J9" s="32">
        <f t="shared" si="2"/>
        <v>10651</v>
      </c>
    </row>
    <row r="10" spans="1:17">
      <c r="A10" s="31" t="s">
        <v>124</v>
      </c>
      <c r="B10" s="32">
        <v>3563145</v>
      </c>
      <c r="C10" s="32">
        <v>1734394</v>
      </c>
      <c r="D10" s="32">
        <v>1828751</v>
      </c>
      <c r="E10" s="32">
        <v>3512066</v>
      </c>
      <c r="F10" s="32">
        <v>1700701</v>
      </c>
      <c r="G10" s="32">
        <v>1811365</v>
      </c>
      <c r="H10" s="32">
        <f t="shared" si="0"/>
        <v>51079</v>
      </c>
      <c r="I10" s="32">
        <f t="shared" si="1"/>
        <v>33693</v>
      </c>
      <c r="J10" s="32">
        <f t="shared" si="2"/>
        <v>17386</v>
      </c>
    </row>
    <row r="11" spans="1:17">
      <c r="A11" s="39" t="s">
        <v>9</v>
      </c>
      <c r="B11" s="25"/>
      <c r="C11" s="25"/>
      <c r="D11" s="25"/>
    </row>
    <row r="12" spans="1:17">
      <c r="Q12" s="373"/>
    </row>
  </sheetData>
  <mergeCells count="4">
    <mergeCell ref="B2:D3"/>
    <mergeCell ref="E2:G3"/>
    <mergeCell ref="A2:A4"/>
    <mergeCell ref="H2:J3"/>
  </mergeCells>
  <pageMargins left="0.7" right="0.7" top="0.75" bottom="0.75" header="0.3" footer="0.3"/>
  <pageSetup orientation="portrait" horizontalDpi="90" verticalDpi="9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activeCell="D4" sqref="D4:D9"/>
    </sheetView>
  </sheetViews>
  <sheetFormatPr defaultColWidth="8.77734375" defaultRowHeight="10.199999999999999"/>
  <cols>
    <col min="1" max="1" width="14" style="5" customWidth="1"/>
    <col min="2" max="2" width="16.109375" style="5" customWidth="1"/>
    <col min="3" max="3" width="21.88671875" style="5" customWidth="1"/>
    <col min="4" max="4" width="22.21875" style="5" customWidth="1"/>
    <col min="5" max="16384" width="8.77734375" style="5"/>
  </cols>
  <sheetData>
    <row r="1" spans="1:17" ht="13.8">
      <c r="A1" s="287" t="s">
        <v>214</v>
      </c>
    </row>
    <row r="2" spans="1:17" ht="13.2">
      <c r="A2" s="480" t="s">
        <v>119</v>
      </c>
      <c r="B2" s="479" t="s">
        <v>156</v>
      </c>
      <c r="C2" s="479"/>
      <c r="D2" s="479"/>
    </row>
    <row r="3" spans="1:17" ht="13.2">
      <c r="A3" s="480"/>
      <c r="B3" s="145" t="s">
        <v>24</v>
      </c>
      <c r="C3" s="145" t="s">
        <v>25</v>
      </c>
      <c r="D3" s="145" t="s">
        <v>13</v>
      </c>
    </row>
    <row r="4" spans="1:17" ht="13.2">
      <c r="A4" s="216" t="s">
        <v>27</v>
      </c>
      <c r="B4" s="392">
        <v>67.896967712025642</v>
      </c>
      <c r="C4" s="392">
        <v>94.452555844904055</v>
      </c>
      <c r="D4" s="392">
        <v>86.222634163540661</v>
      </c>
    </row>
    <row r="5" spans="1:17" ht="13.2">
      <c r="A5" s="214" t="s">
        <v>160</v>
      </c>
      <c r="B5" s="232">
        <v>56.009879874383287</v>
      </c>
      <c r="C5" s="232">
        <v>84.10437474305337</v>
      </c>
      <c r="D5" s="232">
        <v>59.188261204612715</v>
      </c>
    </row>
    <row r="6" spans="1:17" ht="13.2">
      <c r="A6" s="214" t="s">
        <v>121</v>
      </c>
      <c r="B6" s="232">
        <v>70.600686081307927</v>
      </c>
      <c r="C6" s="232">
        <v>95.184157588028015</v>
      </c>
      <c r="D6" s="232">
        <v>91.111075751982582</v>
      </c>
    </row>
    <row r="7" spans="1:17" ht="13.2">
      <c r="A7" s="214" t="s">
        <v>122</v>
      </c>
      <c r="B7" s="232">
        <v>85.444113958694757</v>
      </c>
      <c r="C7" s="232">
        <v>98.489015339463492</v>
      </c>
      <c r="D7" s="232">
        <v>95.44967168457427</v>
      </c>
    </row>
    <row r="8" spans="1:17" ht="13.2">
      <c r="A8" s="214" t="s">
        <v>123</v>
      </c>
      <c r="B8" s="232">
        <v>73.03438391210554</v>
      </c>
      <c r="C8" s="232">
        <v>87.718815424572398</v>
      </c>
      <c r="D8" s="232">
        <v>84.994600382964435</v>
      </c>
    </row>
    <row r="9" spans="1:17" ht="13.2">
      <c r="A9" s="214" t="s">
        <v>124</v>
      </c>
      <c r="B9" s="232">
        <v>76.777347776937788</v>
      </c>
      <c r="C9" s="232">
        <v>95.689049176319571</v>
      </c>
      <c r="D9" s="232">
        <v>91.402391170171455</v>
      </c>
    </row>
    <row r="10" spans="1:17" ht="12">
      <c r="A10" s="288" t="s">
        <v>9</v>
      </c>
      <c r="B10" s="12"/>
      <c r="C10" s="12"/>
    </row>
    <row r="12" spans="1:17" ht="14.4">
      <c r="Q12" s="373"/>
    </row>
  </sheetData>
  <mergeCells count="2">
    <mergeCell ref="B2:D2"/>
    <mergeCell ref="A2:A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activeCell="N3" sqref="N3"/>
    </sheetView>
  </sheetViews>
  <sheetFormatPr defaultColWidth="8.77734375" defaultRowHeight="10.199999999999999"/>
  <cols>
    <col min="1" max="2" width="13.33203125" style="5" customWidth="1"/>
    <col min="3" max="3" width="15.33203125" style="5" customWidth="1"/>
    <col min="4" max="4" width="32.33203125" style="5" customWidth="1"/>
    <col min="5" max="16384" width="8.77734375" style="5"/>
  </cols>
  <sheetData>
    <row r="1" spans="1:17" s="25" customFormat="1" ht="13.8">
      <c r="A1" s="290" t="s">
        <v>215</v>
      </c>
    </row>
    <row r="2" spans="1:17" ht="13.2">
      <c r="A2" s="466" t="s">
        <v>119</v>
      </c>
      <c r="B2" s="479" t="s">
        <v>156</v>
      </c>
      <c r="C2" s="479"/>
      <c r="D2" s="479"/>
    </row>
    <row r="3" spans="1:17" ht="13.2">
      <c r="A3" s="466"/>
      <c r="B3" s="148" t="s">
        <v>24</v>
      </c>
      <c r="C3" s="148" t="s">
        <v>25</v>
      </c>
      <c r="D3" s="148" t="s">
        <v>13</v>
      </c>
    </row>
    <row r="4" spans="1:17" ht="13.2">
      <c r="A4" s="216" t="s">
        <v>27</v>
      </c>
      <c r="B4" s="149">
        <v>58.417733736292377</v>
      </c>
      <c r="C4" s="149">
        <v>76.720423766924483</v>
      </c>
      <c r="D4" s="149">
        <v>71.19393035666883</v>
      </c>
    </row>
    <row r="5" spans="1:17" ht="13.2">
      <c r="A5" s="214" t="s">
        <v>160</v>
      </c>
      <c r="B5" s="154">
        <v>49.447440614272274</v>
      </c>
      <c r="C5" s="154">
        <v>70.434244009462475</v>
      </c>
      <c r="D5" s="154">
        <v>51.894642129921294</v>
      </c>
    </row>
    <row r="6" spans="1:17" ht="13.2">
      <c r="A6" s="214" t="s">
        <v>121</v>
      </c>
      <c r="B6" s="154">
        <v>58.969237487740102</v>
      </c>
      <c r="C6" s="154">
        <v>75.914208414835798</v>
      </c>
      <c r="D6" s="154">
        <v>73.183909988401339</v>
      </c>
    </row>
    <row r="7" spans="1:17" ht="13.2">
      <c r="A7" s="214" t="s">
        <v>122</v>
      </c>
      <c r="B7" s="154">
        <v>71.927728312586595</v>
      </c>
      <c r="C7" s="154">
        <v>79.917560203061228</v>
      </c>
      <c r="D7" s="154">
        <v>78.088013408475234</v>
      </c>
    </row>
    <row r="8" spans="1:17" ht="13.2">
      <c r="A8" s="214" t="s">
        <v>123</v>
      </c>
      <c r="B8" s="154">
        <v>61.884516285519453</v>
      </c>
      <c r="C8" s="154">
        <v>71.64417684184788</v>
      </c>
      <c r="D8" s="154">
        <v>69.867140197756456</v>
      </c>
    </row>
    <row r="9" spans="1:17" ht="13.2">
      <c r="A9" s="214" t="s">
        <v>124</v>
      </c>
      <c r="B9" s="154">
        <v>65.433569085622651</v>
      </c>
      <c r="C9" s="154">
        <v>78.615084970569058</v>
      </c>
      <c r="D9" s="154">
        <v>75.684577415170182</v>
      </c>
    </row>
    <row r="10" spans="1:17" s="291" customFormat="1" ht="11.4">
      <c r="A10" s="293" t="s">
        <v>9</v>
      </c>
    </row>
    <row r="12" spans="1:17" ht="14.4">
      <c r="Q12" s="373"/>
    </row>
  </sheetData>
  <mergeCells count="2">
    <mergeCell ref="A2:A3"/>
    <mergeCell ref="B2:D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1"/>
  <sheetViews>
    <sheetView topLeftCell="A2" workbookViewId="0">
      <selection activeCell="I19" sqref="I19"/>
    </sheetView>
  </sheetViews>
  <sheetFormatPr defaultRowHeight="14.4"/>
  <cols>
    <col min="2" max="2" width="24" customWidth="1"/>
    <col min="3" max="3" width="9.6640625" bestFit="1" customWidth="1"/>
    <col min="4" max="8" width="8.77734375" bestFit="1" customWidth="1"/>
  </cols>
  <sheetData>
    <row r="1" spans="2:17" s="25" customFormat="1" ht="13.8">
      <c r="B1" s="294" t="s">
        <v>216</v>
      </c>
    </row>
    <row r="2" spans="2:17" s="25" customFormat="1" ht="13.8">
      <c r="B2" s="153"/>
      <c r="C2" s="481" t="s">
        <v>84</v>
      </c>
      <c r="D2" s="481" t="s">
        <v>84</v>
      </c>
      <c r="E2" s="481" t="s">
        <v>84</v>
      </c>
      <c r="F2" s="481" t="s">
        <v>26</v>
      </c>
      <c r="G2" s="481" t="s">
        <v>26</v>
      </c>
      <c r="H2" s="481" t="s">
        <v>26</v>
      </c>
    </row>
    <row r="3" spans="2:17">
      <c r="B3" s="153"/>
      <c r="C3" s="295" t="s">
        <v>0</v>
      </c>
      <c r="D3" s="295" t="s">
        <v>1</v>
      </c>
      <c r="E3" s="295" t="s">
        <v>2</v>
      </c>
      <c r="F3" s="295" t="s">
        <v>0</v>
      </c>
      <c r="G3" s="295" t="s">
        <v>1</v>
      </c>
      <c r="H3" s="295" t="s">
        <v>2</v>
      </c>
    </row>
    <row r="4" spans="2:17">
      <c r="B4" s="214" t="s">
        <v>85</v>
      </c>
      <c r="C4" s="32">
        <v>13246394</v>
      </c>
      <c r="D4" s="32">
        <v>6429326</v>
      </c>
      <c r="E4" s="32">
        <v>6817068</v>
      </c>
      <c r="F4" s="296">
        <v>100</v>
      </c>
      <c r="G4" s="296">
        <v>48.536424328009574</v>
      </c>
      <c r="H4" s="296">
        <v>51.463575671990426</v>
      </c>
    </row>
    <row r="5" spans="2:17">
      <c r="B5" s="214" t="s">
        <v>86</v>
      </c>
      <c r="C5" s="32">
        <v>339900</v>
      </c>
      <c r="D5" s="32">
        <v>170246</v>
      </c>
      <c r="E5" s="32">
        <v>169654</v>
      </c>
      <c r="F5" s="296">
        <v>2.5659813531139122</v>
      </c>
      <c r="G5" s="296">
        <v>1.2852252469615499</v>
      </c>
      <c r="H5" s="296">
        <v>1.2807561061523609</v>
      </c>
    </row>
    <row r="6" spans="2:17">
      <c r="B6" s="214" t="s">
        <v>87</v>
      </c>
      <c r="C6" s="32">
        <v>1708460</v>
      </c>
      <c r="D6" s="32">
        <v>856228</v>
      </c>
      <c r="E6" s="32">
        <v>852232</v>
      </c>
      <c r="F6" s="296">
        <v>12.89754781565458</v>
      </c>
      <c r="G6" s="296">
        <v>6.4638572580583062</v>
      </c>
      <c r="H6" s="296">
        <v>6.4336905575962788</v>
      </c>
    </row>
    <row r="7" spans="2:17">
      <c r="B7" s="214" t="s">
        <v>88</v>
      </c>
      <c r="C7" s="32">
        <v>1368560</v>
      </c>
      <c r="D7" s="32">
        <v>685982</v>
      </c>
      <c r="E7" s="32">
        <v>682578</v>
      </c>
      <c r="F7" s="296">
        <v>10.331566462540669</v>
      </c>
      <c r="G7" s="296">
        <v>5.1786320110967559</v>
      </c>
      <c r="H7" s="296">
        <v>5.1529344514439179</v>
      </c>
    </row>
    <row r="8" spans="2:17">
      <c r="B8" s="214" t="s">
        <v>89</v>
      </c>
      <c r="C8" s="32">
        <v>1071139</v>
      </c>
      <c r="D8" s="32">
        <v>536957</v>
      </c>
      <c r="E8" s="32">
        <v>534182</v>
      </c>
      <c r="F8" s="296">
        <v>8.0862686101591112</v>
      </c>
      <c r="G8" s="296">
        <v>4.0536088538510926</v>
      </c>
      <c r="H8" s="296">
        <v>4.0326597563080187</v>
      </c>
    </row>
    <row r="9" spans="2:17">
      <c r="B9" s="214" t="s">
        <v>90</v>
      </c>
      <c r="C9" s="32">
        <v>1425212</v>
      </c>
      <c r="D9" s="32">
        <v>713927</v>
      </c>
      <c r="E9" s="32">
        <v>711285</v>
      </c>
      <c r="F9" s="296">
        <v>10.759245119841671</v>
      </c>
      <c r="G9" s="296">
        <v>5.3895950852737728</v>
      </c>
      <c r="H9" s="296">
        <v>5.3696500345678979</v>
      </c>
    </row>
    <row r="10" spans="2:17">
      <c r="B10" s="214" t="s">
        <v>185</v>
      </c>
      <c r="C10" s="32">
        <v>4956812</v>
      </c>
      <c r="D10" s="32">
        <v>2481389</v>
      </c>
      <c r="E10" s="32">
        <v>2475423</v>
      </c>
      <c r="F10" s="296">
        <v>37.420085798444468</v>
      </c>
      <c r="G10" s="296">
        <v>18.732562235427999</v>
      </c>
      <c r="H10" s="296">
        <v>18.68752356301647</v>
      </c>
    </row>
    <row r="11" spans="2:17">
      <c r="B11" s="214" t="s">
        <v>91</v>
      </c>
      <c r="C11" s="32">
        <v>5270262</v>
      </c>
      <c r="D11" s="32">
        <v>2637972</v>
      </c>
      <c r="E11" s="32">
        <v>2632290</v>
      </c>
      <c r="F11" s="296">
        <v>39.786390167769433</v>
      </c>
      <c r="G11" s="296">
        <v>19.91464243023422</v>
      </c>
      <c r="H11" s="296">
        <v>19.871747737535209</v>
      </c>
    </row>
    <row r="12" spans="2:17">
      <c r="B12" s="214" t="s">
        <v>92</v>
      </c>
      <c r="C12" s="32">
        <v>5896601</v>
      </c>
      <c r="D12" s="32">
        <v>2949970</v>
      </c>
      <c r="E12" s="32">
        <v>2946631</v>
      </c>
      <c r="F12" s="296">
        <v>44.514763791564711</v>
      </c>
      <c r="G12" s="296">
        <v>22.269985325817728</v>
      </c>
      <c r="H12" s="296">
        <v>22.244778465746979</v>
      </c>
      <c r="Q12" s="373"/>
    </row>
    <row r="13" spans="2:17">
      <c r="B13" s="214" t="s">
        <v>93</v>
      </c>
      <c r="C13" s="32">
        <v>1937762</v>
      </c>
      <c r="D13" s="32">
        <v>970363</v>
      </c>
      <c r="E13" s="32">
        <v>967399</v>
      </c>
      <c r="F13" s="296">
        <v>14.62860005523013</v>
      </c>
      <c r="G13" s="296">
        <v>7.3254879780867146</v>
      </c>
      <c r="H13" s="296">
        <v>7.3031120771434104</v>
      </c>
    </row>
    <row r="14" spans="2:17">
      <c r="B14" s="214" t="s">
        <v>94</v>
      </c>
      <c r="C14" s="32">
        <v>1894300</v>
      </c>
      <c r="D14" s="32">
        <v>948050</v>
      </c>
      <c r="E14" s="32">
        <v>946250</v>
      </c>
      <c r="F14" s="296">
        <v>14.300495666971701</v>
      </c>
      <c r="G14" s="296">
        <v>7.1570421353917153</v>
      </c>
      <c r="H14" s="296">
        <v>7.1434535315799907</v>
      </c>
    </row>
    <row r="15" spans="2:17">
      <c r="B15" s="214" t="s">
        <v>170</v>
      </c>
      <c r="C15" s="32">
        <v>1886896</v>
      </c>
      <c r="D15" s="32">
        <v>940635</v>
      </c>
      <c r="E15" s="32">
        <v>946261</v>
      </c>
      <c r="F15" s="296">
        <v>14.24460120995948</v>
      </c>
      <c r="G15" s="296">
        <v>7.1010646369117509</v>
      </c>
      <c r="H15" s="296">
        <v>7.1435365730477294</v>
      </c>
    </row>
    <row r="16" spans="2:17">
      <c r="B16" s="214" t="s">
        <v>95</v>
      </c>
      <c r="C16" s="32">
        <v>1868015</v>
      </c>
      <c r="D16" s="32">
        <v>931523</v>
      </c>
      <c r="E16" s="32">
        <v>936492</v>
      </c>
      <c r="F16" s="296">
        <v>14.10206430519883</v>
      </c>
      <c r="G16" s="296">
        <v>7.0322761047270674</v>
      </c>
      <c r="H16" s="296">
        <v>7.0697882004717663</v>
      </c>
    </row>
    <row r="17" spans="2:8">
      <c r="B17" s="214" t="s">
        <v>97</v>
      </c>
      <c r="C17" s="32">
        <v>5153898</v>
      </c>
      <c r="D17" s="32">
        <v>2536585</v>
      </c>
      <c r="E17" s="32">
        <v>2617313</v>
      </c>
      <c r="F17" s="296">
        <v>38.9079322266875</v>
      </c>
      <c r="G17" s="296">
        <v>19.14924922209018</v>
      </c>
      <c r="H17" s="296">
        <v>19.75868300459733</v>
      </c>
    </row>
    <row r="18" spans="2:8">
      <c r="B18" s="214" t="s">
        <v>98</v>
      </c>
      <c r="C18" s="32">
        <v>3595670</v>
      </c>
      <c r="D18" s="32">
        <v>1767063</v>
      </c>
      <c r="E18" s="32">
        <v>1828607</v>
      </c>
      <c r="F18" s="296">
        <v>27.144519482056779</v>
      </c>
      <c r="G18" s="296">
        <v>13.339955009642621</v>
      </c>
      <c r="H18" s="296">
        <v>13.80456447241415</v>
      </c>
    </row>
    <row r="19" spans="2:8">
      <c r="B19" s="214" t="s">
        <v>99</v>
      </c>
      <c r="C19" s="32">
        <v>2683890</v>
      </c>
      <c r="D19" s="32">
        <v>1322706</v>
      </c>
      <c r="E19" s="32">
        <v>1361184</v>
      </c>
      <c r="F19" s="296">
        <v>20.261287713471301</v>
      </c>
      <c r="G19" s="296">
        <v>9.9854043296613408</v>
      </c>
      <c r="H19" s="296">
        <v>10.27588338380996</v>
      </c>
    </row>
    <row r="20" spans="2:8">
      <c r="B20" s="214" t="s">
        <v>171</v>
      </c>
      <c r="C20" s="32"/>
      <c r="D20" s="32"/>
      <c r="E20" s="32">
        <v>3445665</v>
      </c>
      <c r="F20" s="296"/>
      <c r="G20" s="296"/>
      <c r="H20" s="296">
        <v>26.012098084958058</v>
      </c>
    </row>
    <row r="21" spans="2:8">
      <c r="B21" s="214" t="s">
        <v>184</v>
      </c>
      <c r="C21" s="32">
        <v>7737654</v>
      </c>
      <c r="D21" s="32">
        <v>3728263</v>
      </c>
      <c r="E21" s="32">
        <v>4009391</v>
      </c>
      <c r="F21" s="296">
        <v>58.413285910112592</v>
      </c>
      <c r="G21" s="296">
        <v>28.14549378495008</v>
      </c>
      <c r="H21" s="296">
        <v>30.267792125162519</v>
      </c>
    </row>
    <row r="22" spans="2:8">
      <c r="B22" s="214" t="s">
        <v>100</v>
      </c>
      <c r="C22" s="32">
        <v>7424204</v>
      </c>
      <c r="D22" s="32">
        <v>3571680</v>
      </c>
      <c r="E22" s="32">
        <v>3852524</v>
      </c>
      <c r="F22" s="296">
        <v>56.046981540787627</v>
      </c>
      <c r="G22" s="296">
        <v>26.963413590143851</v>
      </c>
      <c r="H22" s="296">
        <v>29.083567950643779</v>
      </c>
    </row>
    <row r="23" spans="2:8">
      <c r="B23" s="214" t="s">
        <v>183</v>
      </c>
      <c r="C23" s="32">
        <v>7113203</v>
      </c>
      <c r="D23" s="32">
        <v>3434887</v>
      </c>
      <c r="E23" s="32">
        <v>3678316</v>
      </c>
      <c r="F23" s="296">
        <v>53.699165221870949</v>
      </c>
      <c r="G23" s="296">
        <v>25.93073254502319</v>
      </c>
      <c r="H23" s="296">
        <v>27.768432676847759</v>
      </c>
    </row>
    <row r="24" spans="2:8">
      <c r="B24" s="214" t="s">
        <v>96</v>
      </c>
      <c r="C24" s="32">
        <v>8619109</v>
      </c>
      <c r="D24" s="32">
        <v>4111820</v>
      </c>
      <c r="E24" s="32">
        <v>4507289</v>
      </c>
      <c r="F24" s="296">
        <v>65.067587450592214</v>
      </c>
      <c r="G24" s="296">
        <v>31.041051625068679</v>
      </c>
      <c r="H24" s="296">
        <v>34.026535825523538</v>
      </c>
    </row>
    <row r="25" spans="2:8">
      <c r="B25" s="214" t="s">
        <v>101</v>
      </c>
      <c r="C25" s="32">
        <v>7976132</v>
      </c>
      <c r="D25" s="32">
        <v>3791354</v>
      </c>
      <c r="E25" s="32">
        <v>4184778</v>
      </c>
      <c r="F25" s="296">
        <v>60.21360983223056</v>
      </c>
      <c r="G25" s="296">
        <v>28.62178189777535</v>
      </c>
      <c r="H25" s="296">
        <v>31.591827934455221</v>
      </c>
    </row>
    <row r="26" spans="2:8">
      <c r="B26" s="214" t="s">
        <v>102</v>
      </c>
      <c r="C26" s="32">
        <v>7349793</v>
      </c>
      <c r="D26" s="32">
        <v>3479356</v>
      </c>
      <c r="E26" s="32">
        <v>3870437</v>
      </c>
      <c r="F26" s="296">
        <v>55.485236208435303</v>
      </c>
      <c r="G26" s="296">
        <v>26.266439002191849</v>
      </c>
      <c r="H26" s="296">
        <v>29.218797206243451</v>
      </c>
    </row>
    <row r="27" spans="2:8">
      <c r="B27" s="214" t="s">
        <v>103</v>
      </c>
      <c r="C27" s="32">
        <v>6492924</v>
      </c>
      <c r="D27" s="32">
        <v>3056093</v>
      </c>
      <c r="E27" s="32">
        <v>3436831</v>
      </c>
      <c r="F27" s="296">
        <v>49.016539897575143</v>
      </c>
      <c r="G27" s="296">
        <v>23.071131660435281</v>
      </c>
      <c r="H27" s="296">
        <v>25.945408237139858</v>
      </c>
    </row>
    <row r="28" spans="2:8">
      <c r="B28" s="214" t="s">
        <v>104</v>
      </c>
      <c r="C28" s="32">
        <v>862929</v>
      </c>
      <c r="D28" s="32">
        <v>356467</v>
      </c>
      <c r="E28" s="32">
        <v>506462</v>
      </c>
      <c r="F28" s="296">
        <v>6.5144446103596199</v>
      </c>
      <c r="G28" s="296">
        <v>2.6910493527521528</v>
      </c>
      <c r="H28" s="296">
        <v>3.823395257607467</v>
      </c>
    </row>
    <row r="29" spans="2:8">
      <c r="B29" s="214" t="s">
        <v>105</v>
      </c>
      <c r="C29" s="32">
        <v>551928</v>
      </c>
      <c r="D29" s="32">
        <v>219674</v>
      </c>
      <c r="E29" s="32">
        <v>332254</v>
      </c>
      <c r="F29" s="296">
        <v>4.1666282914429393</v>
      </c>
      <c r="G29" s="296">
        <v>1.6583683076314959</v>
      </c>
      <c r="H29" s="296">
        <v>2.5082599838114432</v>
      </c>
    </row>
    <row r="30" spans="2:8">
      <c r="B30" s="210" t="s">
        <v>83</v>
      </c>
    </row>
    <row r="31" spans="2:8">
      <c r="B31" s="233" t="s">
        <v>191</v>
      </c>
    </row>
  </sheetData>
  <mergeCells count="2">
    <mergeCell ref="C2:E2"/>
    <mergeCell ref="F2:H2"/>
  </mergeCells>
  <pageMargins left="0.7" right="0.7" top="0.75" bottom="0.75" header="0.3" footer="0.3"/>
  <pageSetup orientation="portrait" horizontalDpi="90" verticalDpi="9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O15" sqref="O15"/>
    </sheetView>
  </sheetViews>
  <sheetFormatPr defaultColWidth="8.77734375" defaultRowHeight="13.8"/>
  <cols>
    <col min="1" max="1" width="21.6640625" style="17" customWidth="1"/>
    <col min="2" max="2" width="9.77734375" style="17" customWidth="1"/>
    <col min="3" max="3" width="10.88671875" style="17" customWidth="1"/>
    <col min="4" max="4" width="11" style="17" customWidth="1"/>
    <col min="5" max="5" width="12.5546875" style="17" customWidth="1"/>
    <col min="6" max="6" width="10.21875" style="17" customWidth="1"/>
    <col min="7" max="7" width="11.44140625" style="17" customWidth="1"/>
    <col min="8" max="8" width="10.5546875" style="17" customWidth="1"/>
    <col min="9" max="9" width="9.44140625" style="17" customWidth="1"/>
    <col min="10" max="10" width="12.44140625" style="17" customWidth="1"/>
    <col min="11" max="16384" width="8.77734375" style="17"/>
  </cols>
  <sheetData>
    <row r="1" spans="1:11" s="33" customFormat="1">
      <c r="A1" s="297" t="s">
        <v>217</v>
      </c>
    </row>
    <row r="2" spans="1:11" s="291" customFormat="1" ht="11.4"/>
    <row r="4" spans="1:11">
      <c r="A4" s="485" t="s">
        <v>106</v>
      </c>
      <c r="B4" s="482" t="s">
        <v>928</v>
      </c>
      <c r="C4" s="483"/>
      <c r="D4" s="484"/>
      <c r="E4" s="395" t="s">
        <v>929</v>
      </c>
      <c r="F4" s="482" t="s">
        <v>930</v>
      </c>
      <c r="G4" s="483"/>
      <c r="H4" s="484"/>
      <c r="I4" s="482" t="s">
        <v>931</v>
      </c>
      <c r="J4" s="483"/>
      <c r="K4" s="484"/>
    </row>
    <row r="5" spans="1:11">
      <c r="A5" s="486"/>
      <c r="B5" s="395" t="s">
        <v>1</v>
      </c>
      <c r="C5" s="395" t="s">
        <v>2</v>
      </c>
      <c r="D5" s="395" t="s">
        <v>13</v>
      </c>
      <c r="E5" s="395"/>
      <c r="F5" s="395" t="s">
        <v>1</v>
      </c>
      <c r="G5" s="395" t="s">
        <v>2</v>
      </c>
      <c r="H5" s="395" t="s">
        <v>13</v>
      </c>
      <c r="I5" s="395" t="s">
        <v>1</v>
      </c>
      <c r="J5" s="395" t="s">
        <v>2</v>
      </c>
      <c r="K5" s="395" t="s">
        <v>13</v>
      </c>
    </row>
    <row r="6" spans="1:11">
      <c r="A6" s="393" t="s">
        <v>14</v>
      </c>
      <c r="B6" s="394">
        <v>6369410</v>
      </c>
      <c r="C6" s="394">
        <v>6759609</v>
      </c>
      <c r="D6" s="394">
        <v>13129019</v>
      </c>
      <c r="E6" s="393">
        <v>99.11</v>
      </c>
      <c r="F6" s="394">
        <v>1832608</v>
      </c>
      <c r="G6" s="394">
        <v>1829437</v>
      </c>
      <c r="H6" s="394">
        <v>3662045</v>
      </c>
      <c r="I6" s="394">
        <v>4536802</v>
      </c>
      <c r="J6" s="394">
        <v>4930172</v>
      </c>
      <c r="K6" s="394">
        <v>9466974</v>
      </c>
    </row>
    <row r="7" spans="1:11">
      <c r="A7" s="393" t="s">
        <v>932</v>
      </c>
      <c r="B7" s="394">
        <v>59916</v>
      </c>
      <c r="C7" s="394">
        <v>57459</v>
      </c>
      <c r="D7" s="394">
        <v>117375</v>
      </c>
      <c r="E7" s="393">
        <v>1</v>
      </c>
      <c r="F7" s="394">
        <v>21917</v>
      </c>
      <c r="G7" s="394">
        <v>17283</v>
      </c>
      <c r="H7" s="394">
        <v>39200</v>
      </c>
      <c r="I7" s="394">
        <v>37999</v>
      </c>
      <c r="J7" s="394">
        <v>40176</v>
      </c>
      <c r="K7" s="394">
        <v>78175</v>
      </c>
    </row>
    <row r="8" spans="1:11">
      <c r="A8" s="393" t="s">
        <v>107</v>
      </c>
      <c r="B8" s="394">
        <v>23230</v>
      </c>
      <c r="C8" s="394">
        <v>19878</v>
      </c>
      <c r="D8" s="394">
        <v>43108</v>
      </c>
      <c r="E8" s="393">
        <v>0.33</v>
      </c>
      <c r="F8" s="394">
        <v>5870</v>
      </c>
      <c r="G8" s="394">
        <v>3413</v>
      </c>
      <c r="H8" s="394">
        <v>9283</v>
      </c>
      <c r="I8" s="394">
        <v>17360</v>
      </c>
      <c r="J8" s="394">
        <v>16465</v>
      </c>
      <c r="K8" s="394">
        <v>33825</v>
      </c>
    </row>
    <row r="9" spans="1:11">
      <c r="A9" s="393" t="s">
        <v>108</v>
      </c>
      <c r="B9" s="393">
        <v>494</v>
      </c>
      <c r="C9" s="393">
        <v>329</v>
      </c>
      <c r="D9" s="393">
        <v>823</v>
      </c>
      <c r="E9" s="393">
        <v>0.01</v>
      </c>
      <c r="F9" s="393">
        <v>277</v>
      </c>
      <c r="G9" s="393">
        <v>152</v>
      </c>
      <c r="H9" s="393">
        <v>429</v>
      </c>
      <c r="I9" s="393">
        <v>217</v>
      </c>
      <c r="J9" s="393">
        <v>177</v>
      </c>
      <c r="K9" s="393">
        <v>394</v>
      </c>
    </row>
    <row r="10" spans="1:11">
      <c r="A10" s="393" t="s">
        <v>109</v>
      </c>
      <c r="B10" s="393">
        <v>792</v>
      </c>
      <c r="C10" s="393">
        <v>547</v>
      </c>
      <c r="D10" s="394">
        <v>1339</v>
      </c>
      <c r="E10" s="393">
        <v>0.01</v>
      </c>
      <c r="F10" s="393">
        <v>716</v>
      </c>
      <c r="G10" s="393">
        <v>511</v>
      </c>
      <c r="H10" s="394">
        <v>1227</v>
      </c>
      <c r="I10" s="393">
        <v>76</v>
      </c>
      <c r="J10" s="393">
        <v>36</v>
      </c>
      <c r="K10" s="393">
        <v>112</v>
      </c>
    </row>
    <row r="11" spans="1:11">
      <c r="A11" s="393" t="s">
        <v>110</v>
      </c>
      <c r="B11" s="394">
        <v>2789</v>
      </c>
      <c r="C11" s="394">
        <v>2097</v>
      </c>
      <c r="D11" s="394">
        <v>4886</v>
      </c>
      <c r="E11" s="393">
        <v>0.04</v>
      </c>
      <c r="F11" s="394">
        <v>1925</v>
      </c>
      <c r="G11" s="394">
        <v>1050</v>
      </c>
      <c r="H11" s="394">
        <v>2975</v>
      </c>
      <c r="I11" s="393">
        <v>864</v>
      </c>
      <c r="J11" s="394">
        <v>1047</v>
      </c>
      <c r="K11" s="394">
        <v>1911</v>
      </c>
    </row>
    <row r="12" spans="1:11">
      <c r="A12" s="393" t="s">
        <v>111</v>
      </c>
      <c r="B12" s="394">
        <v>27537</v>
      </c>
      <c r="C12" s="394">
        <v>31532</v>
      </c>
      <c r="D12" s="394">
        <v>59069</v>
      </c>
      <c r="E12" s="393">
        <v>0.45</v>
      </c>
      <c r="F12" s="394">
        <v>8820</v>
      </c>
      <c r="G12" s="394">
        <v>9382</v>
      </c>
      <c r="H12" s="394">
        <v>18202</v>
      </c>
      <c r="I12" s="394">
        <v>18717</v>
      </c>
      <c r="J12" s="394">
        <v>22150</v>
      </c>
      <c r="K12" s="394">
        <v>40867</v>
      </c>
    </row>
    <row r="13" spans="1:11">
      <c r="A13" s="393" t="s">
        <v>112</v>
      </c>
      <c r="B13" s="394">
        <v>2378</v>
      </c>
      <c r="C13" s="394">
        <v>1521</v>
      </c>
      <c r="D13" s="394">
        <v>3899</v>
      </c>
      <c r="E13" s="393">
        <v>0.03</v>
      </c>
      <c r="F13" s="394">
        <v>2029</v>
      </c>
      <c r="G13" s="394">
        <v>1275</v>
      </c>
      <c r="H13" s="394">
        <v>3304</v>
      </c>
      <c r="I13" s="393">
        <v>349</v>
      </c>
      <c r="J13" s="393">
        <v>246</v>
      </c>
      <c r="K13" s="393">
        <v>595</v>
      </c>
    </row>
    <row r="14" spans="1:11">
      <c r="A14" s="393" t="s">
        <v>113</v>
      </c>
      <c r="B14" s="393">
        <v>689</v>
      </c>
      <c r="C14" s="393">
        <v>504</v>
      </c>
      <c r="D14" s="394">
        <v>1193</v>
      </c>
      <c r="E14" s="393">
        <v>0.01</v>
      </c>
      <c r="F14" s="393">
        <v>647</v>
      </c>
      <c r="G14" s="393">
        <v>479</v>
      </c>
      <c r="H14" s="394">
        <v>1126</v>
      </c>
      <c r="I14" s="393">
        <v>42</v>
      </c>
      <c r="J14" s="393">
        <v>25</v>
      </c>
      <c r="K14" s="393">
        <v>67</v>
      </c>
    </row>
    <row r="15" spans="1:11">
      <c r="A15" s="393" t="s">
        <v>114</v>
      </c>
      <c r="B15" s="393">
        <v>386</v>
      </c>
      <c r="C15" s="393">
        <v>402</v>
      </c>
      <c r="D15" s="393">
        <v>788</v>
      </c>
      <c r="E15" s="393">
        <v>0.01</v>
      </c>
      <c r="F15" s="393">
        <v>364</v>
      </c>
      <c r="G15" s="393">
        <v>395</v>
      </c>
      <c r="H15" s="393">
        <v>759</v>
      </c>
      <c r="I15" s="393">
        <v>22</v>
      </c>
      <c r="J15" s="393">
        <v>7</v>
      </c>
      <c r="K15" s="393">
        <v>29</v>
      </c>
    </row>
    <row r="16" spans="1:11">
      <c r="A16" s="393" t="s">
        <v>115</v>
      </c>
      <c r="B16" s="394">
        <v>1612</v>
      </c>
      <c r="C16" s="393">
        <v>640</v>
      </c>
      <c r="D16" s="394">
        <v>2252</v>
      </c>
      <c r="E16" s="393">
        <v>0.02</v>
      </c>
      <c r="F16" s="394">
        <v>1262</v>
      </c>
      <c r="G16" s="393">
        <v>620</v>
      </c>
      <c r="H16" s="394">
        <v>1882</v>
      </c>
      <c r="I16" s="393">
        <v>350</v>
      </c>
      <c r="J16" s="393">
        <v>20</v>
      </c>
      <c r="K16" s="393">
        <v>370</v>
      </c>
    </row>
    <row r="17" spans="1:11">
      <c r="A17" s="393" t="s">
        <v>116</v>
      </c>
      <c r="B17" s="393">
        <v>9</v>
      </c>
      <c r="C17" s="393">
        <v>9</v>
      </c>
      <c r="D17" s="393">
        <v>18</v>
      </c>
      <c r="E17" s="393">
        <v>0</v>
      </c>
      <c r="F17" s="393">
        <v>7</v>
      </c>
      <c r="G17" s="393">
        <v>6</v>
      </c>
      <c r="H17" s="393">
        <v>13</v>
      </c>
      <c r="I17" s="393">
        <v>2</v>
      </c>
      <c r="J17" s="393">
        <v>3</v>
      </c>
      <c r="K17" s="393">
        <v>5</v>
      </c>
    </row>
    <row r="18" spans="1:11">
      <c r="A18" s="393" t="s">
        <v>933</v>
      </c>
      <c r="B18" s="394">
        <v>6429326</v>
      </c>
      <c r="C18" s="394">
        <v>6817068</v>
      </c>
      <c r="D18" s="394">
        <v>13246394</v>
      </c>
      <c r="E18" s="393">
        <v>100</v>
      </c>
      <c r="F18" s="394">
        <v>1854525</v>
      </c>
      <c r="G18" s="394">
        <v>1846720</v>
      </c>
      <c r="H18" s="394">
        <v>3701245</v>
      </c>
      <c r="I18" s="394">
        <v>4574801</v>
      </c>
      <c r="J18" s="394">
        <v>4970348</v>
      </c>
      <c r="K18" s="394">
        <v>9545149</v>
      </c>
    </row>
    <row r="19" spans="1:11">
      <c r="A19" s="210" t="s">
        <v>83</v>
      </c>
      <c r="B19" s="291"/>
      <c r="C19" s="291"/>
      <c r="D19" s="291"/>
    </row>
  </sheetData>
  <mergeCells count="4">
    <mergeCell ref="I4:K4"/>
    <mergeCell ref="F4:H4"/>
    <mergeCell ref="B4:D4"/>
    <mergeCell ref="A4:A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J12" sqref="J12"/>
    </sheetView>
  </sheetViews>
  <sheetFormatPr defaultColWidth="8.77734375" defaultRowHeight="10.199999999999999"/>
  <cols>
    <col min="1" max="1" width="19" style="5" customWidth="1"/>
    <col min="2" max="2" width="11.44140625" style="5" customWidth="1"/>
    <col min="3" max="3" width="11" style="5" customWidth="1"/>
    <col min="4" max="4" width="14.109375" style="5" customWidth="1"/>
    <col min="5" max="5" width="20.6640625" style="5" customWidth="1"/>
    <col min="6" max="6" width="20.109375" style="5" customWidth="1"/>
    <col min="7" max="7" width="21.77734375" style="5" customWidth="1"/>
    <col min="8" max="16384" width="8.77734375" style="5"/>
  </cols>
  <sheetData>
    <row r="1" spans="1:17" s="25" customFormat="1" ht="13.8">
      <c r="A1" s="297" t="s">
        <v>218</v>
      </c>
      <c r="B1" s="33"/>
      <c r="C1" s="33"/>
      <c r="D1" s="33"/>
      <c r="E1" s="33"/>
      <c r="F1" s="33"/>
      <c r="G1" s="33"/>
    </row>
    <row r="2" spans="1:17" ht="13.2">
      <c r="A2" s="487" t="s">
        <v>157</v>
      </c>
      <c r="B2" s="467" t="s">
        <v>23</v>
      </c>
      <c r="C2" s="467" t="s">
        <v>23</v>
      </c>
      <c r="D2" s="467" t="s">
        <v>23</v>
      </c>
      <c r="E2" s="467" t="s">
        <v>23</v>
      </c>
      <c r="F2" s="467" t="s">
        <v>23</v>
      </c>
      <c r="G2" s="467" t="s">
        <v>23</v>
      </c>
    </row>
    <row r="3" spans="1:17" ht="13.2">
      <c r="A3" s="403"/>
      <c r="B3" s="419" t="s">
        <v>82</v>
      </c>
      <c r="C3" s="420"/>
      <c r="D3" s="421"/>
      <c r="E3" s="419" t="s">
        <v>117</v>
      </c>
      <c r="F3" s="420"/>
      <c r="G3" s="421"/>
    </row>
    <row r="4" spans="1:17" ht="13.2">
      <c r="A4" s="404"/>
      <c r="B4" s="213" t="s">
        <v>13</v>
      </c>
      <c r="C4" s="213" t="s">
        <v>24</v>
      </c>
      <c r="D4" s="213" t="s">
        <v>25</v>
      </c>
      <c r="E4" s="213" t="s">
        <v>13</v>
      </c>
      <c r="F4" s="213" t="s">
        <v>24</v>
      </c>
      <c r="G4" s="213" t="s">
        <v>25</v>
      </c>
    </row>
    <row r="5" spans="1:17" ht="13.2">
      <c r="A5" s="372"/>
    </row>
    <row r="6" spans="1:17" ht="13.2">
      <c r="A6" s="212" t="s">
        <v>3</v>
      </c>
      <c r="B6" s="30">
        <v>534574</v>
      </c>
      <c r="C6" s="30">
        <v>219526</v>
      </c>
      <c r="D6" s="30">
        <v>315048</v>
      </c>
      <c r="E6" s="298">
        <v>100</v>
      </c>
      <c r="F6" s="298">
        <v>100</v>
      </c>
      <c r="G6" s="298">
        <v>100</v>
      </c>
    </row>
    <row r="7" spans="1:17" ht="13.2">
      <c r="A7" s="212" t="s">
        <v>4</v>
      </c>
      <c r="B7" s="148"/>
      <c r="C7" s="148"/>
      <c r="D7" s="148"/>
      <c r="E7" s="148"/>
      <c r="F7" s="148"/>
      <c r="G7" s="148"/>
    </row>
    <row r="8" spans="1:17" ht="13.2">
      <c r="A8" s="214" t="s">
        <v>29</v>
      </c>
      <c r="B8" s="32">
        <v>23256</v>
      </c>
      <c r="C8" s="32">
        <v>21354</v>
      </c>
      <c r="D8" s="32">
        <v>1902</v>
      </c>
      <c r="E8" s="296">
        <v>21.604949740807491</v>
      </c>
      <c r="F8" s="296">
        <v>21.08912064470254</v>
      </c>
      <c r="G8" s="296">
        <v>29.78390228625117</v>
      </c>
      <c r="H8" s="22"/>
    </row>
    <row r="9" spans="1:17" ht="13.2">
      <c r="A9" s="214" t="s">
        <v>30</v>
      </c>
      <c r="B9" s="32">
        <v>50522</v>
      </c>
      <c r="C9" s="32">
        <v>46168</v>
      </c>
      <c r="D9" s="32">
        <v>4354</v>
      </c>
      <c r="E9" s="296">
        <v>46.935211162928972</v>
      </c>
      <c r="F9" s="296">
        <v>45.595322746306387</v>
      </c>
      <c r="G9" s="296">
        <v>68.180394613216407</v>
      </c>
    </row>
    <row r="10" spans="1:17" ht="13.2">
      <c r="A10" s="214" t="s">
        <v>31</v>
      </c>
      <c r="B10" s="32">
        <v>33864</v>
      </c>
      <c r="C10" s="32">
        <v>33734</v>
      </c>
      <c r="D10" s="32">
        <v>130</v>
      </c>
      <c r="E10" s="296">
        <v>31.45983909626354</v>
      </c>
      <c r="F10" s="296">
        <v>33.315556608991074</v>
      </c>
      <c r="G10" s="296">
        <v>2.0357031005324151</v>
      </c>
    </row>
    <row r="11" spans="1:17" ht="13.2">
      <c r="A11" s="212" t="s">
        <v>5</v>
      </c>
      <c r="B11" s="153"/>
      <c r="C11" s="153"/>
      <c r="D11" s="153"/>
      <c r="E11" s="153"/>
      <c r="F11" s="153"/>
      <c r="G11" s="153"/>
    </row>
    <row r="12" spans="1:17" ht="14.4">
      <c r="A12" s="214" t="s">
        <v>32</v>
      </c>
      <c r="B12" s="32">
        <v>12035</v>
      </c>
      <c r="C12" s="32">
        <v>2035</v>
      </c>
      <c r="D12" s="32">
        <v>10000</v>
      </c>
      <c r="E12" s="296">
        <v>11.677323578781911</v>
      </c>
      <c r="F12" s="296">
        <v>6.7901234567901234</v>
      </c>
      <c r="G12" s="296">
        <v>13.681200662170109</v>
      </c>
      <c r="Q12" s="373"/>
    </row>
    <row r="13" spans="1:17" ht="13.2">
      <c r="A13" s="214" t="s">
        <v>33</v>
      </c>
      <c r="B13" s="32">
        <v>18187</v>
      </c>
      <c r="C13" s="32">
        <v>610</v>
      </c>
      <c r="D13" s="32">
        <v>17577</v>
      </c>
      <c r="E13" s="296">
        <v>17.646488070403539</v>
      </c>
      <c r="F13" s="296">
        <v>2.035368702035369</v>
      </c>
      <c r="G13" s="296">
        <v>24.047446403896409</v>
      </c>
    </row>
    <row r="14" spans="1:17" ht="13.2">
      <c r="A14" s="214" t="s">
        <v>34</v>
      </c>
      <c r="B14" s="32">
        <v>8069</v>
      </c>
      <c r="C14" s="32">
        <v>386</v>
      </c>
      <c r="D14" s="32">
        <v>7683</v>
      </c>
      <c r="E14" s="296">
        <v>7.8291918535264831</v>
      </c>
      <c r="F14" s="296">
        <v>1.2879546212879549</v>
      </c>
      <c r="G14" s="296">
        <v>10.511266468745299</v>
      </c>
    </row>
    <row r="15" spans="1:17" ht="13.2">
      <c r="A15" s="214" t="s">
        <v>35</v>
      </c>
      <c r="B15" s="32">
        <v>15639</v>
      </c>
      <c r="C15" s="32">
        <v>7020</v>
      </c>
      <c r="D15" s="32">
        <v>8619</v>
      </c>
      <c r="E15" s="296">
        <v>15.174213830375599</v>
      </c>
      <c r="F15" s="296">
        <v>23.423423423423419</v>
      </c>
      <c r="G15" s="296">
        <v>11.791826850724419</v>
      </c>
    </row>
    <row r="16" spans="1:17" ht="13.2">
      <c r="A16" s="214" t="s">
        <v>36</v>
      </c>
      <c r="B16" s="32">
        <v>14721</v>
      </c>
      <c r="C16" s="32">
        <v>7883</v>
      </c>
      <c r="D16" s="32">
        <v>6838</v>
      </c>
      <c r="E16" s="296">
        <v>14.283496502139471</v>
      </c>
      <c r="F16" s="296">
        <v>26.302969636302969</v>
      </c>
      <c r="G16" s="296">
        <v>9.3552050127919237</v>
      </c>
    </row>
    <row r="17" spans="1:7" ht="13.2">
      <c r="A17" s="214" t="s">
        <v>37</v>
      </c>
      <c r="B17" s="32">
        <v>10654</v>
      </c>
      <c r="C17" s="32">
        <v>1941</v>
      </c>
      <c r="D17" s="32">
        <v>8713</v>
      </c>
      <c r="E17" s="296">
        <v>10.33736646517179</v>
      </c>
      <c r="F17" s="296">
        <v>6.4764764764764768</v>
      </c>
      <c r="G17" s="296">
        <v>11.92043013694882</v>
      </c>
    </row>
    <row r="18" spans="1:7" ht="13.2">
      <c r="A18" s="214" t="s">
        <v>38</v>
      </c>
      <c r="B18" s="32">
        <v>9811</v>
      </c>
      <c r="C18" s="32">
        <v>3986</v>
      </c>
      <c r="D18" s="32">
        <v>5825</v>
      </c>
      <c r="E18" s="296">
        <v>9.5194201604843638</v>
      </c>
      <c r="F18" s="296">
        <v>13.29996663329997</v>
      </c>
      <c r="G18" s="296">
        <v>7.9692993857140904</v>
      </c>
    </row>
    <row r="19" spans="1:7" ht="13.2">
      <c r="A19" s="214" t="s">
        <v>39</v>
      </c>
      <c r="B19" s="32">
        <v>13947</v>
      </c>
      <c r="C19" s="32">
        <v>6109</v>
      </c>
      <c r="D19" s="32">
        <v>7838</v>
      </c>
      <c r="E19" s="296">
        <v>13.53249953911685</v>
      </c>
      <c r="F19" s="296">
        <v>20.383717050383719</v>
      </c>
      <c r="G19" s="296">
        <v>10.72332507900893</v>
      </c>
    </row>
    <row r="20" spans="1:7" ht="13.2">
      <c r="A20" s="212" t="s">
        <v>6</v>
      </c>
      <c r="B20" s="153"/>
      <c r="C20" s="153"/>
      <c r="D20" s="153"/>
      <c r="E20" s="153"/>
      <c r="F20" s="153"/>
      <c r="G20" s="153"/>
    </row>
    <row r="21" spans="1:7" ht="13.2">
      <c r="A21" s="214" t="s">
        <v>40</v>
      </c>
      <c r="B21" s="32">
        <v>20533</v>
      </c>
      <c r="C21" s="32">
        <v>2574</v>
      </c>
      <c r="D21" s="32">
        <v>17959</v>
      </c>
      <c r="E21" s="296">
        <v>24.540456555515721</v>
      </c>
      <c r="F21" s="296">
        <v>9.1286307053941904</v>
      </c>
      <c r="G21" s="296">
        <v>32.374308222017923</v>
      </c>
    </row>
    <row r="22" spans="1:7" ht="13.2">
      <c r="A22" s="214" t="s">
        <v>41</v>
      </c>
      <c r="B22" s="32">
        <v>7073</v>
      </c>
      <c r="C22" s="32">
        <v>569</v>
      </c>
      <c r="D22" s="32">
        <v>6504</v>
      </c>
      <c r="E22" s="296">
        <v>8.4534480697980161</v>
      </c>
      <c r="F22" s="296">
        <v>2.0179451714721419</v>
      </c>
      <c r="G22" s="296">
        <v>11.724622789465149</v>
      </c>
    </row>
    <row r="23" spans="1:7" ht="13.2">
      <c r="A23" s="214" t="s">
        <v>42</v>
      </c>
      <c r="B23" s="32">
        <v>17733</v>
      </c>
      <c r="C23" s="32">
        <v>13383</v>
      </c>
      <c r="D23" s="32">
        <v>4350</v>
      </c>
      <c r="E23" s="296">
        <v>21.193976335604159</v>
      </c>
      <c r="F23" s="296">
        <v>47.462496010213847</v>
      </c>
      <c r="G23" s="296">
        <v>7.8416526959061166</v>
      </c>
    </row>
    <row r="24" spans="1:7" ht="13.2">
      <c r="A24" s="214" t="s">
        <v>43</v>
      </c>
      <c r="B24" s="32">
        <v>7275</v>
      </c>
      <c r="C24" s="32">
        <v>2492</v>
      </c>
      <c r="D24" s="32">
        <v>4783</v>
      </c>
      <c r="E24" s="296">
        <v>8.6948727142344939</v>
      </c>
      <c r="F24" s="296">
        <v>8.8378196262013695</v>
      </c>
      <c r="G24" s="296">
        <v>8.622212607935392</v>
      </c>
    </row>
    <row r="25" spans="1:7" ht="13.2">
      <c r="A25" s="214" t="s">
        <v>44</v>
      </c>
      <c r="B25" s="32">
        <v>7637</v>
      </c>
      <c r="C25" s="32">
        <v>882</v>
      </c>
      <c r="D25" s="32">
        <v>6755</v>
      </c>
      <c r="E25" s="296">
        <v>9.1275247998087732</v>
      </c>
      <c r="F25" s="296">
        <v>3.1279923396105969</v>
      </c>
      <c r="G25" s="296">
        <v>12.177095163412829</v>
      </c>
    </row>
    <row r="26" spans="1:7" ht="13.2">
      <c r="A26" s="214" t="s">
        <v>45</v>
      </c>
      <c r="B26" s="32">
        <v>12677</v>
      </c>
      <c r="C26" s="32">
        <v>5436</v>
      </c>
      <c r="D26" s="32">
        <v>7241</v>
      </c>
      <c r="E26" s="296">
        <v>15.151189195649581</v>
      </c>
      <c r="F26" s="296">
        <v>19.27864666453878</v>
      </c>
      <c r="G26" s="296">
        <v>13.053197050817509</v>
      </c>
    </row>
    <row r="27" spans="1:7" ht="13.2">
      <c r="A27" s="214" t="s">
        <v>46</v>
      </c>
      <c r="B27" s="32">
        <v>10742</v>
      </c>
      <c r="C27" s="32">
        <v>2861</v>
      </c>
      <c r="D27" s="32">
        <v>7881</v>
      </c>
      <c r="E27" s="296">
        <v>12.83853232938927</v>
      </c>
      <c r="F27" s="296">
        <v>10.146469482569071</v>
      </c>
      <c r="G27" s="296">
        <v>14.20691147044508</v>
      </c>
    </row>
    <row r="28" spans="1:7" ht="13.2">
      <c r="A28" s="212" t="s">
        <v>7</v>
      </c>
      <c r="B28" s="153"/>
      <c r="C28" s="153"/>
      <c r="D28" s="153"/>
      <c r="E28" s="153"/>
      <c r="F28" s="153"/>
      <c r="G28" s="153"/>
    </row>
    <row r="29" spans="1:7" ht="13.2">
      <c r="A29" s="214" t="s">
        <v>47</v>
      </c>
      <c r="B29" s="32">
        <v>8887</v>
      </c>
      <c r="C29" s="32">
        <v>1570</v>
      </c>
      <c r="D29" s="32">
        <v>7317</v>
      </c>
      <c r="E29" s="296">
        <v>16.079829195918069</v>
      </c>
      <c r="F29" s="296">
        <v>8.7125416204217547</v>
      </c>
      <c r="G29" s="296">
        <v>19.644007731958759</v>
      </c>
    </row>
    <row r="30" spans="1:7" ht="13.2">
      <c r="A30" s="214" t="s">
        <v>48</v>
      </c>
      <c r="B30" s="32">
        <v>9616</v>
      </c>
      <c r="C30" s="32">
        <v>1212</v>
      </c>
      <c r="D30" s="32">
        <v>8404</v>
      </c>
      <c r="E30" s="296">
        <v>17.39885648114641</v>
      </c>
      <c r="F30" s="296">
        <v>6.7258601553829083</v>
      </c>
      <c r="G30" s="296">
        <v>22.562285223367699</v>
      </c>
    </row>
    <row r="31" spans="1:7" ht="13.2">
      <c r="A31" s="214" t="s">
        <v>49</v>
      </c>
      <c r="B31" s="32">
        <v>16600</v>
      </c>
      <c r="C31" s="32">
        <v>12193</v>
      </c>
      <c r="D31" s="32">
        <v>4407</v>
      </c>
      <c r="E31" s="296">
        <v>30.03546355938337</v>
      </c>
      <c r="F31" s="296">
        <v>67.663706992230857</v>
      </c>
      <c r="G31" s="296">
        <v>11.83150773195876</v>
      </c>
    </row>
    <row r="32" spans="1:7" ht="13.2">
      <c r="A32" s="214" t="s">
        <v>50</v>
      </c>
      <c r="B32" s="32">
        <v>8346</v>
      </c>
      <c r="C32" s="32">
        <v>1030</v>
      </c>
      <c r="D32" s="32">
        <v>7316</v>
      </c>
      <c r="E32" s="296">
        <v>15.100962582326121</v>
      </c>
      <c r="F32" s="296">
        <v>5.7158712541620416</v>
      </c>
      <c r="G32" s="296">
        <v>19.64132302405498</v>
      </c>
    </row>
    <row r="33" spans="1:7" ht="13.2">
      <c r="A33" s="214" t="s">
        <v>51</v>
      </c>
      <c r="B33" s="32">
        <v>11819</v>
      </c>
      <c r="C33" s="32">
        <v>2015</v>
      </c>
      <c r="D33" s="32">
        <v>9804</v>
      </c>
      <c r="E33" s="296">
        <v>21.384888181226021</v>
      </c>
      <c r="F33" s="296">
        <v>11.18201997780244</v>
      </c>
      <c r="G33" s="296">
        <v>26.32087628865979</v>
      </c>
    </row>
    <row r="34" spans="1:7" ht="13.2">
      <c r="A34" s="212" t="s">
        <v>8</v>
      </c>
      <c r="B34" s="153"/>
      <c r="C34" s="153"/>
      <c r="D34" s="153"/>
      <c r="E34" s="153"/>
      <c r="F34" s="153"/>
      <c r="G34" s="153"/>
    </row>
    <row r="35" spans="1:7" ht="13.2">
      <c r="A35" s="214" t="s">
        <v>52</v>
      </c>
      <c r="B35" s="32">
        <v>20547</v>
      </c>
      <c r="C35" s="32">
        <v>9683</v>
      </c>
      <c r="D35" s="32">
        <v>10864</v>
      </c>
      <c r="E35" s="296">
        <v>11.11063045135753</v>
      </c>
      <c r="F35" s="296">
        <v>23.009291162702279</v>
      </c>
      <c r="G35" s="296">
        <v>7.6052867383512552</v>
      </c>
    </row>
    <row r="36" spans="1:7" ht="13.2">
      <c r="A36" s="214" t="s">
        <v>53</v>
      </c>
      <c r="B36" s="32">
        <v>23361</v>
      </c>
      <c r="C36" s="32">
        <v>8269</v>
      </c>
      <c r="D36" s="32">
        <v>15092</v>
      </c>
      <c r="E36" s="296">
        <v>12.63227906624633</v>
      </c>
      <c r="F36" s="296">
        <v>19.649264548630089</v>
      </c>
      <c r="G36" s="296">
        <v>10.565076164874551</v>
      </c>
    </row>
    <row r="37" spans="1:7" ht="13.2">
      <c r="A37" s="214" t="s">
        <v>54</v>
      </c>
      <c r="B37" s="32">
        <v>27006</v>
      </c>
      <c r="C37" s="32">
        <v>3819</v>
      </c>
      <c r="D37" s="32">
        <v>23187</v>
      </c>
      <c r="E37" s="296">
        <v>14.60328446826114</v>
      </c>
      <c r="F37" s="296">
        <v>9.0749233657296298</v>
      </c>
      <c r="G37" s="296">
        <v>16.23193884408602</v>
      </c>
    </row>
    <row r="38" spans="1:7" ht="13.2">
      <c r="A38" s="214" t="s">
        <v>55</v>
      </c>
      <c r="B38" s="32">
        <v>18782</v>
      </c>
      <c r="C38" s="32">
        <v>5132</v>
      </c>
      <c r="D38" s="32">
        <v>13650</v>
      </c>
      <c r="E38" s="296">
        <v>10.15622042815969</v>
      </c>
      <c r="F38" s="296">
        <v>12.19494807879666</v>
      </c>
      <c r="G38" s="296">
        <v>9.5556115591397841</v>
      </c>
    </row>
    <row r="39" spans="1:7" ht="13.2">
      <c r="A39" s="214" t="s">
        <v>56</v>
      </c>
      <c r="B39" s="32">
        <v>58223</v>
      </c>
      <c r="C39" s="32">
        <v>1374</v>
      </c>
      <c r="D39" s="32">
        <v>56849</v>
      </c>
      <c r="E39" s="296">
        <v>31.483634436627721</v>
      </c>
      <c r="F39" s="296">
        <v>3.2649763562483658</v>
      </c>
      <c r="G39" s="296">
        <v>39.796846998207883</v>
      </c>
    </row>
    <row r="40" spans="1:7" ht="13.2">
      <c r="A40" s="214" t="s">
        <v>57</v>
      </c>
      <c r="B40" s="32">
        <v>14743</v>
      </c>
      <c r="C40" s="32">
        <v>2770</v>
      </c>
      <c r="D40" s="32">
        <v>11973</v>
      </c>
      <c r="E40" s="296">
        <v>7.9721625903715436</v>
      </c>
      <c r="F40" s="296">
        <v>6.5822303542998366</v>
      </c>
      <c r="G40" s="296">
        <v>8.3816364247311821</v>
      </c>
    </row>
    <row r="41" spans="1:7" ht="13.2">
      <c r="A41" s="214" t="s">
        <v>58</v>
      </c>
      <c r="B41" s="32">
        <v>22269</v>
      </c>
      <c r="C41" s="32">
        <v>11036</v>
      </c>
      <c r="D41" s="32">
        <v>11233</v>
      </c>
      <c r="E41" s="296">
        <v>12.04178855897605</v>
      </c>
      <c r="F41" s="296">
        <v>26.22436613359314</v>
      </c>
      <c r="G41" s="296">
        <v>7.8636032706093193</v>
      </c>
    </row>
    <row r="42" spans="1:7" ht="11.4">
      <c r="A42" s="210" t="s">
        <v>83</v>
      </c>
    </row>
  </sheetData>
  <mergeCells count="4">
    <mergeCell ref="B2:G2"/>
    <mergeCell ref="A2:A4"/>
    <mergeCell ref="B3:D3"/>
    <mergeCell ref="E3:G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/>
  </sheetViews>
  <sheetFormatPr defaultColWidth="8.77734375" defaultRowHeight="10.199999999999999"/>
  <cols>
    <col min="1" max="1" width="15.88671875" style="299" customWidth="1"/>
    <col min="2" max="3" width="10.21875" style="299" bestFit="1" customWidth="1"/>
    <col min="4" max="4" width="11" style="299" bestFit="1" customWidth="1"/>
    <col min="5" max="6" width="8.88671875" style="299" bestFit="1" customWidth="1"/>
    <col min="7" max="7" width="11.5546875" style="299" bestFit="1" customWidth="1"/>
    <col min="8" max="8" width="8.88671875" style="299" bestFit="1" customWidth="1"/>
    <col min="9" max="9" width="11.109375" style="299" customWidth="1"/>
    <col min="10" max="10" width="11.21875" style="299" customWidth="1"/>
    <col min="11" max="16384" width="8.77734375" style="299"/>
  </cols>
  <sheetData>
    <row r="1" spans="1:17" s="307" customFormat="1" ht="13.8">
      <c r="A1" s="306" t="s">
        <v>907</v>
      </c>
    </row>
    <row r="2" spans="1:17" ht="14.7" customHeight="1">
      <c r="A2" s="488" t="s">
        <v>220</v>
      </c>
      <c r="B2" s="489" t="s">
        <v>221</v>
      </c>
      <c r="C2" s="489" t="s">
        <v>221</v>
      </c>
      <c r="D2" s="489" t="s">
        <v>221</v>
      </c>
      <c r="E2" s="489" t="s">
        <v>222</v>
      </c>
      <c r="F2" s="489" t="s">
        <v>222</v>
      </c>
      <c r="G2" s="489" t="s">
        <v>222</v>
      </c>
      <c r="H2" s="489" t="s">
        <v>223</v>
      </c>
      <c r="I2" s="489" t="s">
        <v>223</v>
      </c>
      <c r="J2" s="489" t="s">
        <v>223</v>
      </c>
    </row>
    <row r="3" spans="1:17" ht="13.2">
      <c r="A3" s="488"/>
      <c r="B3" s="310" t="s">
        <v>1</v>
      </c>
      <c r="C3" s="310" t="s">
        <v>2</v>
      </c>
      <c r="D3" s="310" t="s">
        <v>12</v>
      </c>
      <c r="E3" s="310" t="s">
        <v>1</v>
      </c>
      <c r="F3" s="310" t="s">
        <v>2</v>
      </c>
      <c r="G3" s="310" t="s">
        <v>12</v>
      </c>
      <c r="H3" s="310" t="s">
        <v>1</v>
      </c>
      <c r="I3" s="310" t="s">
        <v>2</v>
      </c>
      <c r="J3" s="310" t="s">
        <v>12</v>
      </c>
    </row>
    <row r="4" spans="1:17" ht="13.2">
      <c r="A4" s="217" t="s">
        <v>27</v>
      </c>
      <c r="B4" s="311"/>
      <c r="C4" s="311"/>
      <c r="D4" s="311"/>
      <c r="E4" s="311"/>
      <c r="F4" s="311"/>
      <c r="G4" s="311"/>
      <c r="H4" s="311"/>
      <c r="I4" s="311"/>
      <c r="J4" s="311"/>
    </row>
    <row r="5" spans="1:17" ht="13.2">
      <c r="A5" s="215" t="s">
        <v>18</v>
      </c>
      <c r="B5" s="312">
        <v>1743810</v>
      </c>
      <c r="C5" s="312">
        <v>1770792</v>
      </c>
      <c r="D5" s="312">
        <v>3514602</v>
      </c>
      <c r="E5" s="312">
        <v>110715</v>
      </c>
      <c r="F5" s="312">
        <v>75928</v>
      </c>
      <c r="G5" s="312">
        <v>186643</v>
      </c>
      <c r="H5" s="312">
        <v>92069</v>
      </c>
      <c r="I5" s="312">
        <v>88257</v>
      </c>
      <c r="J5" s="312">
        <v>180326</v>
      </c>
    </row>
    <row r="6" spans="1:17" ht="13.2">
      <c r="A6" s="215" t="s">
        <v>19</v>
      </c>
      <c r="B6" s="312">
        <v>4298343</v>
      </c>
      <c r="C6" s="312">
        <v>4785540</v>
      </c>
      <c r="D6" s="312">
        <v>9083883</v>
      </c>
      <c r="E6" s="312">
        <v>276458</v>
      </c>
      <c r="F6" s="312">
        <v>184808</v>
      </c>
      <c r="G6" s="312">
        <v>461266</v>
      </c>
      <c r="H6" s="312">
        <v>118975</v>
      </c>
      <c r="I6" s="312">
        <v>117898</v>
      </c>
      <c r="J6" s="312">
        <v>236873</v>
      </c>
    </row>
    <row r="7" spans="1:17" ht="13.2">
      <c r="A7" s="215" t="s">
        <v>28</v>
      </c>
      <c r="B7" s="312">
        <v>6042153</v>
      </c>
      <c r="C7" s="312">
        <v>6556332</v>
      </c>
      <c r="D7" s="312">
        <v>12598485</v>
      </c>
      <c r="E7" s="312">
        <v>387173</v>
      </c>
      <c r="F7" s="312">
        <v>260736</v>
      </c>
      <c r="G7" s="312">
        <v>647909</v>
      </c>
      <c r="H7" s="312">
        <v>211044</v>
      </c>
      <c r="I7" s="312">
        <v>206155</v>
      </c>
      <c r="J7" s="312">
        <v>417199</v>
      </c>
    </row>
    <row r="8" spans="1:17" ht="13.2">
      <c r="A8" s="217" t="s">
        <v>4</v>
      </c>
      <c r="B8" s="311"/>
      <c r="C8" s="311"/>
      <c r="D8" s="311"/>
      <c r="E8" s="311"/>
      <c r="F8" s="311"/>
      <c r="G8" s="311"/>
      <c r="H8" s="311"/>
      <c r="I8" s="311"/>
      <c r="J8" s="311"/>
    </row>
    <row r="9" spans="1:17" ht="13.2">
      <c r="A9" s="215" t="s">
        <v>18</v>
      </c>
      <c r="B9" s="312">
        <v>731894</v>
      </c>
      <c r="C9" s="312">
        <v>718785</v>
      </c>
      <c r="D9" s="312">
        <v>1450679</v>
      </c>
      <c r="E9" s="312">
        <v>39767</v>
      </c>
      <c r="F9" s="312">
        <v>26722</v>
      </c>
      <c r="G9" s="312">
        <v>66489</v>
      </c>
      <c r="H9" s="312">
        <v>40298</v>
      </c>
      <c r="I9" s="312">
        <v>40750</v>
      </c>
      <c r="J9" s="312">
        <v>81048</v>
      </c>
    </row>
    <row r="10" spans="1:17" ht="13.2">
      <c r="A10" s="215" t="s">
        <v>19</v>
      </c>
      <c r="B10" s="312">
        <v>112782</v>
      </c>
      <c r="C10" s="312">
        <v>107657</v>
      </c>
      <c r="D10" s="312">
        <v>220439</v>
      </c>
      <c r="E10" s="312">
        <v>4439</v>
      </c>
      <c r="F10" s="312">
        <v>3509</v>
      </c>
      <c r="G10" s="312">
        <v>7948</v>
      </c>
      <c r="H10" s="312">
        <v>3065</v>
      </c>
      <c r="I10" s="312">
        <v>2975</v>
      </c>
      <c r="J10" s="312">
        <v>6040</v>
      </c>
    </row>
    <row r="11" spans="1:17" ht="13.2">
      <c r="A11" s="215" t="s">
        <v>28</v>
      </c>
      <c r="B11" s="312">
        <v>844676</v>
      </c>
      <c r="C11" s="312">
        <v>826442</v>
      </c>
      <c r="D11" s="312">
        <v>1671118</v>
      </c>
      <c r="E11" s="312">
        <v>44206</v>
      </c>
      <c r="F11" s="312">
        <v>30231</v>
      </c>
      <c r="G11" s="312">
        <v>74437</v>
      </c>
      <c r="H11" s="312">
        <v>43363</v>
      </c>
      <c r="I11" s="312">
        <v>43725</v>
      </c>
      <c r="J11" s="312">
        <v>87088</v>
      </c>
    </row>
    <row r="12" spans="1:17" ht="14.4">
      <c r="A12" s="217" t="s">
        <v>5</v>
      </c>
      <c r="B12" s="311"/>
      <c r="C12" s="311"/>
      <c r="D12" s="311"/>
      <c r="E12" s="311"/>
      <c r="F12" s="311"/>
      <c r="G12" s="311"/>
      <c r="H12" s="311"/>
      <c r="I12" s="311"/>
      <c r="J12" s="311"/>
      <c r="Q12" s="375"/>
    </row>
    <row r="13" spans="1:17" ht="13.2">
      <c r="A13" s="215" t="s">
        <v>18</v>
      </c>
      <c r="B13" s="312">
        <v>209494</v>
      </c>
      <c r="C13" s="312">
        <v>208881</v>
      </c>
      <c r="D13" s="312">
        <v>418375</v>
      </c>
      <c r="E13" s="312">
        <v>14469</v>
      </c>
      <c r="F13" s="312">
        <v>11262</v>
      </c>
      <c r="G13" s="312">
        <v>25731</v>
      </c>
      <c r="H13" s="312">
        <v>11012</v>
      </c>
      <c r="I13" s="312">
        <v>10527</v>
      </c>
      <c r="J13" s="312">
        <v>21539</v>
      </c>
    </row>
    <row r="14" spans="1:17" ht="13.2">
      <c r="A14" s="215" t="s">
        <v>19</v>
      </c>
      <c r="B14" s="312">
        <v>1158112</v>
      </c>
      <c r="C14" s="312">
        <v>1280995</v>
      </c>
      <c r="D14" s="312">
        <v>2439107</v>
      </c>
      <c r="E14" s="312">
        <v>66380</v>
      </c>
      <c r="F14" s="312">
        <v>53106</v>
      </c>
      <c r="G14" s="312">
        <v>119486</v>
      </c>
      <c r="H14" s="312">
        <v>30026</v>
      </c>
      <c r="I14" s="312">
        <v>33290</v>
      </c>
      <c r="J14" s="312">
        <v>63316</v>
      </c>
    </row>
    <row r="15" spans="1:17" ht="13.2">
      <c r="A15" s="215" t="s">
        <v>28</v>
      </c>
      <c r="B15" s="312">
        <v>1367606</v>
      </c>
      <c r="C15" s="312">
        <v>1489876</v>
      </c>
      <c r="D15" s="312">
        <v>2857482</v>
      </c>
      <c r="E15" s="312">
        <v>80849</v>
      </c>
      <c r="F15" s="312">
        <v>64368</v>
      </c>
      <c r="G15" s="312">
        <v>145217</v>
      </c>
      <c r="H15" s="312">
        <v>41038</v>
      </c>
      <c r="I15" s="312">
        <v>43817</v>
      </c>
      <c r="J15" s="312">
        <v>84855</v>
      </c>
    </row>
    <row r="16" spans="1:17" ht="13.2">
      <c r="A16" s="217" t="s">
        <v>6</v>
      </c>
      <c r="B16" s="311"/>
      <c r="C16" s="311"/>
      <c r="D16" s="311"/>
      <c r="E16" s="311"/>
      <c r="F16" s="311"/>
      <c r="G16" s="311"/>
      <c r="H16" s="311"/>
      <c r="I16" s="311"/>
      <c r="J16" s="311"/>
    </row>
    <row r="17" spans="1:10" ht="13.2">
      <c r="A17" s="215" t="s">
        <v>18</v>
      </c>
      <c r="B17" s="312">
        <v>290994</v>
      </c>
      <c r="C17" s="312">
        <v>314904</v>
      </c>
      <c r="D17" s="312">
        <v>605898</v>
      </c>
      <c r="E17" s="312">
        <v>21007</v>
      </c>
      <c r="F17" s="312">
        <v>13402</v>
      </c>
      <c r="G17" s="312">
        <v>34409</v>
      </c>
      <c r="H17" s="312">
        <v>12631</v>
      </c>
      <c r="I17" s="312">
        <v>11600</v>
      </c>
      <c r="J17" s="312">
        <v>24231</v>
      </c>
    </row>
    <row r="18" spans="1:10" ht="13.2">
      <c r="A18" s="215" t="s">
        <v>19</v>
      </c>
      <c r="B18" s="312">
        <v>1001289</v>
      </c>
      <c r="C18" s="312">
        <v>1145784</v>
      </c>
      <c r="D18" s="312">
        <v>2147073</v>
      </c>
      <c r="E18" s="312">
        <v>71345</v>
      </c>
      <c r="F18" s="312">
        <v>37759</v>
      </c>
      <c r="G18" s="312">
        <v>109104</v>
      </c>
      <c r="H18" s="312">
        <v>23694</v>
      </c>
      <c r="I18" s="312">
        <v>20074</v>
      </c>
      <c r="J18" s="312">
        <v>43768</v>
      </c>
    </row>
    <row r="19" spans="1:10" ht="13.2">
      <c r="A19" s="215" t="s">
        <v>28</v>
      </c>
      <c r="B19" s="312">
        <v>1292283</v>
      </c>
      <c r="C19" s="312">
        <v>1460688</v>
      </c>
      <c r="D19" s="312">
        <v>2752971</v>
      </c>
      <c r="E19" s="312">
        <v>92352</v>
      </c>
      <c r="F19" s="312">
        <v>51161</v>
      </c>
      <c r="G19" s="312">
        <v>143513</v>
      </c>
      <c r="H19" s="312">
        <v>36325</v>
      </c>
      <c r="I19" s="312">
        <v>31674</v>
      </c>
      <c r="J19" s="312">
        <v>67999</v>
      </c>
    </row>
    <row r="20" spans="1:10" ht="13.2">
      <c r="A20" s="217" t="s">
        <v>7</v>
      </c>
      <c r="B20" s="311"/>
      <c r="C20" s="311"/>
      <c r="D20" s="311"/>
      <c r="E20" s="311"/>
      <c r="F20" s="311"/>
      <c r="G20" s="311"/>
      <c r="H20" s="311"/>
      <c r="I20" s="311"/>
      <c r="J20" s="311"/>
    </row>
    <row r="21" spans="1:10" ht="13.2">
      <c r="A21" s="215" t="s">
        <v>18</v>
      </c>
      <c r="B21" s="312">
        <v>158011</v>
      </c>
      <c r="C21" s="312">
        <v>175467</v>
      </c>
      <c r="D21" s="312">
        <v>333478</v>
      </c>
      <c r="E21" s="312">
        <v>12796</v>
      </c>
      <c r="F21" s="312">
        <v>7455</v>
      </c>
      <c r="G21" s="312">
        <v>20251</v>
      </c>
      <c r="H21" s="312">
        <v>8740</v>
      </c>
      <c r="I21" s="312">
        <v>8017</v>
      </c>
      <c r="J21" s="312">
        <v>16757</v>
      </c>
    </row>
    <row r="22" spans="1:10" ht="13.2">
      <c r="A22" s="215" t="s">
        <v>19</v>
      </c>
      <c r="B22" s="312">
        <v>742382</v>
      </c>
      <c r="C22" s="312">
        <v>853284</v>
      </c>
      <c r="D22" s="312">
        <v>1595666</v>
      </c>
      <c r="E22" s="312">
        <v>59771</v>
      </c>
      <c r="F22" s="312">
        <v>29345</v>
      </c>
      <c r="G22" s="312">
        <v>89116</v>
      </c>
      <c r="H22" s="312">
        <v>18072</v>
      </c>
      <c r="I22" s="312">
        <v>18132</v>
      </c>
      <c r="J22" s="312">
        <v>36204</v>
      </c>
    </row>
    <row r="23" spans="1:10" ht="13.2">
      <c r="A23" s="215" t="s">
        <v>28</v>
      </c>
      <c r="B23" s="312">
        <v>900393</v>
      </c>
      <c r="C23" s="312">
        <v>1028751</v>
      </c>
      <c r="D23" s="312">
        <v>1929144</v>
      </c>
      <c r="E23" s="312">
        <v>72567</v>
      </c>
      <c r="F23" s="312">
        <v>36800</v>
      </c>
      <c r="G23" s="312">
        <v>109367</v>
      </c>
      <c r="H23" s="312">
        <v>26812</v>
      </c>
      <c r="I23" s="312">
        <v>26149</v>
      </c>
      <c r="J23" s="312">
        <v>52961</v>
      </c>
    </row>
    <row r="24" spans="1:10" ht="13.2">
      <c r="A24" s="217" t="s">
        <v>8</v>
      </c>
      <c r="B24" s="311"/>
      <c r="C24" s="311"/>
      <c r="D24" s="311"/>
      <c r="E24" s="311"/>
      <c r="F24" s="311"/>
      <c r="G24" s="311"/>
      <c r="H24" s="311"/>
      <c r="I24" s="311"/>
      <c r="J24" s="311"/>
    </row>
    <row r="25" spans="1:10" ht="13.2">
      <c r="A25" s="215" t="s">
        <v>18</v>
      </c>
      <c r="B25" s="312">
        <v>353417</v>
      </c>
      <c r="C25" s="312">
        <v>352755</v>
      </c>
      <c r="D25" s="312">
        <v>706172</v>
      </c>
      <c r="E25" s="312">
        <v>22676</v>
      </c>
      <c r="F25" s="312">
        <v>17087</v>
      </c>
      <c r="G25" s="312">
        <v>39763</v>
      </c>
      <c r="H25" s="312">
        <v>19388</v>
      </c>
      <c r="I25" s="312">
        <v>17363</v>
      </c>
      <c r="J25" s="312">
        <v>36751</v>
      </c>
    </row>
    <row r="26" spans="1:10" ht="13.2">
      <c r="A26" s="215" t="s">
        <v>19</v>
      </c>
      <c r="B26" s="312">
        <v>1283778</v>
      </c>
      <c r="C26" s="312">
        <v>1397820</v>
      </c>
      <c r="D26" s="312">
        <v>2681598</v>
      </c>
      <c r="E26" s="312">
        <v>74523</v>
      </c>
      <c r="F26" s="312">
        <v>61089</v>
      </c>
      <c r="G26" s="312">
        <v>135612</v>
      </c>
      <c r="H26" s="312">
        <v>44118</v>
      </c>
      <c r="I26" s="312">
        <v>43427</v>
      </c>
      <c r="J26" s="312">
        <v>87545</v>
      </c>
    </row>
    <row r="27" spans="1:10" ht="13.2">
      <c r="A27" s="215" t="s">
        <v>28</v>
      </c>
      <c r="B27" s="312">
        <v>1637195</v>
      </c>
      <c r="C27" s="312">
        <v>1750575</v>
      </c>
      <c r="D27" s="312">
        <v>3387770</v>
      </c>
      <c r="E27" s="312">
        <v>97199</v>
      </c>
      <c r="F27" s="312">
        <v>78176</v>
      </c>
      <c r="G27" s="312">
        <v>175375</v>
      </c>
      <c r="H27" s="312">
        <v>63506</v>
      </c>
      <c r="I27" s="312">
        <v>60790</v>
      </c>
      <c r="J27" s="312">
        <v>124296</v>
      </c>
    </row>
    <row r="28" spans="1:10" ht="11.4">
      <c r="A28" s="210" t="s">
        <v>83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N11" sqref="N11"/>
    </sheetView>
  </sheetViews>
  <sheetFormatPr defaultColWidth="8.77734375" defaultRowHeight="10.199999999999999"/>
  <cols>
    <col min="1" max="1" width="20.21875" style="299" customWidth="1"/>
    <col min="2" max="3" width="10.21875" style="299" bestFit="1" customWidth="1"/>
    <col min="4" max="4" width="11" style="299" bestFit="1" customWidth="1"/>
    <col min="5" max="6" width="8.88671875" style="299" bestFit="1" customWidth="1"/>
    <col min="7" max="7" width="11.5546875" style="299" bestFit="1" customWidth="1"/>
    <col min="8" max="9" width="8.88671875" style="299" bestFit="1" customWidth="1"/>
    <col min="10" max="10" width="11.5546875" style="299" bestFit="1" customWidth="1"/>
    <col min="11" max="16384" width="8.77734375" style="299"/>
  </cols>
  <sheetData>
    <row r="1" spans="1:17" s="307" customFormat="1" ht="13.8">
      <c r="A1" s="306" t="s">
        <v>908</v>
      </c>
    </row>
    <row r="2" spans="1:17" ht="13.2">
      <c r="A2" s="488" t="s">
        <v>220</v>
      </c>
      <c r="B2" s="490" t="s">
        <v>221</v>
      </c>
      <c r="C2" s="489" t="s">
        <v>221</v>
      </c>
      <c r="D2" s="489" t="s">
        <v>221</v>
      </c>
      <c r="E2" s="489" t="s">
        <v>222</v>
      </c>
      <c r="F2" s="489" t="s">
        <v>222</v>
      </c>
      <c r="G2" s="489" t="s">
        <v>222</v>
      </c>
      <c r="H2" s="489" t="s">
        <v>223</v>
      </c>
      <c r="I2" s="489" t="s">
        <v>223</v>
      </c>
      <c r="J2" s="489" t="s">
        <v>223</v>
      </c>
    </row>
    <row r="3" spans="1:17" ht="13.2">
      <c r="A3" s="488"/>
      <c r="B3" s="310" t="s">
        <v>1</v>
      </c>
      <c r="C3" s="310" t="s">
        <v>2</v>
      </c>
      <c r="D3" s="310" t="s">
        <v>12</v>
      </c>
      <c r="E3" s="310" t="s">
        <v>1</v>
      </c>
      <c r="F3" s="310" t="s">
        <v>2</v>
      </c>
      <c r="G3" s="310" t="s">
        <v>12</v>
      </c>
      <c r="H3" s="310" t="s">
        <v>1</v>
      </c>
      <c r="I3" s="310" t="s">
        <v>2</v>
      </c>
      <c r="J3" s="310" t="s">
        <v>12</v>
      </c>
    </row>
    <row r="4" spans="1:17" ht="13.2">
      <c r="A4" s="217" t="s">
        <v>224</v>
      </c>
      <c r="B4" s="312">
        <v>6042153</v>
      </c>
      <c r="C4" s="312">
        <v>6556332</v>
      </c>
      <c r="D4" s="312">
        <v>12598485</v>
      </c>
      <c r="E4" s="312">
        <v>387173</v>
      </c>
      <c r="F4" s="312">
        <v>260736</v>
      </c>
      <c r="G4" s="312">
        <v>647909</v>
      </c>
      <c r="H4" s="312">
        <v>211044</v>
      </c>
      <c r="I4" s="312">
        <v>206155</v>
      </c>
      <c r="J4" s="312">
        <v>417199</v>
      </c>
    </row>
    <row r="5" spans="1:17" ht="13.2">
      <c r="A5" s="217" t="s">
        <v>186</v>
      </c>
      <c r="B5" s="311"/>
      <c r="C5" s="311"/>
      <c r="D5" s="311"/>
      <c r="E5" s="311"/>
      <c r="F5" s="311"/>
      <c r="G5" s="311"/>
      <c r="H5" s="311"/>
      <c r="I5" s="311"/>
      <c r="J5" s="311"/>
    </row>
    <row r="6" spans="1:17" ht="13.2">
      <c r="A6" s="215" t="s">
        <v>225</v>
      </c>
      <c r="B6" s="312">
        <v>186901</v>
      </c>
      <c r="C6" s="312">
        <v>172086</v>
      </c>
      <c r="D6" s="312">
        <v>358987</v>
      </c>
      <c r="E6" s="312">
        <v>8879</v>
      </c>
      <c r="F6" s="312">
        <v>6453</v>
      </c>
      <c r="G6" s="312">
        <v>15332</v>
      </c>
      <c r="H6" s="312">
        <v>10574</v>
      </c>
      <c r="I6" s="312">
        <v>9406</v>
      </c>
      <c r="J6" s="312">
        <v>19980</v>
      </c>
    </row>
    <row r="7" spans="1:17" ht="13.2">
      <c r="A7" s="215" t="s">
        <v>226</v>
      </c>
      <c r="B7" s="312">
        <v>422131</v>
      </c>
      <c r="C7" s="312">
        <v>420677</v>
      </c>
      <c r="D7" s="312">
        <v>842808</v>
      </c>
      <c r="E7" s="312">
        <v>21856</v>
      </c>
      <c r="F7" s="312">
        <v>14841</v>
      </c>
      <c r="G7" s="312">
        <v>36697</v>
      </c>
      <c r="H7" s="312">
        <v>19196</v>
      </c>
      <c r="I7" s="312">
        <v>20797</v>
      </c>
      <c r="J7" s="312">
        <v>39993</v>
      </c>
    </row>
    <row r="8" spans="1:17" ht="13.2">
      <c r="A8" s="215" t="s">
        <v>227</v>
      </c>
      <c r="B8" s="312">
        <v>235644</v>
      </c>
      <c r="C8" s="312">
        <v>233679</v>
      </c>
      <c r="D8" s="312">
        <v>469323</v>
      </c>
      <c r="E8" s="312">
        <v>13471</v>
      </c>
      <c r="F8" s="312">
        <v>8937</v>
      </c>
      <c r="G8" s="312">
        <v>22408</v>
      </c>
      <c r="H8" s="312">
        <v>13593</v>
      </c>
      <c r="I8" s="312">
        <v>13522</v>
      </c>
      <c r="J8" s="312">
        <v>27115</v>
      </c>
    </row>
    <row r="9" spans="1:17" ht="13.2">
      <c r="A9" s="217" t="s">
        <v>187</v>
      </c>
      <c r="B9" s="311"/>
      <c r="C9" s="311"/>
      <c r="D9" s="311"/>
      <c r="E9" s="311"/>
      <c r="F9" s="311"/>
      <c r="G9" s="311"/>
      <c r="H9" s="311"/>
      <c r="I9" s="311"/>
      <c r="J9" s="311"/>
    </row>
    <row r="10" spans="1:17" ht="13.2">
      <c r="A10" s="215" t="s">
        <v>228</v>
      </c>
      <c r="B10" s="312">
        <v>169334</v>
      </c>
      <c r="C10" s="312">
        <v>178545</v>
      </c>
      <c r="D10" s="312">
        <v>347879</v>
      </c>
      <c r="E10" s="312">
        <v>9311</v>
      </c>
      <c r="F10" s="312">
        <v>8528</v>
      </c>
      <c r="G10" s="312">
        <v>17839</v>
      </c>
      <c r="H10" s="312">
        <v>5146</v>
      </c>
      <c r="I10" s="312">
        <v>5822</v>
      </c>
      <c r="J10" s="312">
        <v>10968</v>
      </c>
    </row>
    <row r="11" spans="1:17" ht="13.2">
      <c r="A11" s="215" t="s">
        <v>229</v>
      </c>
      <c r="B11" s="312">
        <v>179794</v>
      </c>
      <c r="C11" s="312">
        <v>200102</v>
      </c>
      <c r="D11" s="312">
        <v>379896</v>
      </c>
      <c r="E11" s="312">
        <v>9171</v>
      </c>
      <c r="F11" s="312">
        <v>7984</v>
      </c>
      <c r="G11" s="312">
        <v>17155</v>
      </c>
      <c r="H11" s="312">
        <v>4841</v>
      </c>
      <c r="I11" s="312">
        <v>5455</v>
      </c>
      <c r="J11" s="312">
        <v>10296</v>
      </c>
    </row>
    <row r="12" spans="1:17" ht="14.4">
      <c r="A12" s="215" t="s">
        <v>230</v>
      </c>
      <c r="B12" s="312">
        <v>144584</v>
      </c>
      <c r="C12" s="312">
        <v>160264</v>
      </c>
      <c r="D12" s="312">
        <v>304848</v>
      </c>
      <c r="E12" s="312">
        <v>7396</v>
      </c>
      <c r="F12" s="312">
        <v>5882</v>
      </c>
      <c r="G12" s="312">
        <v>13278</v>
      </c>
      <c r="H12" s="312">
        <v>3662</v>
      </c>
      <c r="I12" s="312">
        <v>3953</v>
      </c>
      <c r="J12" s="312">
        <v>7615</v>
      </c>
      <c r="Q12" s="375"/>
    </row>
    <row r="13" spans="1:17" ht="13.2">
      <c r="A13" s="215" t="s">
        <v>231</v>
      </c>
      <c r="B13" s="312">
        <v>178980</v>
      </c>
      <c r="C13" s="312">
        <v>184283</v>
      </c>
      <c r="D13" s="312">
        <v>363263</v>
      </c>
      <c r="E13" s="312">
        <v>9879</v>
      </c>
      <c r="F13" s="312">
        <v>8758</v>
      </c>
      <c r="G13" s="312">
        <v>18637</v>
      </c>
      <c r="H13" s="312">
        <v>7601</v>
      </c>
      <c r="I13" s="312">
        <v>7064</v>
      </c>
      <c r="J13" s="312">
        <v>14665</v>
      </c>
    </row>
    <row r="14" spans="1:17" ht="13.2">
      <c r="A14" s="215" t="s">
        <v>232</v>
      </c>
      <c r="B14" s="312">
        <v>166580</v>
      </c>
      <c r="C14" s="312">
        <v>188086</v>
      </c>
      <c r="D14" s="312">
        <v>354666</v>
      </c>
      <c r="E14" s="312">
        <v>10145</v>
      </c>
      <c r="F14" s="312">
        <v>6690</v>
      </c>
      <c r="G14" s="312">
        <v>16835</v>
      </c>
      <c r="H14" s="312">
        <v>4075</v>
      </c>
      <c r="I14" s="312">
        <v>3903</v>
      </c>
      <c r="J14" s="312">
        <v>7978</v>
      </c>
    </row>
    <row r="15" spans="1:17" ht="13.2">
      <c r="A15" s="215" t="s">
        <v>233</v>
      </c>
      <c r="B15" s="312">
        <v>160181</v>
      </c>
      <c r="C15" s="312">
        <v>177665</v>
      </c>
      <c r="D15" s="312">
        <v>337846</v>
      </c>
      <c r="E15" s="312">
        <v>11915</v>
      </c>
      <c r="F15" s="312">
        <v>9360</v>
      </c>
      <c r="G15" s="312">
        <v>21275</v>
      </c>
      <c r="H15" s="312">
        <v>5097</v>
      </c>
      <c r="I15" s="312">
        <v>5347</v>
      </c>
      <c r="J15" s="312">
        <v>10444</v>
      </c>
    </row>
    <row r="16" spans="1:17" ht="13.2">
      <c r="A16" s="215" t="s">
        <v>234</v>
      </c>
      <c r="B16" s="312">
        <v>163579</v>
      </c>
      <c r="C16" s="312">
        <v>177394</v>
      </c>
      <c r="D16" s="312">
        <v>340973</v>
      </c>
      <c r="E16" s="312">
        <v>10036</v>
      </c>
      <c r="F16" s="312">
        <v>7424</v>
      </c>
      <c r="G16" s="312">
        <v>17460</v>
      </c>
      <c r="H16" s="312">
        <v>4068</v>
      </c>
      <c r="I16" s="312">
        <v>5192</v>
      </c>
      <c r="J16" s="312">
        <v>9260</v>
      </c>
    </row>
    <row r="17" spans="1:10" ht="13.2">
      <c r="A17" s="215" t="s">
        <v>235</v>
      </c>
      <c r="B17" s="312">
        <v>204574</v>
      </c>
      <c r="C17" s="312">
        <v>223537</v>
      </c>
      <c r="D17" s="312">
        <v>428111</v>
      </c>
      <c r="E17" s="312">
        <v>12996</v>
      </c>
      <c r="F17" s="312">
        <v>9742</v>
      </c>
      <c r="G17" s="312">
        <v>22738</v>
      </c>
      <c r="H17" s="312">
        <v>6548</v>
      </c>
      <c r="I17" s="312">
        <v>7081</v>
      </c>
      <c r="J17" s="312">
        <v>13629</v>
      </c>
    </row>
    <row r="18" spans="1:10" ht="13.2">
      <c r="A18" s="217" t="s">
        <v>188</v>
      </c>
      <c r="B18" s="311"/>
      <c r="C18" s="311"/>
      <c r="D18" s="311"/>
      <c r="E18" s="311"/>
      <c r="F18" s="311"/>
      <c r="G18" s="311"/>
      <c r="H18" s="311"/>
      <c r="I18" s="311"/>
      <c r="J18" s="311"/>
    </row>
    <row r="19" spans="1:10" ht="13.2">
      <c r="A19" s="215" t="s">
        <v>236</v>
      </c>
      <c r="B19" s="312">
        <v>168021</v>
      </c>
      <c r="C19" s="312">
        <v>188078</v>
      </c>
      <c r="D19" s="312">
        <v>356099</v>
      </c>
      <c r="E19" s="312">
        <v>10396</v>
      </c>
      <c r="F19" s="312">
        <v>7374</v>
      </c>
      <c r="G19" s="312">
        <v>17770</v>
      </c>
      <c r="H19" s="312">
        <v>5163</v>
      </c>
      <c r="I19" s="312">
        <v>4610</v>
      </c>
      <c r="J19" s="312">
        <v>9773</v>
      </c>
    </row>
    <row r="20" spans="1:10" ht="13.2">
      <c r="A20" s="215" t="s">
        <v>237</v>
      </c>
      <c r="B20" s="312">
        <v>167371</v>
      </c>
      <c r="C20" s="312">
        <v>187511</v>
      </c>
      <c r="D20" s="312">
        <v>354882</v>
      </c>
      <c r="E20" s="312">
        <v>9127</v>
      </c>
      <c r="F20" s="312">
        <v>5171</v>
      </c>
      <c r="G20" s="312">
        <v>14298</v>
      </c>
      <c r="H20" s="312">
        <v>3875</v>
      </c>
      <c r="I20" s="312">
        <v>3011</v>
      </c>
      <c r="J20" s="312">
        <v>6886</v>
      </c>
    </row>
    <row r="21" spans="1:10" ht="13.2">
      <c r="A21" s="215" t="s">
        <v>238</v>
      </c>
      <c r="B21" s="312">
        <v>253139</v>
      </c>
      <c r="C21" s="312">
        <v>271181</v>
      </c>
      <c r="D21" s="312">
        <v>524320</v>
      </c>
      <c r="E21" s="312">
        <v>14160</v>
      </c>
      <c r="F21" s="312">
        <v>8203</v>
      </c>
      <c r="G21" s="312">
        <v>22363</v>
      </c>
      <c r="H21" s="312">
        <v>7984</v>
      </c>
      <c r="I21" s="312">
        <v>6969</v>
      </c>
      <c r="J21" s="312">
        <v>14953</v>
      </c>
    </row>
    <row r="22" spans="1:10" ht="13.2">
      <c r="A22" s="215" t="s">
        <v>239</v>
      </c>
      <c r="B22" s="312">
        <v>139304</v>
      </c>
      <c r="C22" s="312">
        <v>163744</v>
      </c>
      <c r="D22" s="312">
        <v>303048</v>
      </c>
      <c r="E22" s="312">
        <v>10768</v>
      </c>
      <c r="F22" s="312">
        <v>5231</v>
      </c>
      <c r="G22" s="312">
        <v>15999</v>
      </c>
      <c r="H22" s="312">
        <v>3754</v>
      </c>
      <c r="I22" s="312">
        <v>3156</v>
      </c>
      <c r="J22" s="312">
        <v>6910</v>
      </c>
    </row>
    <row r="23" spans="1:10" ht="13.2">
      <c r="A23" s="215" t="s">
        <v>240</v>
      </c>
      <c r="B23" s="312">
        <v>154672</v>
      </c>
      <c r="C23" s="312">
        <v>189972</v>
      </c>
      <c r="D23" s="312">
        <v>344644</v>
      </c>
      <c r="E23" s="312">
        <v>16393</v>
      </c>
      <c r="F23" s="312">
        <v>6918</v>
      </c>
      <c r="G23" s="312">
        <v>23311</v>
      </c>
      <c r="H23" s="312">
        <v>4228</v>
      </c>
      <c r="I23" s="312">
        <v>3337</v>
      </c>
      <c r="J23" s="312">
        <v>7565</v>
      </c>
    </row>
    <row r="24" spans="1:10" ht="13.2">
      <c r="A24" s="215" t="s">
        <v>241</v>
      </c>
      <c r="B24" s="312">
        <v>220748</v>
      </c>
      <c r="C24" s="312">
        <v>239851</v>
      </c>
      <c r="D24" s="312">
        <v>460599</v>
      </c>
      <c r="E24" s="312">
        <v>15678</v>
      </c>
      <c r="F24" s="312">
        <v>9252</v>
      </c>
      <c r="G24" s="312">
        <v>24930</v>
      </c>
      <c r="H24" s="312">
        <v>6022</v>
      </c>
      <c r="I24" s="312">
        <v>5363</v>
      </c>
      <c r="J24" s="312">
        <v>11385</v>
      </c>
    </row>
    <row r="25" spans="1:10" ht="13.2">
      <c r="A25" s="215" t="s">
        <v>242</v>
      </c>
      <c r="B25" s="312">
        <v>189028</v>
      </c>
      <c r="C25" s="312">
        <v>220351</v>
      </c>
      <c r="D25" s="312">
        <v>409379</v>
      </c>
      <c r="E25" s="312">
        <v>15830</v>
      </c>
      <c r="F25" s="312">
        <v>9012</v>
      </c>
      <c r="G25" s="312">
        <v>24842</v>
      </c>
      <c r="H25" s="312">
        <v>5299</v>
      </c>
      <c r="I25" s="312">
        <v>5228</v>
      </c>
      <c r="J25" s="312">
        <v>10527</v>
      </c>
    </row>
    <row r="26" spans="1:10" ht="13.2">
      <c r="A26" s="217" t="s">
        <v>189</v>
      </c>
      <c r="B26" s="311"/>
      <c r="C26" s="311"/>
      <c r="D26" s="311"/>
      <c r="E26" s="311"/>
      <c r="F26" s="311"/>
      <c r="G26" s="311"/>
      <c r="H26" s="311"/>
      <c r="I26" s="311"/>
      <c r="J26" s="311"/>
    </row>
    <row r="27" spans="1:10" ht="13.2">
      <c r="A27" s="217" t="s">
        <v>243</v>
      </c>
      <c r="B27" s="312">
        <v>160476</v>
      </c>
      <c r="C27" s="312">
        <v>181376</v>
      </c>
      <c r="D27" s="312">
        <v>341852</v>
      </c>
      <c r="E27" s="312">
        <v>11373</v>
      </c>
      <c r="F27" s="312">
        <v>6919</v>
      </c>
      <c r="G27" s="312">
        <v>18292</v>
      </c>
      <c r="H27" s="312">
        <v>4018</v>
      </c>
      <c r="I27" s="312">
        <v>4650</v>
      </c>
      <c r="J27" s="312">
        <v>8668</v>
      </c>
    </row>
    <row r="28" spans="1:10" ht="13.2">
      <c r="A28" s="215" t="s">
        <v>244</v>
      </c>
      <c r="B28" s="312">
        <v>159398</v>
      </c>
      <c r="C28" s="312">
        <v>185841</v>
      </c>
      <c r="D28" s="312">
        <v>345239</v>
      </c>
      <c r="E28" s="312">
        <v>13202</v>
      </c>
      <c r="F28" s="312">
        <v>6851</v>
      </c>
      <c r="G28" s="312">
        <v>20053</v>
      </c>
      <c r="H28" s="312">
        <v>5034</v>
      </c>
      <c r="I28" s="312">
        <v>4484</v>
      </c>
      <c r="J28" s="312">
        <v>9518</v>
      </c>
    </row>
    <row r="29" spans="1:10" ht="13.2">
      <c r="A29" s="215" t="s">
        <v>245</v>
      </c>
      <c r="B29" s="312">
        <v>210749</v>
      </c>
      <c r="C29" s="312">
        <v>240930</v>
      </c>
      <c r="D29" s="312">
        <v>451679</v>
      </c>
      <c r="E29" s="312">
        <v>16591</v>
      </c>
      <c r="F29" s="312">
        <v>8252</v>
      </c>
      <c r="G29" s="312">
        <v>24843</v>
      </c>
      <c r="H29" s="312">
        <v>8158</v>
      </c>
      <c r="I29" s="312">
        <v>7300</v>
      </c>
      <c r="J29" s="312">
        <v>15458</v>
      </c>
    </row>
    <row r="30" spans="1:10" ht="13.2">
      <c r="A30" s="215" t="s">
        <v>246</v>
      </c>
      <c r="B30" s="312">
        <v>166979</v>
      </c>
      <c r="C30" s="312">
        <v>196353</v>
      </c>
      <c r="D30" s="312">
        <v>363332</v>
      </c>
      <c r="E30" s="312">
        <v>17803</v>
      </c>
      <c r="F30" s="312">
        <v>6594</v>
      </c>
      <c r="G30" s="312">
        <v>24397</v>
      </c>
      <c r="H30" s="312">
        <v>3973</v>
      </c>
      <c r="I30" s="312">
        <v>3903</v>
      </c>
      <c r="J30" s="312">
        <v>7876</v>
      </c>
    </row>
    <row r="31" spans="1:10" ht="13.2">
      <c r="A31" s="215" t="s">
        <v>247</v>
      </c>
      <c r="B31" s="312">
        <v>202791</v>
      </c>
      <c r="C31" s="312">
        <v>224251</v>
      </c>
      <c r="D31" s="312">
        <v>427042</v>
      </c>
      <c r="E31" s="312">
        <v>13598</v>
      </c>
      <c r="F31" s="312">
        <v>8184</v>
      </c>
      <c r="G31" s="312">
        <v>21782</v>
      </c>
      <c r="H31" s="312">
        <v>5629</v>
      </c>
      <c r="I31" s="312">
        <v>5812</v>
      </c>
      <c r="J31" s="312">
        <v>11441</v>
      </c>
    </row>
    <row r="32" spans="1:10" ht="13.2">
      <c r="A32" s="217" t="s">
        <v>190</v>
      </c>
      <c r="B32" s="311"/>
      <c r="C32" s="311"/>
      <c r="D32" s="311"/>
      <c r="E32" s="311"/>
      <c r="F32" s="311"/>
      <c r="G32" s="311"/>
      <c r="H32" s="311"/>
      <c r="I32" s="311"/>
      <c r="J32" s="311"/>
    </row>
    <row r="33" spans="1:10" ht="13.2">
      <c r="A33" s="215" t="s">
        <v>248</v>
      </c>
      <c r="B33" s="312">
        <v>230121</v>
      </c>
      <c r="C33" s="312">
        <v>230330</v>
      </c>
      <c r="D33" s="312">
        <v>460451</v>
      </c>
      <c r="E33" s="312">
        <v>13673</v>
      </c>
      <c r="F33" s="312">
        <v>10829</v>
      </c>
      <c r="G33" s="312">
        <v>24502</v>
      </c>
      <c r="H33" s="312">
        <v>10011</v>
      </c>
      <c r="I33" s="312">
        <v>9494</v>
      </c>
      <c r="J33" s="312">
        <v>19505</v>
      </c>
    </row>
    <row r="34" spans="1:10" ht="13.2">
      <c r="A34" s="215" t="s">
        <v>249</v>
      </c>
      <c r="B34" s="312">
        <v>302529</v>
      </c>
      <c r="C34" s="312">
        <v>322407</v>
      </c>
      <c r="D34" s="312">
        <v>624936</v>
      </c>
      <c r="E34" s="312">
        <v>16211</v>
      </c>
      <c r="F34" s="312">
        <v>12714</v>
      </c>
      <c r="G34" s="312">
        <v>28925</v>
      </c>
      <c r="H34" s="312">
        <v>11549</v>
      </c>
      <c r="I34" s="312">
        <v>10371</v>
      </c>
      <c r="J34" s="312">
        <v>21920</v>
      </c>
    </row>
    <row r="35" spans="1:10" ht="13.2">
      <c r="A35" s="215" t="s">
        <v>250</v>
      </c>
      <c r="B35" s="312">
        <v>249819</v>
      </c>
      <c r="C35" s="312">
        <v>273971</v>
      </c>
      <c r="D35" s="312">
        <v>523790</v>
      </c>
      <c r="E35" s="312">
        <v>14642</v>
      </c>
      <c r="F35" s="312">
        <v>12732</v>
      </c>
      <c r="G35" s="312">
        <v>27374</v>
      </c>
      <c r="H35" s="312">
        <v>8795</v>
      </c>
      <c r="I35" s="312">
        <v>9355</v>
      </c>
      <c r="J35" s="312">
        <v>18150</v>
      </c>
    </row>
    <row r="36" spans="1:10" ht="13.2">
      <c r="A36" s="215" t="s">
        <v>251</v>
      </c>
      <c r="B36" s="312">
        <v>208458</v>
      </c>
      <c r="C36" s="312">
        <v>225217</v>
      </c>
      <c r="D36" s="312">
        <v>433675</v>
      </c>
      <c r="E36" s="312">
        <v>12990</v>
      </c>
      <c r="F36" s="312">
        <v>10491</v>
      </c>
      <c r="G36" s="312">
        <v>23481</v>
      </c>
      <c r="H36" s="312">
        <v>9488</v>
      </c>
      <c r="I36" s="312">
        <v>8629</v>
      </c>
      <c r="J36" s="312">
        <v>18117</v>
      </c>
    </row>
    <row r="37" spans="1:10" ht="13.2">
      <c r="A37" s="215" t="s">
        <v>252</v>
      </c>
      <c r="B37" s="312">
        <v>207054</v>
      </c>
      <c r="C37" s="312">
        <v>227884</v>
      </c>
      <c r="D37" s="312">
        <v>434938</v>
      </c>
      <c r="E37" s="312">
        <v>14709</v>
      </c>
      <c r="F37" s="312">
        <v>11213</v>
      </c>
      <c r="G37" s="312">
        <v>25922</v>
      </c>
      <c r="H37" s="312">
        <v>7039</v>
      </c>
      <c r="I37" s="312">
        <v>7145</v>
      </c>
      <c r="J37" s="312">
        <v>14184</v>
      </c>
    </row>
    <row r="38" spans="1:10" ht="13.2">
      <c r="A38" s="215" t="s">
        <v>253</v>
      </c>
      <c r="B38" s="312">
        <v>181629</v>
      </c>
      <c r="C38" s="312">
        <v>201402</v>
      </c>
      <c r="D38" s="312">
        <v>383031</v>
      </c>
      <c r="E38" s="312">
        <v>11091</v>
      </c>
      <c r="F38" s="312">
        <v>9926</v>
      </c>
      <c r="G38" s="312">
        <v>21017</v>
      </c>
      <c r="H38" s="312">
        <v>6961</v>
      </c>
      <c r="I38" s="312">
        <v>7215</v>
      </c>
      <c r="J38" s="312">
        <v>14176</v>
      </c>
    </row>
    <row r="39" spans="1:10" ht="13.2">
      <c r="A39" s="215" t="s">
        <v>254</v>
      </c>
      <c r="B39" s="312">
        <v>257585</v>
      </c>
      <c r="C39" s="312">
        <v>269364</v>
      </c>
      <c r="D39" s="312">
        <v>526949</v>
      </c>
      <c r="E39" s="312">
        <v>13883</v>
      </c>
      <c r="F39" s="312">
        <v>10271</v>
      </c>
      <c r="G39" s="312">
        <v>24154</v>
      </c>
      <c r="H39" s="312">
        <v>9663</v>
      </c>
      <c r="I39" s="312">
        <v>8581</v>
      </c>
      <c r="J39" s="312">
        <v>18244</v>
      </c>
    </row>
    <row r="40" spans="1:10" ht="11.4">
      <c r="A40" s="313" t="s">
        <v>9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/>
  </sheetViews>
  <sheetFormatPr defaultColWidth="17.44140625" defaultRowHeight="8.4"/>
  <cols>
    <col min="1" max="1" width="17.77734375" style="301" customWidth="1"/>
    <col min="2" max="2" width="12.21875" style="301" customWidth="1"/>
    <col min="3" max="3" width="11.6640625" style="301" customWidth="1"/>
    <col min="4" max="4" width="10.6640625" style="301" customWidth="1"/>
    <col min="5" max="5" width="11.33203125" style="301" customWidth="1"/>
    <col min="6" max="6" width="9.6640625" style="301" customWidth="1"/>
    <col min="7" max="7" width="12.6640625" style="301" customWidth="1"/>
    <col min="8" max="8" width="10.5546875" style="301" customWidth="1"/>
    <col min="9" max="9" width="9.77734375" style="301" customWidth="1"/>
    <col min="10" max="10" width="15.5546875" style="301" customWidth="1"/>
    <col min="11" max="16384" width="17.44140625" style="301"/>
  </cols>
  <sheetData>
    <row r="1" spans="1:17" s="307" customFormat="1" ht="14.4" thickBot="1">
      <c r="A1" s="314" t="s">
        <v>909</v>
      </c>
    </row>
    <row r="2" spans="1:17" ht="13.8" thickBot="1">
      <c r="A2" s="491" t="s">
        <v>220</v>
      </c>
      <c r="B2" s="493" t="s">
        <v>255</v>
      </c>
      <c r="C2" s="493" t="s">
        <v>255</v>
      </c>
      <c r="D2" s="493" t="s">
        <v>255</v>
      </c>
      <c r="E2" s="493" t="s">
        <v>11</v>
      </c>
      <c r="F2" s="493" t="s">
        <v>11</v>
      </c>
      <c r="G2" s="493" t="s">
        <v>11</v>
      </c>
      <c r="H2" s="493" t="s">
        <v>125</v>
      </c>
      <c r="I2" s="493" t="s">
        <v>125</v>
      </c>
      <c r="J2" s="494" t="s">
        <v>125</v>
      </c>
    </row>
    <row r="3" spans="1:17" s="302" customFormat="1" ht="53.4" thickBot="1">
      <c r="A3" s="492"/>
      <c r="B3" s="308" t="s">
        <v>256</v>
      </c>
      <c r="C3" s="308" t="s">
        <v>257</v>
      </c>
      <c r="D3" s="308" t="s">
        <v>223</v>
      </c>
      <c r="E3" s="308" t="s">
        <v>256</v>
      </c>
      <c r="F3" s="308" t="s">
        <v>257</v>
      </c>
      <c r="G3" s="309" t="s">
        <v>223</v>
      </c>
      <c r="H3" s="308" t="s">
        <v>256</v>
      </c>
      <c r="I3" s="322" t="s">
        <v>258</v>
      </c>
      <c r="J3" s="324" t="s">
        <v>223</v>
      </c>
    </row>
    <row r="4" spans="1:17" ht="13.2">
      <c r="A4" s="315" t="s">
        <v>259</v>
      </c>
      <c r="B4" s="312">
        <v>12598485</v>
      </c>
      <c r="C4" s="312">
        <v>647909</v>
      </c>
      <c r="D4" s="312">
        <v>417199</v>
      </c>
      <c r="E4" s="312">
        <v>12455630</v>
      </c>
      <c r="F4" s="312">
        <v>644970</v>
      </c>
      <c r="G4" s="312">
        <v>414188</v>
      </c>
      <c r="H4" s="312">
        <v>142855</v>
      </c>
      <c r="I4" s="312">
        <v>2939</v>
      </c>
      <c r="J4" s="323">
        <v>3011</v>
      </c>
    </row>
    <row r="5" spans="1:17" ht="13.2">
      <c r="A5" s="315" t="s">
        <v>4</v>
      </c>
      <c r="B5" s="311"/>
      <c r="C5" s="311"/>
      <c r="D5" s="311"/>
      <c r="E5" s="311"/>
      <c r="F5" s="311"/>
      <c r="G5" s="311"/>
      <c r="H5" s="311"/>
      <c r="I5" s="311"/>
      <c r="J5" s="317"/>
    </row>
    <row r="6" spans="1:17" ht="13.2">
      <c r="A6" s="318" t="s">
        <v>29</v>
      </c>
      <c r="B6" s="312">
        <v>358987</v>
      </c>
      <c r="C6" s="312">
        <v>15332</v>
      </c>
      <c r="D6" s="312">
        <v>19980</v>
      </c>
      <c r="E6" s="312">
        <v>344325</v>
      </c>
      <c r="F6" s="312">
        <v>15198</v>
      </c>
      <c r="G6" s="312">
        <v>19847</v>
      </c>
      <c r="H6" s="312">
        <v>14662</v>
      </c>
      <c r="I6" s="312">
        <v>134</v>
      </c>
      <c r="J6" s="316">
        <v>133</v>
      </c>
    </row>
    <row r="7" spans="1:17" ht="13.2">
      <c r="A7" s="318" t="s">
        <v>30</v>
      </c>
      <c r="B7" s="312">
        <v>842808</v>
      </c>
      <c r="C7" s="312">
        <v>36697</v>
      </c>
      <c r="D7" s="312">
        <v>39993</v>
      </c>
      <c r="E7" s="312">
        <v>839169</v>
      </c>
      <c r="F7" s="312">
        <v>36377</v>
      </c>
      <c r="G7" s="312">
        <v>39457</v>
      </c>
      <c r="H7" s="312">
        <v>3639</v>
      </c>
      <c r="I7" s="312">
        <v>320</v>
      </c>
      <c r="J7" s="316">
        <v>536</v>
      </c>
    </row>
    <row r="8" spans="1:17" ht="13.2">
      <c r="A8" s="318" t="s">
        <v>31</v>
      </c>
      <c r="B8" s="312">
        <v>469323</v>
      </c>
      <c r="C8" s="312">
        <v>22408</v>
      </c>
      <c r="D8" s="312">
        <v>27115</v>
      </c>
      <c r="E8" s="312">
        <v>463191</v>
      </c>
      <c r="F8" s="312">
        <v>22217</v>
      </c>
      <c r="G8" s="312">
        <v>26861</v>
      </c>
      <c r="H8" s="312">
        <v>6132</v>
      </c>
      <c r="I8" s="312">
        <v>191</v>
      </c>
      <c r="J8" s="316">
        <v>254</v>
      </c>
    </row>
    <row r="9" spans="1:17" ht="13.2">
      <c r="A9" s="315" t="s">
        <v>5</v>
      </c>
      <c r="B9" s="311"/>
      <c r="C9" s="311"/>
      <c r="D9" s="311"/>
      <c r="E9" s="311"/>
      <c r="F9" s="311"/>
      <c r="G9" s="311"/>
      <c r="H9" s="311"/>
      <c r="I9" s="311"/>
      <c r="J9" s="317"/>
    </row>
    <row r="10" spans="1:17" ht="13.2">
      <c r="A10" s="318" t="s">
        <v>32</v>
      </c>
      <c r="B10" s="312">
        <v>347879</v>
      </c>
      <c r="C10" s="312">
        <v>17839</v>
      </c>
      <c r="D10" s="312">
        <v>10968</v>
      </c>
      <c r="E10" s="312">
        <v>340515</v>
      </c>
      <c r="F10" s="312">
        <v>17770</v>
      </c>
      <c r="G10" s="312">
        <v>10874</v>
      </c>
      <c r="H10" s="312">
        <v>7364</v>
      </c>
      <c r="I10" s="312">
        <v>69</v>
      </c>
      <c r="J10" s="316">
        <v>94</v>
      </c>
    </row>
    <row r="11" spans="1:17" ht="13.2">
      <c r="A11" s="318" t="s">
        <v>33</v>
      </c>
      <c r="B11" s="312">
        <v>379896</v>
      </c>
      <c r="C11" s="312">
        <v>17155</v>
      </c>
      <c r="D11" s="312">
        <v>10296</v>
      </c>
      <c r="E11" s="312">
        <v>379073</v>
      </c>
      <c r="F11" s="312">
        <v>17108</v>
      </c>
      <c r="G11" s="312">
        <v>10261</v>
      </c>
      <c r="H11" s="312">
        <v>823</v>
      </c>
      <c r="I11" s="312">
        <v>47</v>
      </c>
      <c r="J11" s="316">
        <v>35</v>
      </c>
    </row>
    <row r="12" spans="1:17" ht="14.4">
      <c r="A12" s="318" t="s">
        <v>34</v>
      </c>
      <c r="B12" s="312">
        <v>304848</v>
      </c>
      <c r="C12" s="312">
        <v>13278</v>
      </c>
      <c r="D12" s="312">
        <v>7615</v>
      </c>
      <c r="E12" s="312">
        <v>304175</v>
      </c>
      <c r="F12" s="312">
        <v>13268</v>
      </c>
      <c r="G12" s="312">
        <v>7591</v>
      </c>
      <c r="H12" s="312">
        <v>673</v>
      </c>
      <c r="I12" s="312">
        <v>10</v>
      </c>
      <c r="J12" s="316">
        <v>24</v>
      </c>
      <c r="Q12" s="375"/>
    </row>
    <row r="13" spans="1:17" ht="13.2">
      <c r="A13" s="318" t="s">
        <v>35</v>
      </c>
      <c r="B13" s="312">
        <v>363263</v>
      </c>
      <c r="C13" s="312">
        <v>18637</v>
      </c>
      <c r="D13" s="312">
        <v>14665</v>
      </c>
      <c r="E13" s="312">
        <v>347190</v>
      </c>
      <c r="F13" s="312">
        <v>18551</v>
      </c>
      <c r="G13" s="312">
        <v>14548</v>
      </c>
      <c r="H13" s="312">
        <v>16073</v>
      </c>
      <c r="I13" s="312">
        <v>86</v>
      </c>
      <c r="J13" s="316">
        <v>117</v>
      </c>
    </row>
    <row r="14" spans="1:17" ht="13.2">
      <c r="A14" s="318" t="s">
        <v>36</v>
      </c>
      <c r="B14" s="312">
        <v>354666</v>
      </c>
      <c r="C14" s="312">
        <v>16835</v>
      </c>
      <c r="D14" s="312">
        <v>7978</v>
      </c>
      <c r="E14" s="312">
        <v>350627</v>
      </c>
      <c r="F14" s="312">
        <v>16792</v>
      </c>
      <c r="G14" s="312">
        <v>7925</v>
      </c>
      <c r="H14" s="312">
        <v>4039</v>
      </c>
      <c r="I14" s="312">
        <v>43</v>
      </c>
      <c r="J14" s="316">
        <v>53</v>
      </c>
    </row>
    <row r="15" spans="1:17" ht="13.2">
      <c r="A15" s="318" t="s">
        <v>37</v>
      </c>
      <c r="B15" s="312">
        <v>337846</v>
      </c>
      <c r="C15" s="312">
        <v>21275</v>
      </c>
      <c r="D15" s="312">
        <v>10444</v>
      </c>
      <c r="E15" s="312">
        <v>337237</v>
      </c>
      <c r="F15" s="312">
        <v>21201</v>
      </c>
      <c r="G15" s="312">
        <v>10422</v>
      </c>
      <c r="H15" s="312">
        <v>609</v>
      </c>
      <c r="I15" s="312">
        <v>74</v>
      </c>
      <c r="J15" s="316">
        <v>22</v>
      </c>
    </row>
    <row r="16" spans="1:17" ht="13.2">
      <c r="A16" s="318" t="s">
        <v>38</v>
      </c>
      <c r="B16" s="312">
        <v>340973</v>
      </c>
      <c r="C16" s="312">
        <v>17460</v>
      </c>
      <c r="D16" s="312">
        <v>9260</v>
      </c>
      <c r="E16" s="312">
        <v>332560</v>
      </c>
      <c r="F16" s="312">
        <v>17400</v>
      </c>
      <c r="G16" s="312">
        <v>9170</v>
      </c>
      <c r="H16" s="312">
        <v>8413</v>
      </c>
      <c r="I16" s="312">
        <v>60</v>
      </c>
      <c r="J16" s="316">
        <v>90</v>
      </c>
    </row>
    <row r="17" spans="1:10" ht="13.2">
      <c r="A17" s="318" t="s">
        <v>39</v>
      </c>
      <c r="B17" s="312">
        <v>428111</v>
      </c>
      <c r="C17" s="312">
        <v>22738</v>
      </c>
      <c r="D17" s="312">
        <v>13629</v>
      </c>
      <c r="E17" s="312">
        <v>427352</v>
      </c>
      <c r="F17" s="312">
        <v>22709</v>
      </c>
      <c r="G17" s="312">
        <v>13619</v>
      </c>
      <c r="H17" s="312">
        <v>759</v>
      </c>
      <c r="I17" s="312">
        <v>29</v>
      </c>
      <c r="J17" s="316">
        <v>10</v>
      </c>
    </row>
    <row r="18" spans="1:10" ht="13.2">
      <c r="A18" s="315" t="s">
        <v>6</v>
      </c>
      <c r="B18" s="311"/>
      <c r="C18" s="311"/>
      <c r="D18" s="311"/>
      <c r="E18" s="311"/>
      <c r="F18" s="311"/>
      <c r="G18" s="311"/>
      <c r="H18" s="311"/>
      <c r="I18" s="311"/>
      <c r="J18" s="317"/>
    </row>
    <row r="19" spans="1:10" ht="13.2">
      <c r="A19" s="318" t="s">
        <v>40</v>
      </c>
      <c r="B19" s="312">
        <v>356099</v>
      </c>
      <c r="C19" s="312">
        <v>17770</v>
      </c>
      <c r="D19" s="312">
        <v>9773</v>
      </c>
      <c r="E19" s="312">
        <v>355217</v>
      </c>
      <c r="F19" s="312">
        <v>17696</v>
      </c>
      <c r="G19" s="312">
        <v>9757</v>
      </c>
      <c r="H19" s="312">
        <v>882</v>
      </c>
      <c r="I19" s="312">
        <v>74</v>
      </c>
      <c r="J19" s="316">
        <v>16</v>
      </c>
    </row>
    <row r="20" spans="1:10" ht="13.2">
      <c r="A20" s="318" t="s">
        <v>41</v>
      </c>
      <c r="B20" s="312">
        <v>354882</v>
      </c>
      <c r="C20" s="312">
        <v>14298</v>
      </c>
      <c r="D20" s="312">
        <v>6886</v>
      </c>
      <c r="E20" s="312">
        <v>350817</v>
      </c>
      <c r="F20" s="312">
        <v>14279</v>
      </c>
      <c r="G20" s="312">
        <v>6852</v>
      </c>
      <c r="H20" s="312">
        <v>4065</v>
      </c>
      <c r="I20" s="312">
        <v>19</v>
      </c>
      <c r="J20" s="316">
        <v>34</v>
      </c>
    </row>
    <row r="21" spans="1:10" ht="13.2">
      <c r="A21" s="318" t="s">
        <v>42</v>
      </c>
      <c r="B21" s="312">
        <v>524320</v>
      </c>
      <c r="C21" s="312">
        <v>22363</v>
      </c>
      <c r="D21" s="312">
        <v>14953</v>
      </c>
      <c r="E21" s="312">
        <v>513521</v>
      </c>
      <c r="F21" s="312">
        <v>22304</v>
      </c>
      <c r="G21" s="312">
        <v>14870</v>
      </c>
      <c r="H21" s="312">
        <v>10799</v>
      </c>
      <c r="I21" s="312">
        <v>59</v>
      </c>
      <c r="J21" s="316">
        <v>83</v>
      </c>
    </row>
    <row r="22" spans="1:10" ht="13.2">
      <c r="A22" s="318" t="s">
        <v>43</v>
      </c>
      <c r="B22" s="312">
        <v>303048</v>
      </c>
      <c r="C22" s="312">
        <v>15999</v>
      </c>
      <c r="D22" s="312">
        <v>6910</v>
      </c>
      <c r="E22" s="312">
        <v>301959</v>
      </c>
      <c r="F22" s="312">
        <v>15959</v>
      </c>
      <c r="G22" s="312">
        <v>6888</v>
      </c>
      <c r="H22" s="312">
        <v>1089</v>
      </c>
      <c r="I22" s="312">
        <v>40</v>
      </c>
      <c r="J22" s="316">
        <v>22</v>
      </c>
    </row>
    <row r="23" spans="1:10" ht="13.2">
      <c r="A23" s="318" t="s">
        <v>44</v>
      </c>
      <c r="B23" s="312">
        <v>344644</v>
      </c>
      <c r="C23" s="312">
        <v>23311</v>
      </c>
      <c r="D23" s="312">
        <v>7565</v>
      </c>
      <c r="E23" s="312">
        <v>344299</v>
      </c>
      <c r="F23" s="312">
        <v>23194</v>
      </c>
      <c r="G23" s="312">
        <v>7535</v>
      </c>
      <c r="H23" s="312">
        <v>345</v>
      </c>
      <c r="I23" s="312">
        <v>117</v>
      </c>
      <c r="J23" s="316">
        <v>30</v>
      </c>
    </row>
    <row r="24" spans="1:10" ht="13.2">
      <c r="A24" s="318" t="s">
        <v>45</v>
      </c>
      <c r="B24" s="312">
        <v>460599</v>
      </c>
      <c r="C24" s="312">
        <v>24930</v>
      </c>
      <c r="D24" s="312">
        <v>11385</v>
      </c>
      <c r="E24" s="312">
        <v>454019</v>
      </c>
      <c r="F24" s="312">
        <v>24735</v>
      </c>
      <c r="G24" s="312">
        <v>11303</v>
      </c>
      <c r="H24" s="312">
        <v>6580</v>
      </c>
      <c r="I24" s="312">
        <v>195</v>
      </c>
      <c r="J24" s="316">
        <v>82</v>
      </c>
    </row>
    <row r="25" spans="1:10" ht="13.2">
      <c r="A25" s="318" t="s">
        <v>46</v>
      </c>
      <c r="B25" s="312">
        <v>409379</v>
      </c>
      <c r="C25" s="312">
        <v>24842</v>
      </c>
      <c r="D25" s="312">
        <v>10527</v>
      </c>
      <c r="E25" s="312">
        <v>408404</v>
      </c>
      <c r="F25" s="312">
        <v>24792</v>
      </c>
      <c r="G25" s="312">
        <v>9959</v>
      </c>
      <c r="H25" s="312">
        <v>975</v>
      </c>
      <c r="I25" s="312">
        <v>50</v>
      </c>
      <c r="J25" s="316">
        <v>568</v>
      </c>
    </row>
    <row r="26" spans="1:10" ht="13.2">
      <c r="A26" s="315" t="s">
        <v>7</v>
      </c>
      <c r="B26" s="311"/>
      <c r="C26" s="311"/>
      <c r="D26" s="311"/>
      <c r="E26" s="311"/>
      <c r="F26" s="311"/>
      <c r="G26" s="311"/>
      <c r="H26" s="311"/>
      <c r="I26" s="311"/>
      <c r="J26" s="317"/>
    </row>
    <row r="27" spans="1:10" ht="13.2">
      <c r="A27" s="318" t="s">
        <v>47</v>
      </c>
      <c r="B27" s="312">
        <v>341852</v>
      </c>
      <c r="C27" s="312">
        <v>18292</v>
      </c>
      <c r="D27" s="312">
        <v>8668</v>
      </c>
      <c r="E27" s="312">
        <v>341367</v>
      </c>
      <c r="F27" s="312">
        <v>18208</v>
      </c>
      <c r="G27" s="312">
        <v>8646</v>
      </c>
      <c r="H27" s="312">
        <v>485</v>
      </c>
      <c r="I27" s="312">
        <v>84</v>
      </c>
      <c r="J27" s="316">
        <v>22</v>
      </c>
    </row>
    <row r="28" spans="1:10" ht="13.2">
      <c r="A28" s="318" t="s">
        <v>48</v>
      </c>
      <c r="B28" s="312">
        <v>345239</v>
      </c>
      <c r="C28" s="312">
        <v>20053</v>
      </c>
      <c r="D28" s="312">
        <v>9518</v>
      </c>
      <c r="E28" s="312">
        <v>344857</v>
      </c>
      <c r="F28" s="312">
        <v>19953</v>
      </c>
      <c r="G28" s="312">
        <v>9451</v>
      </c>
      <c r="H28" s="312">
        <v>382</v>
      </c>
      <c r="I28" s="312">
        <v>100</v>
      </c>
      <c r="J28" s="316">
        <v>67</v>
      </c>
    </row>
    <row r="29" spans="1:10" ht="13.2">
      <c r="A29" s="318" t="s">
        <v>49</v>
      </c>
      <c r="B29" s="312">
        <v>451679</v>
      </c>
      <c r="C29" s="312">
        <v>24843</v>
      </c>
      <c r="D29" s="312">
        <v>15458</v>
      </c>
      <c r="E29" s="312">
        <v>444979</v>
      </c>
      <c r="F29" s="312">
        <v>24436</v>
      </c>
      <c r="G29" s="312">
        <v>15342</v>
      </c>
      <c r="H29" s="312">
        <v>6700</v>
      </c>
      <c r="I29" s="312">
        <v>407</v>
      </c>
      <c r="J29" s="316">
        <v>116</v>
      </c>
    </row>
    <row r="30" spans="1:10" ht="13.2">
      <c r="A30" s="318" t="s">
        <v>50</v>
      </c>
      <c r="B30" s="312">
        <v>363332</v>
      </c>
      <c r="C30" s="312">
        <v>24397</v>
      </c>
      <c r="D30" s="312">
        <v>7876</v>
      </c>
      <c r="E30" s="312">
        <v>362330</v>
      </c>
      <c r="F30" s="312">
        <v>24355</v>
      </c>
      <c r="G30" s="312">
        <v>7842</v>
      </c>
      <c r="H30" s="312">
        <v>1002</v>
      </c>
      <c r="I30" s="312">
        <v>42</v>
      </c>
      <c r="J30" s="316">
        <v>34</v>
      </c>
    </row>
    <row r="31" spans="1:10" ht="13.2">
      <c r="A31" s="318" t="s">
        <v>51</v>
      </c>
      <c r="B31" s="312">
        <v>427042</v>
      </c>
      <c r="C31" s="312">
        <v>21782</v>
      </c>
      <c r="D31" s="312">
        <v>11441</v>
      </c>
      <c r="E31" s="312">
        <v>421948</v>
      </c>
      <c r="F31" s="312">
        <v>21740</v>
      </c>
      <c r="G31" s="312">
        <v>11406</v>
      </c>
      <c r="H31" s="312">
        <v>5094</v>
      </c>
      <c r="I31" s="312">
        <v>42</v>
      </c>
      <c r="J31" s="316">
        <v>35</v>
      </c>
    </row>
    <row r="32" spans="1:10" ht="13.2">
      <c r="A32" s="315" t="s">
        <v>8</v>
      </c>
      <c r="B32" s="311"/>
      <c r="C32" s="311"/>
      <c r="D32" s="311"/>
      <c r="E32" s="311"/>
      <c r="F32" s="311"/>
      <c r="G32" s="311"/>
      <c r="H32" s="311"/>
      <c r="I32" s="311"/>
      <c r="J32" s="317"/>
    </row>
    <row r="33" spans="1:10" ht="13.2">
      <c r="A33" s="318" t="s">
        <v>52</v>
      </c>
      <c r="B33" s="312">
        <v>460451</v>
      </c>
      <c r="C33" s="312">
        <v>24502</v>
      </c>
      <c r="D33" s="312">
        <v>19505</v>
      </c>
      <c r="E33" s="312">
        <v>437657</v>
      </c>
      <c r="F33" s="312">
        <v>24403</v>
      </c>
      <c r="G33" s="312">
        <v>19383</v>
      </c>
      <c r="H33" s="312">
        <v>22794</v>
      </c>
      <c r="I33" s="312">
        <v>99</v>
      </c>
      <c r="J33" s="316">
        <v>122</v>
      </c>
    </row>
    <row r="34" spans="1:10" ht="13.2">
      <c r="A34" s="318" t="s">
        <v>53</v>
      </c>
      <c r="B34" s="312">
        <v>624936</v>
      </c>
      <c r="C34" s="312">
        <v>28925</v>
      </c>
      <c r="D34" s="312">
        <v>21920</v>
      </c>
      <c r="E34" s="312">
        <v>622040</v>
      </c>
      <c r="F34" s="312">
        <v>28798</v>
      </c>
      <c r="G34" s="312">
        <v>21882</v>
      </c>
      <c r="H34" s="312">
        <v>2896</v>
      </c>
      <c r="I34" s="312">
        <v>127</v>
      </c>
      <c r="J34" s="316">
        <v>38</v>
      </c>
    </row>
    <row r="35" spans="1:10" ht="13.2">
      <c r="A35" s="318" t="s">
        <v>54</v>
      </c>
      <c r="B35" s="312">
        <v>523790</v>
      </c>
      <c r="C35" s="312">
        <v>27374</v>
      </c>
      <c r="D35" s="312">
        <v>18150</v>
      </c>
      <c r="E35" s="312">
        <v>522447</v>
      </c>
      <c r="F35" s="312">
        <v>27290</v>
      </c>
      <c r="G35" s="312">
        <v>18105</v>
      </c>
      <c r="H35" s="312">
        <v>1343</v>
      </c>
      <c r="I35" s="312">
        <v>84</v>
      </c>
      <c r="J35" s="316">
        <v>45</v>
      </c>
    </row>
    <row r="36" spans="1:10" ht="13.2">
      <c r="A36" s="318" t="s">
        <v>55</v>
      </c>
      <c r="B36" s="312">
        <v>433675</v>
      </c>
      <c r="C36" s="312">
        <v>23481</v>
      </c>
      <c r="D36" s="312">
        <v>18117</v>
      </c>
      <c r="E36" s="312">
        <v>432796</v>
      </c>
      <c r="F36" s="312">
        <v>23434</v>
      </c>
      <c r="G36" s="312">
        <v>18075</v>
      </c>
      <c r="H36" s="312">
        <v>879</v>
      </c>
      <c r="I36" s="312">
        <v>47</v>
      </c>
      <c r="J36" s="316">
        <v>42</v>
      </c>
    </row>
    <row r="37" spans="1:10" ht="13.2">
      <c r="A37" s="318" t="s">
        <v>56</v>
      </c>
      <c r="B37" s="312">
        <v>434938</v>
      </c>
      <c r="C37" s="312">
        <v>25922</v>
      </c>
      <c r="D37" s="312">
        <v>14184</v>
      </c>
      <c r="E37" s="312">
        <v>433699</v>
      </c>
      <c r="F37" s="312">
        <v>25867</v>
      </c>
      <c r="G37" s="312">
        <v>14079</v>
      </c>
      <c r="H37" s="312">
        <v>1239</v>
      </c>
      <c r="I37" s="312">
        <v>55</v>
      </c>
      <c r="J37" s="316">
        <v>105</v>
      </c>
    </row>
    <row r="38" spans="1:10" ht="13.2">
      <c r="A38" s="318" t="s">
        <v>57</v>
      </c>
      <c r="B38" s="312">
        <v>383031</v>
      </c>
      <c r="C38" s="312">
        <v>21017</v>
      </c>
      <c r="D38" s="312">
        <v>14176</v>
      </c>
      <c r="E38" s="312">
        <v>380330</v>
      </c>
      <c r="F38" s="312">
        <v>20927</v>
      </c>
      <c r="G38" s="312">
        <v>14125</v>
      </c>
      <c r="H38" s="312">
        <v>2701</v>
      </c>
      <c r="I38" s="312">
        <v>90</v>
      </c>
      <c r="J38" s="316">
        <v>51</v>
      </c>
    </row>
    <row r="39" spans="1:10" ht="13.8" thickBot="1">
      <c r="A39" s="319" t="s">
        <v>58</v>
      </c>
      <c r="B39" s="320">
        <v>526949</v>
      </c>
      <c r="C39" s="320">
        <v>24154</v>
      </c>
      <c r="D39" s="320">
        <v>18244</v>
      </c>
      <c r="E39" s="320">
        <v>517530</v>
      </c>
      <c r="F39" s="320">
        <v>24009</v>
      </c>
      <c r="G39" s="320">
        <v>18113</v>
      </c>
      <c r="H39" s="320">
        <v>9419</v>
      </c>
      <c r="I39" s="320">
        <v>145</v>
      </c>
      <c r="J39" s="321">
        <v>131</v>
      </c>
    </row>
    <row r="40" spans="1:10" s="325" customFormat="1" ht="11.4">
      <c r="A40" s="313" t="s">
        <v>9</v>
      </c>
    </row>
    <row r="43" spans="1:10">
      <c r="A43" s="300"/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workbookViewId="0">
      <selection activeCell="M34" sqref="M34"/>
    </sheetView>
  </sheetViews>
  <sheetFormatPr defaultColWidth="8.77734375" defaultRowHeight="10.199999999999999"/>
  <cols>
    <col min="1" max="1" width="11.6640625" style="304" customWidth="1"/>
    <col min="2" max="2" width="10.44140625" style="304" customWidth="1"/>
    <col min="3" max="3" width="10.109375" style="304" customWidth="1"/>
    <col min="4" max="4" width="12.77734375" style="304" customWidth="1"/>
    <col min="5" max="5" width="10.6640625" style="304" customWidth="1"/>
    <col min="6" max="6" width="10.77734375" style="304" customWidth="1"/>
    <col min="7" max="7" width="11.88671875" style="304" customWidth="1"/>
    <col min="8" max="8" width="10.21875" style="304" customWidth="1"/>
    <col min="9" max="9" width="12.109375" style="304" customWidth="1"/>
    <col min="10" max="10" width="10.109375" style="304" customWidth="1"/>
    <col min="11" max="16384" width="8.77734375" style="304"/>
  </cols>
  <sheetData>
    <row r="1" spans="1:16" s="327" customFormat="1" ht="13.8">
      <c r="A1" s="326" t="s">
        <v>910</v>
      </c>
    </row>
    <row r="2" spans="1:16" s="303" customFormat="1" ht="14.7" customHeight="1">
      <c r="A2" s="495" t="s">
        <v>260</v>
      </c>
      <c r="B2" s="497" t="s">
        <v>3</v>
      </c>
      <c r="C2" s="497" t="s">
        <v>3</v>
      </c>
      <c r="D2" s="497" t="s">
        <v>3</v>
      </c>
      <c r="E2" s="497" t="s">
        <v>24</v>
      </c>
      <c r="F2" s="497" t="s">
        <v>24</v>
      </c>
      <c r="G2" s="497" t="s">
        <v>24</v>
      </c>
      <c r="H2" s="497" t="s">
        <v>25</v>
      </c>
      <c r="I2" s="497" t="s">
        <v>25</v>
      </c>
      <c r="J2" s="497" t="s">
        <v>25</v>
      </c>
    </row>
    <row r="3" spans="1:16" s="303" customFormat="1" ht="13.2">
      <c r="A3" s="496"/>
      <c r="B3" s="328" t="s">
        <v>1</v>
      </c>
      <c r="C3" s="328" t="s">
        <v>2</v>
      </c>
      <c r="D3" s="328" t="s">
        <v>12</v>
      </c>
      <c r="E3" s="328" t="s">
        <v>1</v>
      </c>
      <c r="F3" s="328" t="s">
        <v>2</v>
      </c>
      <c r="G3" s="328" t="s">
        <v>12</v>
      </c>
      <c r="H3" s="328" t="s">
        <v>1</v>
      </c>
      <c r="I3" s="328" t="s">
        <v>2</v>
      </c>
      <c r="J3" s="328" t="s">
        <v>12</v>
      </c>
    </row>
    <row r="4" spans="1:16" s="303" customFormat="1" ht="13.2">
      <c r="A4" s="329" t="s">
        <v>261</v>
      </c>
      <c r="B4" s="312">
        <v>170246</v>
      </c>
      <c r="C4" s="312">
        <v>169654</v>
      </c>
      <c r="D4" s="312">
        <v>339900</v>
      </c>
      <c r="E4" s="312">
        <v>49493</v>
      </c>
      <c r="F4" s="312">
        <v>49314</v>
      </c>
      <c r="G4" s="312">
        <v>98807</v>
      </c>
      <c r="H4" s="312">
        <v>120753</v>
      </c>
      <c r="I4" s="312">
        <v>120340</v>
      </c>
      <c r="J4" s="312">
        <v>241093</v>
      </c>
    </row>
    <row r="5" spans="1:16" s="303" customFormat="1" ht="13.2">
      <c r="A5" s="329" t="s">
        <v>262</v>
      </c>
      <c r="B5" s="312">
        <v>163361</v>
      </c>
      <c r="C5" s="312">
        <v>161904</v>
      </c>
      <c r="D5" s="312">
        <v>325265</v>
      </c>
      <c r="E5" s="312">
        <v>46117</v>
      </c>
      <c r="F5" s="312">
        <v>45911</v>
      </c>
      <c r="G5" s="312">
        <v>92028</v>
      </c>
      <c r="H5" s="312">
        <v>117244</v>
      </c>
      <c r="I5" s="312">
        <v>115993</v>
      </c>
      <c r="J5" s="312">
        <v>233237</v>
      </c>
    </row>
    <row r="6" spans="1:16" s="303" customFormat="1" ht="13.2">
      <c r="A6" s="329" t="s">
        <v>263</v>
      </c>
      <c r="B6" s="312">
        <v>168408</v>
      </c>
      <c r="C6" s="312">
        <v>167231</v>
      </c>
      <c r="D6" s="312">
        <v>335639</v>
      </c>
      <c r="E6" s="312">
        <v>47070</v>
      </c>
      <c r="F6" s="312">
        <v>46699</v>
      </c>
      <c r="G6" s="312">
        <v>93769</v>
      </c>
      <c r="H6" s="312">
        <v>121338</v>
      </c>
      <c r="I6" s="312">
        <v>120532</v>
      </c>
      <c r="J6" s="312">
        <v>241870</v>
      </c>
    </row>
    <row r="7" spans="1:16" s="303" customFormat="1" ht="13.2">
      <c r="A7" s="329" t="s">
        <v>264</v>
      </c>
      <c r="B7" s="312">
        <v>179042</v>
      </c>
      <c r="C7" s="312">
        <v>178832</v>
      </c>
      <c r="D7" s="312">
        <v>357874</v>
      </c>
      <c r="E7" s="312">
        <v>48487</v>
      </c>
      <c r="F7" s="312">
        <v>48131</v>
      </c>
      <c r="G7" s="312">
        <v>96618</v>
      </c>
      <c r="H7" s="312">
        <v>130555</v>
      </c>
      <c r="I7" s="312">
        <v>130701</v>
      </c>
      <c r="J7" s="312">
        <v>261256</v>
      </c>
    </row>
    <row r="8" spans="1:16" s="303" customFormat="1" ht="13.2">
      <c r="A8" s="329" t="s">
        <v>265</v>
      </c>
      <c r="B8" s="312">
        <v>175171</v>
      </c>
      <c r="C8" s="312">
        <v>174611</v>
      </c>
      <c r="D8" s="312">
        <v>349782</v>
      </c>
      <c r="E8" s="312">
        <v>47746</v>
      </c>
      <c r="F8" s="312">
        <v>47238</v>
      </c>
      <c r="G8" s="312">
        <v>94984</v>
      </c>
      <c r="H8" s="312">
        <v>127425</v>
      </c>
      <c r="I8" s="312">
        <v>127373</v>
      </c>
      <c r="J8" s="312">
        <v>254798</v>
      </c>
    </row>
    <row r="9" spans="1:16" s="303" customFormat="1" ht="13.2">
      <c r="A9" s="329" t="s">
        <v>266</v>
      </c>
      <c r="B9" s="312">
        <v>182744</v>
      </c>
      <c r="C9" s="312">
        <v>180739</v>
      </c>
      <c r="D9" s="312">
        <v>363483</v>
      </c>
      <c r="E9" s="312">
        <v>48116</v>
      </c>
      <c r="F9" s="312">
        <v>46941</v>
      </c>
      <c r="G9" s="312">
        <v>95057</v>
      </c>
      <c r="H9" s="312">
        <v>134628</v>
      </c>
      <c r="I9" s="312">
        <v>133798</v>
      </c>
      <c r="J9" s="312">
        <v>268426</v>
      </c>
    </row>
    <row r="10" spans="1:16" s="303" customFormat="1" ht="13.2">
      <c r="A10" s="329" t="s">
        <v>267</v>
      </c>
      <c r="B10" s="312">
        <v>176970</v>
      </c>
      <c r="C10" s="312">
        <v>177103</v>
      </c>
      <c r="D10" s="312">
        <v>354073</v>
      </c>
      <c r="E10" s="312">
        <v>45476</v>
      </c>
      <c r="F10" s="312">
        <v>45615</v>
      </c>
      <c r="G10" s="312">
        <v>91091</v>
      </c>
      <c r="H10" s="312">
        <v>131494</v>
      </c>
      <c r="I10" s="312">
        <v>131488</v>
      </c>
      <c r="J10" s="312">
        <v>262982</v>
      </c>
    </row>
    <row r="11" spans="1:16" s="303" customFormat="1" ht="13.2">
      <c r="A11" s="329" t="s">
        <v>268</v>
      </c>
      <c r="B11" s="312">
        <v>169995</v>
      </c>
      <c r="C11" s="312">
        <v>169617</v>
      </c>
      <c r="D11" s="312">
        <v>339612</v>
      </c>
      <c r="E11" s="312">
        <v>43044</v>
      </c>
      <c r="F11" s="312">
        <v>43025</v>
      </c>
      <c r="G11" s="312">
        <v>86069</v>
      </c>
      <c r="H11" s="312">
        <v>126951</v>
      </c>
      <c r="I11" s="312">
        <v>126592</v>
      </c>
      <c r="J11" s="312">
        <v>253543</v>
      </c>
    </row>
    <row r="12" spans="1:16" s="303" customFormat="1" ht="14.4">
      <c r="A12" s="329" t="s">
        <v>269</v>
      </c>
      <c r="B12" s="312">
        <v>166422</v>
      </c>
      <c r="C12" s="312">
        <v>167262</v>
      </c>
      <c r="D12" s="312">
        <v>333684</v>
      </c>
      <c r="E12" s="312">
        <v>41598</v>
      </c>
      <c r="F12" s="312">
        <v>41593</v>
      </c>
      <c r="G12" s="312">
        <v>83191</v>
      </c>
      <c r="H12" s="312">
        <v>124824</v>
      </c>
      <c r="I12" s="312">
        <v>125669</v>
      </c>
      <c r="J12" s="312">
        <v>250493</v>
      </c>
      <c r="P12" s="374"/>
    </row>
    <row r="13" spans="1:16" s="303" customFormat="1" ht="13.2">
      <c r="A13" s="329" t="s">
        <v>270</v>
      </c>
      <c r="B13" s="312">
        <v>153258</v>
      </c>
      <c r="C13" s="312">
        <v>152895</v>
      </c>
      <c r="D13" s="312">
        <v>306153</v>
      </c>
      <c r="E13" s="312">
        <v>38152</v>
      </c>
      <c r="F13" s="312">
        <v>37848</v>
      </c>
      <c r="G13" s="312">
        <v>76000</v>
      </c>
      <c r="H13" s="312">
        <v>115106</v>
      </c>
      <c r="I13" s="312">
        <v>115047</v>
      </c>
      <c r="J13" s="312">
        <v>230153</v>
      </c>
    </row>
    <row r="14" spans="1:16" s="303" customFormat="1" ht="13.2">
      <c r="A14" s="329" t="s">
        <v>271</v>
      </c>
      <c r="B14" s="312">
        <v>156393</v>
      </c>
      <c r="C14" s="312">
        <v>154451</v>
      </c>
      <c r="D14" s="312">
        <v>310844</v>
      </c>
      <c r="E14" s="312">
        <v>37559</v>
      </c>
      <c r="F14" s="312">
        <v>37093</v>
      </c>
      <c r="G14" s="312">
        <v>74652</v>
      </c>
      <c r="H14" s="312">
        <v>118834</v>
      </c>
      <c r="I14" s="312">
        <v>117358</v>
      </c>
      <c r="J14" s="312">
        <v>236192</v>
      </c>
    </row>
    <row r="15" spans="1:16" s="303" customFormat="1" ht="13.2">
      <c r="A15" s="329" t="s">
        <v>272</v>
      </c>
      <c r="B15" s="312">
        <v>147325</v>
      </c>
      <c r="C15" s="312">
        <v>146071</v>
      </c>
      <c r="D15" s="312">
        <v>293396</v>
      </c>
      <c r="E15" s="312">
        <v>34636</v>
      </c>
      <c r="F15" s="312">
        <v>34296</v>
      </c>
      <c r="G15" s="312">
        <v>68932</v>
      </c>
      <c r="H15" s="312">
        <v>112689</v>
      </c>
      <c r="I15" s="312">
        <v>111775</v>
      </c>
      <c r="J15" s="312">
        <v>224464</v>
      </c>
    </row>
    <row r="16" spans="1:16" s="303" customFormat="1" ht="13.2">
      <c r="A16" s="329" t="s">
        <v>273</v>
      </c>
      <c r="B16" s="312">
        <v>154657</v>
      </c>
      <c r="C16" s="312">
        <v>155954</v>
      </c>
      <c r="D16" s="312">
        <v>310611</v>
      </c>
      <c r="E16" s="312">
        <v>35530</v>
      </c>
      <c r="F16" s="312">
        <v>36214</v>
      </c>
      <c r="G16" s="312">
        <v>71744</v>
      </c>
      <c r="H16" s="312">
        <v>119127</v>
      </c>
      <c r="I16" s="312">
        <v>119740</v>
      </c>
      <c r="J16" s="312">
        <v>238867</v>
      </c>
    </row>
    <row r="17" spans="1:10" s="303" customFormat="1" ht="13.2">
      <c r="A17" s="329" t="s">
        <v>274</v>
      </c>
      <c r="B17" s="312">
        <v>153514</v>
      </c>
      <c r="C17" s="312">
        <v>153455</v>
      </c>
      <c r="D17" s="312">
        <v>306969</v>
      </c>
      <c r="E17" s="312">
        <v>34450</v>
      </c>
      <c r="F17" s="312">
        <v>35257</v>
      </c>
      <c r="G17" s="312">
        <v>69707</v>
      </c>
      <c r="H17" s="312">
        <v>119064</v>
      </c>
      <c r="I17" s="312">
        <v>118198</v>
      </c>
      <c r="J17" s="312">
        <v>237262</v>
      </c>
    </row>
    <row r="18" spans="1:10" s="303" customFormat="1" ht="13.2">
      <c r="A18" s="329" t="s">
        <v>275</v>
      </c>
      <c r="B18" s="312">
        <v>163883</v>
      </c>
      <c r="C18" s="312">
        <v>165644</v>
      </c>
      <c r="D18" s="312">
        <v>329527</v>
      </c>
      <c r="E18" s="312">
        <v>36224</v>
      </c>
      <c r="F18" s="312">
        <v>39215</v>
      </c>
      <c r="G18" s="312">
        <v>75439</v>
      </c>
      <c r="H18" s="312">
        <v>127659</v>
      </c>
      <c r="I18" s="312">
        <v>126429</v>
      </c>
      <c r="J18" s="312">
        <v>254088</v>
      </c>
    </row>
    <row r="19" spans="1:10" s="303" customFormat="1" ht="13.2">
      <c r="A19" s="329" t="s">
        <v>276</v>
      </c>
      <c r="B19" s="312">
        <v>156583</v>
      </c>
      <c r="C19" s="312">
        <v>156867</v>
      </c>
      <c r="D19" s="312">
        <v>313450</v>
      </c>
      <c r="E19" s="312">
        <v>35387</v>
      </c>
      <c r="F19" s="312">
        <v>39334</v>
      </c>
      <c r="G19" s="312">
        <v>74721</v>
      </c>
      <c r="H19" s="312">
        <v>121196</v>
      </c>
      <c r="I19" s="312">
        <v>117533</v>
      </c>
      <c r="J19" s="312">
        <v>238729</v>
      </c>
    </row>
    <row r="20" spans="1:10" s="303" customFormat="1" ht="13.2">
      <c r="A20" s="329" t="s">
        <v>277</v>
      </c>
      <c r="B20" s="312">
        <v>159477</v>
      </c>
      <c r="C20" s="312">
        <v>161666</v>
      </c>
      <c r="D20" s="312">
        <v>321143</v>
      </c>
      <c r="E20" s="312">
        <v>35969</v>
      </c>
      <c r="F20" s="312">
        <v>41860</v>
      </c>
      <c r="G20" s="312">
        <v>77829</v>
      </c>
      <c r="H20" s="312">
        <v>123508</v>
      </c>
      <c r="I20" s="312">
        <v>119806</v>
      </c>
      <c r="J20" s="312">
        <v>243314</v>
      </c>
    </row>
    <row r="21" spans="1:10" s="303" customFormat="1" ht="13.2">
      <c r="A21" s="329" t="s">
        <v>278</v>
      </c>
      <c r="B21" s="312">
        <v>152521</v>
      </c>
      <c r="C21" s="312">
        <v>152675</v>
      </c>
      <c r="D21" s="312">
        <v>305196</v>
      </c>
      <c r="E21" s="312">
        <v>36331</v>
      </c>
      <c r="F21" s="312">
        <v>42659</v>
      </c>
      <c r="G21" s="312">
        <v>78990</v>
      </c>
      <c r="H21" s="312">
        <v>116190</v>
      </c>
      <c r="I21" s="312">
        <v>110016</v>
      </c>
      <c r="J21" s="312">
        <v>226206</v>
      </c>
    </row>
    <row r="22" spans="1:10" s="303" customFormat="1" ht="13.2">
      <c r="A22" s="329" t="s">
        <v>279</v>
      </c>
      <c r="B22" s="312">
        <v>145545</v>
      </c>
      <c r="C22" s="312">
        <v>146185</v>
      </c>
      <c r="D22" s="312">
        <v>291730</v>
      </c>
      <c r="E22" s="312">
        <v>37493</v>
      </c>
      <c r="F22" s="312">
        <v>43044</v>
      </c>
      <c r="G22" s="312">
        <v>80537</v>
      </c>
      <c r="H22" s="312">
        <v>108052</v>
      </c>
      <c r="I22" s="312">
        <v>103141</v>
      </c>
      <c r="J22" s="312">
        <v>211193</v>
      </c>
    </row>
    <row r="23" spans="1:10" s="303" customFormat="1" ht="13.2">
      <c r="A23" s="329" t="s">
        <v>280</v>
      </c>
      <c r="B23" s="312">
        <v>136037</v>
      </c>
      <c r="C23" s="312">
        <v>141785</v>
      </c>
      <c r="D23" s="312">
        <v>277822</v>
      </c>
      <c r="E23" s="312">
        <v>37998</v>
      </c>
      <c r="F23" s="312">
        <v>42889</v>
      </c>
      <c r="G23" s="312">
        <v>80887</v>
      </c>
      <c r="H23" s="312">
        <v>98039</v>
      </c>
      <c r="I23" s="312">
        <v>98896</v>
      </c>
      <c r="J23" s="312">
        <v>196935</v>
      </c>
    </row>
    <row r="24" spans="1:10" s="303" customFormat="1" ht="13.2">
      <c r="A24" s="329" t="s">
        <v>281</v>
      </c>
      <c r="B24" s="312">
        <v>141681</v>
      </c>
      <c r="C24" s="312">
        <v>145636</v>
      </c>
      <c r="D24" s="312">
        <v>287317</v>
      </c>
      <c r="E24" s="312">
        <v>42298</v>
      </c>
      <c r="F24" s="312">
        <v>44743</v>
      </c>
      <c r="G24" s="312">
        <v>87041</v>
      </c>
      <c r="H24" s="312">
        <v>99383</v>
      </c>
      <c r="I24" s="312">
        <v>100893</v>
      </c>
      <c r="J24" s="312">
        <v>200276</v>
      </c>
    </row>
    <row r="25" spans="1:10" s="303" customFormat="1" ht="13.2">
      <c r="A25" s="329" t="s">
        <v>282</v>
      </c>
      <c r="B25" s="312">
        <v>98932</v>
      </c>
      <c r="C25" s="312">
        <v>107492</v>
      </c>
      <c r="D25" s="312">
        <v>206424</v>
      </c>
      <c r="E25" s="312">
        <v>32315</v>
      </c>
      <c r="F25" s="312">
        <v>35184</v>
      </c>
      <c r="G25" s="312">
        <v>67499</v>
      </c>
      <c r="H25" s="312">
        <v>66617</v>
      </c>
      <c r="I25" s="312">
        <v>72308</v>
      </c>
      <c r="J25" s="312">
        <v>138925</v>
      </c>
    </row>
    <row r="26" spans="1:10" s="303" customFormat="1" ht="13.2">
      <c r="A26" s="329" t="s">
        <v>283</v>
      </c>
      <c r="B26" s="312">
        <v>142223</v>
      </c>
      <c r="C26" s="312">
        <v>147279</v>
      </c>
      <c r="D26" s="312">
        <v>289502</v>
      </c>
      <c r="E26" s="312">
        <v>47553</v>
      </c>
      <c r="F26" s="312">
        <v>48928</v>
      </c>
      <c r="G26" s="312">
        <v>96481</v>
      </c>
      <c r="H26" s="312">
        <v>94670</v>
      </c>
      <c r="I26" s="312">
        <v>98351</v>
      </c>
      <c r="J26" s="312">
        <v>193021</v>
      </c>
    </row>
    <row r="27" spans="1:10" s="303" customFormat="1" ht="13.2">
      <c r="A27" s="329" t="s">
        <v>284</v>
      </c>
      <c r="B27" s="312">
        <v>99231</v>
      </c>
      <c r="C27" s="312">
        <v>104288</v>
      </c>
      <c r="D27" s="312">
        <v>203519</v>
      </c>
      <c r="E27" s="312">
        <v>35704</v>
      </c>
      <c r="F27" s="312">
        <v>36457</v>
      </c>
      <c r="G27" s="312">
        <v>72161</v>
      </c>
      <c r="H27" s="312">
        <v>63527</v>
      </c>
      <c r="I27" s="312">
        <v>67831</v>
      </c>
      <c r="J27" s="312">
        <v>131358</v>
      </c>
    </row>
    <row r="28" spans="1:10" s="303" customFormat="1" ht="13.2">
      <c r="A28" s="329" t="s">
        <v>285</v>
      </c>
      <c r="B28" s="312">
        <v>90476</v>
      </c>
      <c r="C28" s="312">
        <v>97311</v>
      </c>
      <c r="D28" s="312">
        <v>187787</v>
      </c>
      <c r="E28" s="312">
        <v>34323</v>
      </c>
      <c r="F28" s="312">
        <v>35423</v>
      </c>
      <c r="G28" s="312">
        <v>69746</v>
      </c>
      <c r="H28" s="312">
        <v>56153</v>
      </c>
      <c r="I28" s="312">
        <v>61888</v>
      </c>
      <c r="J28" s="312">
        <v>118041</v>
      </c>
    </row>
    <row r="29" spans="1:10" s="303" customFormat="1" ht="13.2">
      <c r="A29" s="329" t="s">
        <v>286</v>
      </c>
      <c r="B29" s="312">
        <v>104659</v>
      </c>
      <c r="C29" s="312">
        <v>109287</v>
      </c>
      <c r="D29" s="312">
        <v>213946</v>
      </c>
      <c r="E29" s="312">
        <v>40039</v>
      </c>
      <c r="F29" s="312">
        <v>39060</v>
      </c>
      <c r="G29" s="312">
        <v>79099</v>
      </c>
      <c r="H29" s="312">
        <v>64620</v>
      </c>
      <c r="I29" s="312">
        <v>70227</v>
      </c>
      <c r="J29" s="312">
        <v>134847</v>
      </c>
    </row>
    <row r="30" spans="1:10" s="303" customFormat="1" ht="13.2">
      <c r="A30" s="329" t="s">
        <v>287</v>
      </c>
      <c r="B30" s="312">
        <v>105819</v>
      </c>
      <c r="C30" s="312">
        <v>112055</v>
      </c>
      <c r="D30" s="312">
        <v>217874</v>
      </c>
      <c r="E30" s="312">
        <v>39766</v>
      </c>
      <c r="F30" s="312">
        <v>38833</v>
      </c>
      <c r="G30" s="312">
        <v>78599</v>
      </c>
      <c r="H30" s="312">
        <v>66053</v>
      </c>
      <c r="I30" s="312">
        <v>73222</v>
      </c>
      <c r="J30" s="312">
        <v>139275</v>
      </c>
    </row>
    <row r="31" spans="1:10" s="303" customFormat="1" ht="13.2">
      <c r="A31" s="329" t="s">
        <v>288</v>
      </c>
      <c r="B31" s="312">
        <v>93801</v>
      </c>
      <c r="C31" s="312">
        <v>94640</v>
      </c>
      <c r="D31" s="312">
        <v>188441</v>
      </c>
      <c r="E31" s="312">
        <v>35742</v>
      </c>
      <c r="F31" s="312">
        <v>33148</v>
      </c>
      <c r="G31" s="312">
        <v>68890</v>
      </c>
      <c r="H31" s="312">
        <v>58059</v>
      </c>
      <c r="I31" s="312">
        <v>61492</v>
      </c>
      <c r="J31" s="312">
        <v>119551</v>
      </c>
    </row>
    <row r="32" spans="1:10" s="303" customFormat="1" ht="13.2">
      <c r="A32" s="329" t="s">
        <v>289</v>
      </c>
      <c r="B32" s="312">
        <v>109733</v>
      </c>
      <c r="C32" s="312">
        <v>111603</v>
      </c>
      <c r="D32" s="312">
        <v>221336</v>
      </c>
      <c r="E32" s="312">
        <v>42496</v>
      </c>
      <c r="F32" s="312">
        <v>41035</v>
      </c>
      <c r="G32" s="312">
        <v>83531</v>
      </c>
      <c r="H32" s="312">
        <v>67237</v>
      </c>
      <c r="I32" s="312">
        <v>70568</v>
      </c>
      <c r="J32" s="312">
        <v>137805</v>
      </c>
    </row>
    <row r="33" spans="1:10" s="303" customFormat="1" ht="13.2">
      <c r="A33" s="329" t="s">
        <v>290</v>
      </c>
      <c r="B33" s="312">
        <v>80582</v>
      </c>
      <c r="C33" s="312">
        <v>85128</v>
      </c>
      <c r="D33" s="312">
        <v>165710</v>
      </c>
      <c r="E33" s="312">
        <v>31149</v>
      </c>
      <c r="F33" s="312">
        <v>30485</v>
      </c>
      <c r="G33" s="312">
        <v>61634</v>
      </c>
      <c r="H33" s="312">
        <v>49433</v>
      </c>
      <c r="I33" s="312">
        <v>54643</v>
      </c>
      <c r="J33" s="312">
        <v>104076</v>
      </c>
    </row>
    <row r="34" spans="1:10" s="303" customFormat="1" ht="13.2">
      <c r="A34" s="329" t="s">
        <v>291</v>
      </c>
      <c r="B34" s="312">
        <v>106346</v>
      </c>
      <c r="C34" s="312">
        <v>111577</v>
      </c>
      <c r="D34" s="312">
        <v>217923</v>
      </c>
      <c r="E34" s="312">
        <v>41625</v>
      </c>
      <c r="F34" s="312">
        <v>39345</v>
      </c>
      <c r="G34" s="312">
        <v>80970</v>
      </c>
      <c r="H34" s="312">
        <v>64721</v>
      </c>
      <c r="I34" s="312">
        <v>72232</v>
      </c>
      <c r="J34" s="312">
        <v>136953</v>
      </c>
    </row>
    <row r="35" spans="1:10" s="303" customFormat="1" ht="13.2">
      <c r="A35" s="329" t="s">
        <v>292</v>
      </c>
      <c r="B35" s="312">
        <v>82087</v>
      </c>
      <c r="C35" s="312">
        <v>87118</v>
      </c>
      <c r="D35" s="312">
        <v>169205</v>
      </c>
      <c r="E35" s="312">
        <v>31743</v>
      </c>
      <c r="F35" s="312">
        <v>30862</v>
      </c>
      <c r="G35" s="312">
        <v>62605</v>
      </c>
      <c r="H35" s="312">
        <v>50344</v>
      </c>
      <c r="I35" s="312">
        <v>56256</v>
      </c>
      <c r="J35" s="312">
        <v>106600</v>
      </c>
    </row>
    <row r="36" spans="1:10" s="303" customFormat="1" ht="13.2">
      <c r="A36" s="329" t="s">
        <v>293</v>
      </c>
      <c r="B36" s="312">
        <v>100723</v>
      </c>
      <c r="C36" s="312">
        <v>102585</v>
      </c>
      <c r="D36" s="312">
        <v>203308</v>
      </c>
      <c r="E36" s="312">
        <v>39841</v>
      </c>
      <c r="F36" s="312">
        <v>35994</v>
      </c>
      <c r="G36" s="312">
        <v>75835</v>
      </c>
      <c r="H36" s="312">
        <v>60882</v>
      </c>
      <c r="I36" s="312">
        <v>66591</v>
      </c>
      <c r="J36" s="312">
        <v>127473</v>
      </c>
    </row>
    <row r="37" spans="1:10" s="303" customFormat="1" ht="13.2">
      <c r="A37" s="329" t="s">
        <v>294</v>
      </c>
      <c r="B37" s="312">
        <v>85141</v>
      </c>
      <c r="C37" s="312">
        <v>89002</v>
      </c>
      <c r="D37" s="312">
        <v>174143</v>
      </c>
      <c r="E37" s="312">
        <v>32621</v>
      </c>
      <c r="F37" s="312">
        <v>30383</v>
      </c>
      <c r="G37" s="312">
        <v>63004</v>
      </c>
      <c r="H37" s="312">
        <v>52520</v>
      </c>
      <c r="I37" s="312">
        <v>58619</v>
      </c>
      <c r="J37" s="312">
        <v>111139</v>
      </c>
    </row>
    <row r="38" spans="1:10" s="303" customFormat="1" ht="13.2">
      <c r="A38" s="329" t="s">
        <v>295</v>
      </c>
      <c r="B38" s="312">
        <v>91447</v>
      </c>
      <c r="C38" s="312">
        <v>94721</v>
      </c>
      <c r="D38" s="312">
        <v>186168</v>
      </c>
      <c r="E38" s="312">
        <v>33135</v>
      </c>
      <c r="F38" s="312">
        <v>29935</v>
      </c>
      <c r="G38" s="312">
        <v>63070</v>
      </c>
      <c r="H38" s="312">
        <v>58312</v>
      </c>
      <c r="I38" s="312">
        <v>64786</v>
      </c>
      <c r="J38" s="312">
        <v>123098</v>
      </c>
    </row>
    <row r="39" spans="1:10" s="303" customFormat="1" ht="13.2">
      <c r="A39" s="329" t="s">
        <v>296</v>
      </c>
      <c r="B39" s="312">
        <v>89658</v>
      </c>
      <c r="C39" s="312">
        <v>92769</v>
      </c>
      <c r="D39" s="312">
        <v>182427</v>
      </c>
      <c r="E39" s="312">
        <v>32613</v>
      </c>
      <c r="F39" s="312">
        <v>28473</v>
      </c>
      <c r="G39" s="312">
        <v>61086</v>
      </c>
      <c r="H39" s="312">
        <v>57045</v>
      </c>
      <c r="I39" s="312">
        <v>64296</v>
      </c>
      <c r="J39" s="312">
        <v>121341</v>
      </c>
    </row>
    <row r="40" spans="1:10" s="303" customFormat="1" ht="13.2">
      <c r="A40" s="329" t="s">
        <v>297</v>
      </c>
      <c r="B40" s="312">
        <v>84144</v>
      </c>
      <c r="C40" s="312">
        <v>89923</v>
      </c>
      <c r="D40" s="312">
        <v>174067</v>
      </c>
      <c r="E40" s="312">
        <v>29681</v>
      </c>
      <c r="F40" s="312">
        <v>26345</v>
      </c>
      <c r="G40" s="312">
        <v>56026</v>
      </c>
      <c r="H40" s="312">
        <v>54463</v>
      </c>
      <c r="I40" s="312">
        <v>63578</v>
      </c>
      <c r="J40" s="312">
        <v>118041</v>
      </c>
    </row>
    <row r="41" spans="1:10" s="303" customFormat="1" ht="13.2">
      <c r="A41" s="329" t="s">
        <v>298</v>
      </c>
      <c r="B41" s="312">
        <v>87383</v>
      </c>
      <c r="C41" s="312">
        <v>90060</v>
      </c>
      <c r="D41" s="312">
        <v>177443</v>
      </c>
      <c r="E41" s="312">
        <v>30108</v>
      </c>
      <c r="F41" s="312">
        <v>25525</v>
      </c>
      <c r="G41" s="312">
        <v>55633</v>
      </c>
      <c r="H41" s="312">
        <v>57275</v>
      </c>
      <c r="I41" s="312">
        <v>64535</v>
      </c>
      <c r="J41" s="312">
        <v>121810</v>
      </c>
    </row>
    <row r="42" spans="1:10" s="303" customFormat="1" ht="13.2">
      <c r="A42" s="329" t="s">
        <v>299</v>
      </c>
      <c r="B42" s="312">
        <v>88628</v>
      </c>
      <c r="C42" s="312">
        <v>92322</v>
      </c>
      <c r="D42" s="312">
        <v>180950</v>
      </c>
      <c r="E42" s="312">
        <v>29615</v>
      </c>
      <c r="F42" s="312">
        <v>25575</v>
      </c>
      <c r="G42" s="312">
        <v>55190</v>
      </c>
      <c r="H42" s="312">
        <v>59013</v>
      </c>
      <c r="I42" s="312">
        <v>66747</v>
      </c>
      <c r="J42" s="312">
        <v>125760</v>
      </c>
    </row>
    <row r="43" spans="1:10" s="303" customFormat="1" ht="13.2">
      <c r="A43" s="329" t="s">
        <v>300</v>
      </c>
      <c r="B43" s="312">
        <v>75500</v>
      </c>
      <c r="C43" s="312">
        <v>79596</v>
      </c>
      <c r="D43" s="312">
        <v>155096</v>
      </c>
      <c r="E43" s="312">
        <v>25168</v>
      </c>
      <c r="F43" s="312">
        <v>21733</v>
      </c>
      <c r="G43" s="312">
        <v>46901</v>
      </c>
      <c r="H43" s="312">
        <v>50332</v>
      </c>
      <c r="I43" s="312">
        <v>57863</v>
      </c>
      <c r="J43" s="312">
        <v>108195</v>
      </c>
    </row>
    <row r="44" spans="1:10" s="303" customFormat="1" ht="13.2">
      <c r="A44" s="329" t="s">
        <v>301</v>
      </c>
      <c r="B44" s="312">
        <v>97546</v>
      </c>
      <c r="C44" s="312">
        <v>102069</v>
      </c>
      <c r="D44" s="312">
        <v>199615</v>
      </c>
      <c r="E44" s="312">
        <v>32370</v>
      </c>
      <c r="F44" s="312">
        <v>27347</v>
      </c>
      <c r="G44" s="312">
        <v>59717</v>
      </c>
      <c r="H44" s="312">
        <v>65176</v>
      </c>
      <c r="I44" s="312">
        <v>74722</v>
      </c>
      <c r="J44" s="312">
        <v>139898</v>
      </c>
    </row>
    <row r="45" spans="1:10" s="303" customFormat="1" ht="13.2">
      <c r="A45" s="329" t="s">
        <v>302</v>
      </c>
      <c r="B45" s="312">
        <v>65436</v>
      </c>
      <c r="C45" s="312">
        <v>69597</v>
      </c>
      <c r="D45" s="312">
        <v>135033</v>
      </c>
      <c r="E45" s="312">
        <v>20934</v>
      </c>
      <c r="F45" s="312">
        <v>17416</v>
      </c>
      <c r="G45" s="312">
        <v>38350</v>
      </c>
      <c r="H45" s="312">
        <v>44502</v>
      </c>
      <c r="I45" s="312">
        <v>52181</v>
      </c>
      <c r="J45" s="312">
        <v>96683</v>
      </c>
    </row>
    <row r="46" spans="1:10" s="303" customFormat="1" ht="13.2">
      <c r="A46" s="329" t="s">
        <v>303</v>
      </c>
      <c r="B46" s="312">
        <v>76468</v>
      </c>
      <c r="C46" s="312">
        <v>78621</v>
      </c>
      <c r="D46" s="312">
        <v>155089</v>
      </c>
      <c r="E46" s="312">
        <v>25271</v>
      </c>
      <c r="F46" s="312">
        <v>20801</v>
      </c>
      <c r="G46" s="312">
        <v>46072</v>
      </c>
      <c r="H46" s="312">
        <v>51197</v>
      </c>
      <c r="I46" s="312">
        <v>57820</v>
      </c>
      <c r="J46" s="312">
        <v>109017</v>
      </c>
    </row>
    <row r="47" spans="1:10" s="303" customFormat="1" ht="13.2">
      <c r="A47" s="329" t="s">
        <v>304</v>
      </c>
      <c r="B47" s="312">
        <v>55358</v>
      </c>
      <c r="C47" s="312">
        <v>63475</v>
      </c>
      <c r="D47" s="312">
        <v>118833</v>
      </c>
      <c r="E47" s="312">
        <v>18250</v>
      </c>
      <c r="F47" s="312">
        <v>16559</v>
      </c>
      <c r="G47" s="312">
        <v>34809</v>
      </c>
      <c r="H47" s="312">
        <v>37108</v>
      </c>
      <c r="I47" s="312">
        <v>46916</v>
      </c>
      <c r="J47" s="312">
        <v>84024</v>
      </c>
    </row>
    <row r="48" spans="1:10" s="303" customFormat="1" ht="13.2">
      <c r="A48" s="329" t="s">
        <v>305</v>
      </c>
      <c r="B48" s="312">
        <v>51992</v>
      </c>
      <c r="C48" s="312">
        <v>64392</v>
      </c>
      <c r="D48" s="312">
        <v>116384</v>
      </c>
      <c r="E48" s="312">
        <v>16352</v>
      </c>
      <c r="F48" s="312">
        <v>16044</v>
      </c>
      <c r="G48" s="312">
        <v>32396</v>
      </c>
      <c r="H48" s="312">
        <v>35640</v>
      </c>
      <c r="I48" s="312">
        <v>48348</v>
      </c>
      <c r="J48" s="312">
        <v>83988</v>
      </c>
    </row>
    <row r="49" spans="1:10" s="303" customFormat="1" ht="13.2">
      <c r="A49" s="329" t="s">
        <v>306</v>
      </c>
      <c r="B49" s="312">
        <v>50645</v>
      </c>
      <c r="C49" s="312">
        <v>59344</v>
      </c>
      <c r="D49" s="312">
        <v>109989</v>
      </c>
      <c r="E49" s="312">
        <v>16300</v>
      </c>
      <c r="F49" s="312">
        <v>14524</v>
      </c>
      <c r="G49" s="312">
        <v>30824</v>
      </c>
      <c r="H49" s="312">
        <v>34345</v>
      </c>
      <c r="I49" s="312">
        <v>44820</v>
      </c>
      <c r="J49" s="312">
        <v>79165</v>
      </c>
    </row>
    <row r="50" spans="1:10" s="303" customFormat="1" ht="13.2">
      <c r="A50" s="329" t="s">
        <v>307</v>
      </c>
      <c r="B50" s="312">
        <v>40843</v>
      </c>
      <c r="C50" s="312">
        <v>51425</v>
      </c>
      <c r="D50" s="312">
        <v>92268</v>
      </c>
      <c r="E50" s="312">
        <v>12788</v>
      </c>
      <c r="F50" s="312">
        <v>12540</v>
      </c>
      <c r="G50" s="312">
        <v>25328</v>
      </c>
      <c r="H50" s="312">
        <v>28055</v>
      </c>
      <c r="I50" s="312">
        <v>38885</v>
      </c>
      <c r="J50" s="312">
        <v>66940</v>
      </c>
    </row>
    <row r="51" spans="1:10" s="303" customFormat="1" ht="13.2">
      <c r="A51" s="329" t="s">
        <v>308</v>
      </c>
      <c r="B51" s="312">
        <v>42631</v>
      </c>
      <c r="C51" s="312">
        <v>52270</v>
      </c>
      <c r="D51" s="312">
        <v>94901</v>
      </c>
      <c r="E51" s="312">
        <v>13287</v>
      </c>
      <c r="F51" s="312">
        <v>12352</v>
      </c>
      <c r="G51" s="312">
        <v>25639</v>
      </c>
      <c r="H51" s="312">
        <v>29344</v>
      </c>
      <c r="I51" s="312">
        <v>39918</v>
      </c>
      <c r="J51" s="312">
        <v>69262</v>
      </c>
    </row>
    <row r="52" spans="1:10" s="303" customFormat="1" ht="13.2">
      <c r="A52" s="329" t="s">
        <v>309</v>
      </c>
      <c r="B52" s="312">
        <v>42185</v>
      </c>
      <c r="C52" s="312">
        <v>52671</v>
      </c>
      <c r="D52" s="312">
        <v>94856</v>
      </c>
      <c r="E52" s="312">
        <v>12629</v>
      </c>
      <c r="F52" s="312">
        <v>11917</v>
      </c>
      <c r="G52" s="312">
        <v>24546</v>
      </c>
      <c r="H52" s="312">
        <v>29556</v>
      </c>
      <c r="I52" s="312">
        <v>40754</v>
      </c>
      <c r="J52" s="312">
        <v>70310</v>
      </c>
    </row>
    <row r="53" spans="1:10" s="303" customFormat="1" ht="13.2">
      <c r="A53" s="329" t="s">
        <v>310</v>
      </c>
      <c r="B53" s="312">
        <v>39010</v>
      </c>
      <c r="C53" s="312">
        <v>48231</v>
      </c>
      <c r="D53" s="312">
        <v>87241</v>
      </c>
      <c r="E53" s="312">
        <v>11452</v>
      </c>
      <c r="F53" s="312">
        <v>11105</v>
      </c>
      <c r="G53" s="312">
        <v>22557</v>
      </c>
      <c r="H53" s="312">
        <v>27558</v>
      </c>
      <c r="I53" s="312">
        <v>37126</v>
      </c>
      <c r="J53" s="312">
        <v>64684</v>
      </c>
    </row>
    <row r="54" spans="1:10" s="303" customFormat="1" ht="13.2">
      <c r="A54" s="329" t="s">
        <v>311</v>
      </c>
      <c r="B54" s="312">
        <v>43489</v>
      </c>
      <c r="C54" s="312">
        <v>53653</v>
      </c>
      <c r="D54" s="312">
        <v>97142</v>
      </c>
      <c r="E54" s="312">
        <v>12650</v>
      </c>
      <c r="F54" s="312">
        <v>11803</v>
      </c>
      <c r="G54" s="312">
        <v>24453</v>
      </c>
      <c r="H54" s="312">
        <v>30839</v>
      </c>
      <c r="I54" s="312">
        <v>41850</v>
      </c>
      <c r="J54" s="312">
        <v>72689</v>
      </c>
    </row>
    <row r="55" spans="1:10" s="303" customFormat="1" ht="13.2">
      <c r="A55" s="329" t="s">
        <v>312</v>
      </c>
      <c r="B55" s="312">
        <v>30669</v>
      </c>
      <c r="C55" s="312">
        <v>37413</v>
      </c>
      <c r="D55" s="312">
        <v>68082</v>
      </c>
      <c r="E55" s="312">
        <v>8377</v>
      </c>
      <c r="F55" s="312">
        <v>7709</v>
      </c>
      <c r="G55" s="312">
        <v>16086</v>
      </c>
      <c r="H55" s="312">
        <v>22292</v>
      </c>
      <c r="I55" s="312">
        <v>29704</v>
      </c>
      <c r="J55" s="312">
        <v>51996</v>
      </c>
    </row>
    <row r="56" spans="1:10" s="303" customFormat="1" ht="13.2">
      <c r="A56" s="329" t="s">
        <v>313</v>
      </c>
      <c r="B56" s="312">
        <v>39838</v>
      </c>
      <c r="C56" s="312">
        <v>46593</v>
      </c>
      <c r="D56" s="312">
        <v>86431</v>
      </c>
      <c r="E56" s="312">
        <v>10880</v>
      </c>
      <c r="F56" s="312">
        <v>9685</v>
      </c>
      <c r="G56" s="312">
        <v>20565</v>
      </c>
      <c r="H56" s="312">
        <v>28958</v>
      </c>
      <c r="I56" s="312">
        <v>36908</v>
      </c>
      <c r="J56" s="312">
        <v>65866</v>
      </c>
    </row>
    <row r="57" spans="1:10" s="303" customFormat="1" ht="13.2">
      <c r="A57" s="329" t="s">
        <v>314</v>
      </c>
      <c r="B57" s="312">
        <v>30429</v>
      </c>
      <c r="C57" s="312">
        <v>36849</v>
      </c>
      <c r="D57" s="312">
        <v>67278</v>
      </c>
      <c r="E57" s="312">
        <v>8394</v>
      </c>
      <c r="F57" s="312">
        <v>7658</v>
      </c>
      <c r="G57" s="312">
        <v>16052</v>
      </c>
      <c r="H57" s="312">
        <v>22035</v>
      </c>
      <c r="I57" s="312">
        <v>29191</v>
      </c>
      <c r="J57" s="312">
        <v>51226</v>
      </c>
    </row>
    <row r="58" spans="1:10" s="303" customFormat="1" ht="13.2">
      <c r="A58" s="329" t="s">
        <v>315</v>
      </c>
      <c r="B58" s="312">
        <v>34245</v>
      </c>
      <c r="C58" s="312">
        <v>40610</v>
      </c>
      <c r="D58" s="312">
        <v>74855</v>
      </c>
      <c r="E58" s="312">
        <v>8936</v>
      </c>
      <c r="F58" s="312">
        <v>8234</v>
      </c>
      <c r="G58" s="312">
        <v>17170</v>
      </c>
      <c r="H58" s="312">
        <v>25309</v>
      </c>
      <c r="I58" s="312">
        <v>32376</v>
      </c>
      <c r="J58" s="312">
        <v>57685</v>
      </c>
    </row>
    <row r="59" spans="1:10" s="303" customFormat="1" ht="13.2">
      <c r="A59" s="329" t="s">
        <v>316</v>
      </c>
      <c r="B59" s="312">
        <v>29186</v>
      </c>
      <c r="C59" s="312">
        <v>35363</v>
      </c>
      <c r="D59" s="312">
        <v>64549</v>
      </c>
      <c r="E59" s="312">
        <v>7414</v>
      </c>
      <c r="F59" s="312">
        <v>6911</v>
      </c>
      <c r="G59" s="312">
        <v>14325</v>
      </c>
      <c r="H59" s="312">
        <v>21772</v>
      </c>
      <c r="I59" s="312">
        <v>28452</v>
      </c>
      <c r="J59" s="312">
        <v>50224</v>
      </c>
    </row>
    <row r="60" spans="1:10" s="303" customFormat="1" ht="13.2">
      <c r="A60" s="329" t="s">
        <v>317</v>
      </c>
      <c r="B60" s="312">
        <v>28308</v>
      </c>
      <c r="C60" s="312">
        <v>34460</v>
      </c>
      <c r="D60" s="312">
        <v>62768</v>
      </c>
      <c r="E60" s="312">
        <v>7009</v>
      </c>
      <c r="F60" s="312">
        <v>6608</v>
      </c>
      <c r="G60" s="312">
        <v>13617</v>
      </c>
      <c r="H60" s="312">
        <v>21299</v>
      </c>
      <c r="I60" s="312">
        <v>27852</v>
      </c>
      <c r="J60" s="312">
        <v>49151</v>
      </c>
    </row>
    <row r="61" spans="1:10" s="303" customFormat="1" ht="13.2">
      <c r="A61" s="329" t="s">
        <v>318</v>
      </c>
      <c r="B61" s="312">
        <v>27297</v>
      </c>
      <c r="C61" s="312">
        <v>32544</v>
      </c>
      <c r="D61" s="312">
        <v>59841</v>
      </c>
      <c r="E61" s="312">
        <v>6724</v>
      </c>
      <c r="F61" s="312">
        <v>6436</v>
      </c>
      <c r="G61" s="312">
        <v>13160</v>
      </c>
      <c r="H61" s="312">
        <v>20573</v>
      </c>
      <c r="I61" s="312">
        <v>26108</v>
      </c>
      <c r="J61" s="312">
        <v>46681</v>
      </c>
    </row>
    <row r="62" spans="1:10" s="303" customFormat="1" ht="13.2">
      <c r="A62" s="329" t="s">
        <v>319</v>
      </c>
      <c r="B62" s="312">
        <v>29775</v>
      </c>
      <c r="C62" s="312">
        <v>37090</v>
      </c>
      <c r="D62" s="312">
        <v>66865</v>
      </c>
      <c r="E62" s="312">
        <v>6718</v>
      </c>
      <c r="F62" s="312">
        <v>6745</v>
      </c>
      <c r="G62" s="312">
        <v>13463</v>
      </c>
      <c r="H62" s="312">
        <v>23057</v>
      </c>
      <c r="I62" s="312">
        <v>30345</v>
      </c>
      <c r="J62" s="312">
        <v>53402</v>
      </c>
    </row>
    <row r="63" spans="1:10" s="303" customFormat="1" ht="13.2">
      <c r="A63" s="329" t="s">
        <v>320</v>
      </c>
      <c r="B63" s="312">
        <v>27763</v>
      </c>
      <c r="C63" s="312">
        <v>34943</v>
      </c>
      <c r="D63" s="312">
        <v>62706</v>
      </c>
      <c r="E63" s="312">
        <v>6072</v>
      </c>
      <c r="F63" s="312">
        <v>6029</v>
      </c>
      <c r="G63" s="312">
        <v>12101</v>
      </c>
      <c r="H63" s="312">
        <v>21691</v>
      </c>
      <c r="I63" s="312">
        <v>28914</v>
      </c>
      <c r="J63" s="312">
        <v>50605</v>
      </c>
    </row>
    <row r="64" spans="1:10" s="303" customFormat="1" ht="13.2">
      <c r="A64" s="329" t="s">
        <v>321</v>
      </c>
      <c r="B64" s="312">
        <v>34766</v>
      </c>
      <c r="C64" s="312">
        <v>44836</v>
      </c>
      <c r="D64" s="312">
        <v>79602</v>
      </c>
      <c r="E64" s="312">
        <v>7336</v>
      </c>
      <c r="F64" s="312">
        <v>7680</v>
      </c>
      <c r="G64" s="312">
        <v>15016</v>
      </c>
      <c r="H64" s="312">
        <v>27430</v>
      </c>
      <c r="I64" s="312">
        <v>37156</v>
      </c>
      <c r="J64" s="312">
        <v>64586</v>
      </c>
    </row>
    <row r="65" spans="1:10" s="303" customFormat="1" ht="13.2">
      <c r="A65" s="329" t="s">
        <v>322</v>
      </c>
      <c r="B65" s="312">
        <v>21655</v>
      </c>
      <c r="C65" s="312">
        <v>27553</v>
      </c>
      <c r="D65" s="312">
        <v>49208</v>
      </c>
      <c r="E65" s="312">
        <v>4278</v>
      </c>
      <c r="F65" s="312">
        <v>4492</v>
      </c>
      <c r="G65" s="312">
        <v>8770</v>
      </c>
      <c r="H65" s="312">
        <v>17377</v>
      </c>
      <c r="I65" s="312">
        <v>23061</v>
      </c>
      <c r="J65" s="312">
        <v>40438</v>
      </c>
    </row>
    <row r="66" spans="1:10" s="303" customFormat="1" ht="13.2">
      <c r="A66" s="329" t="s">
        <v>323</v>
      </c>
      <c r="B66" s="312">
        <v>29384</v>
      </c>
      <c r="C66" s="312">
        <v>37019</v>
      </c>
      <c r="D66" s="312">
        <v>66403</v>
      </c>
      <c r="E66" s="312">
        <v>6060</v>
      </c>
      <c r="F66" s="312">
        <v>6307</v>
      </c>
      <c r="G66" s="312">
        <v>12367</v>
      </c>
      <c r="H66" s="312">
        <v>23324</v>
      </c>
      <c r="I66" s="312">
        <v>30712</v>
      </c>
      <c r="J66" s="312">
        <v>54036</v>
      </c>
    </row>
    <row r="67" spans="1:10" s="303" customFormat="1" ht="13.2">
      <c r="A67" s="329" t="s">
        <v>324</v>
      </c>
      <c r="B67" s="312">
        <v>26748</v>
      </c>
      <c r="C67" s="312">
        <v>34584</v>
      </c>
      <c r="D67" s="312">
        <v>61332</v>
      </c>
      <c r="E67" s="312">
        <v>5231</v>
      </c>
      <c r="F67" s="312">
        <v>5969</v>
      </c>
      <c r="G67" s="312">
        <v>11200</v>
      </c>
      <c r="H67" s="312">
        <v>21517</v>
      </c>
      <c r="I67" s="312">
        <v>28615</v>
      </c>
      <c r="J67" s="312">
        <v>50132</v>
      </c>
    </row>
    <row r="68" spans="1:10" s="303" customFormat="1" ht="13.2">
      <c r="A68" s="329" t="s">
        <v>325</v>
      </c>
      <c r="B68" s="312">
        <v>24240</v>
      </c>
      <c r="C68" s="312">
        <v>30216</v>
      </c>
      <c r="D68" s="312">
        <v>54456</v>
      </c>
      <c r="E68" s="312">
        <v>4627</v>
      </c>
      <c r="F68" s="312">
        <v>5208</v>
      </c>
      <c r="G68" s="312">
        <v>9835</v>
      </c>
      <c r="H68" s="312">
        <v>19613</v>
      </c>
      <c r="I68" s="312">
        <v>25008</v>
      </c>
      <c r="J68" s="312">
        <v>44621</v>
      </c>
    </row>
    <row r="69" spans="1:10" s="303" customFormat="1" ht="13.2">
      <c r="A69" s="329" t="s">
        <v>326</v>
      </c>
      <c r="B69" s="312">
        <v>22576</v>
      </c>
      <c r="C69" s="312">
        <v>27887</v>
      </c>
      <c r="D69" s="312">
        <v>50463</v>
      </c>
      <c r="E69" s="312">
        <v>4363</v>
      </c>
      <c r="F69" s="312">
        <v>4769</v>
      </c>
      <c r="G69" s="312">
        <v>9132</v>
      </c>
      <c r="H69" s="312">
        <v>18213</v>
      </c>
      <c r="I69" s="312">
        <v>23118</v>
      </c>
      <c r="J69" s="312">
        <v>41331</v>
      </c>
    </row>
    <row r="70" spans="1:10" s="303" customFormat="1" ht="13.2">
      <c r="A70" s="329" t="s">
        <v>327</v>
      </c>
      <c r="B70" s="312">
        <v>19470</v>
      </c>
      <c r="C70" s="312">
        <v>26265</v>
      </c>
      <c r="D70" s="312">
        <v>45735</v>
      </c>
      <c r="E70" s="312">
        <v>3617</v>
      </c>
      <c r="F70" s="312">
        <v>4245</v>
      </c>
      <c r="G70" s="312">
        <v>7862</v>
      </c>
      <c r="H70" s="312">
        <v>15853</v>
      </c>
      <c r="I70" s="312">
        <v>22020</v>
      </c>
      <c r="J70" s="312">
        <v>37873</v>
      </c>
    </row>
    <row r="71" spans="1:10" ht="13.2">
      <c r="A71" s="329" t="s">
        <v>328</v>
      </c>
      <c r="B71" s="312">
        <v>18934</v>
      </c>
      <c r="C71" s="312">
        <v>25112</v>
      </c>
      <c r="D71" s="312">
        <v>44046</v>
      </c>
      <c r="E71" s="312">
        <v>3434</v>
      </c>
      <c r="F71" s="312">
        <v>4134</v>
      </c>
      <c r="G71" s="312">
        <v>7568</v>
      </c>
      <c r="H71" s="312">
        <v>15500</v>
      </c>
      <c r="I71" s="312">
        <v>20978</v>
      </c>
      <c r="J71" s="312">
        <v>36478</v>
      </c>
    </row>
    <row r="72" spans="1:10" ht="13.2">
      <c r="A72" s="330" t="s">
        <v>329</v>
      </c>
      <c r="B72" s="312">
        <v>16946</v>
      </c>
      <c r="C72" s="312">
        <v>22482</v>
      </c>
      <c r="D72" s="312">
        <v>39428</v>
      </c>
      <c r="E72" s="312">
        <v>3110</v>
      </c>
      <c r="F72" s="312">
        <v>3749</v>
      </c>
      <c r="G72" s="312">
        <v>6859</v>
      </c>
      <c r="H72" s="312">
        <v>13836</v>
      </c>
      <c r="I72" s="312">
        <v>18733</v>
      </c>
      <c r="J72" s="312">
        <v>32569</v>
      </c>
    </row>
    <row r="73" spans="1:10" ht="13.2">
      <c r="A73" s="330" t="s">
        <v>330</v>
      </c>
      <c r="B73" s="312">
        <v>14172</v>
      </c>
      <c r="C73" s="312">
        <v>20157</v>
      </c>
      <c r="D73" s="312">
        <v>34329</v>
      </c>
      <c r="E73" s="312">
        <v>2537</v>
      </c>
      <c r="F73" s="312">
        <v>3196</v>
      </c>
      <c r="G73" s="312">
        <v>5733</v>
      </c>
      <c r="H73" s="312">
        <v>11635</v>
      </c>
      <c r="I73" s="312">
        <v>16961</v>
      </c>
      <c r="J73" s="312">
        <v>28596</v>
      </c>
    </row>
    <row r="74" spans="1:10" ht="13.2">
      <c r="A74" s="330" t="s">
        <v>331</v>
      </c>
      <c r="B74" s="312">
        <v>18934</v>
      </c>
      <c r="C74" s="312">
        <v>27394</v>
      </c>
      <c r="D74" s="312">
        <v>46328</v>
      </c>
      <c r="E74" s="312">
        <v>3423</v>
      </c>
      <c r="F74" s="312">
        <v>4575</v>
      </c>
      <c r="G74" s="312">
        <v>7998</v>
      </c>
      <c r="H74" s="312">
        <v>15511</v>
      </c>
      <c r="I74" s="312">
        <v>22819</v>
      </c>
      <c r="J74" s="312">
        <v>38330</v>
      </c>
    </row>
    <row r="75" spans="1:10" ht="13.2">
      <c r="A75" s="330" t="s">
        <v>332</v>
      </c>
      <c r="B75" s="312">
        <v>9330</v>
      </c>
      <c r="C75" s="312">
        <v>14305</v>
      </c>
      <c r="D75" s="312">
        <v>23635</v>
      </c>
      <c r="E75" s="312">
        <v>1646</v>
      </c>
      <c r="F75" s="312">
        <v>2242</v>
      </c>
      <c r="G75" s="312">
        <v>3888</v>
      </c>
      <c r="H75" s="312">
        <v>7684</v>
      </c>
      <c r="I75" s="312">
        <v>12063</v>
      </c>
      <c r="J75" s="312">
        <v>19747</v>
      </c>
    </row>
    <row r="76" spans="1:10" ht="13.2">
      <c r="A76" s="330" t="s">
        <v>333</v>
      </c>
      <c r="B76" s="312">
        <v>14232</v>
      </c>
      <c r="C76" s="312">
        <v>19465</v>
      </c>
      <c r="D76" s="312">
        <v>33697</v>
      </c>
      <c r="E76" s="312">
        <v>2561</v>
      </c>
      <c r="F76" s="312">
        <v>3161</v>
      </c>
      <c r="G76" s="312">
        <v>5722</v>
      </c>
      <c r="H76" s="312">
        <v>11671</v>
      </c>
      <c r="I76" s="312">
        <v>16304</v>
      </c>
      <c r="J76" s="312">
        <v>27975</v>
      </c>
    </row>
    <row r="77" spans="1:10" ht="13.2">
      <c r="A77" s="330" t="s">
        <v>334</v>
      </c>
      <c r="B77" s="312">
        <v>8875</v>
      </c>
      <c r="C77" s="312">
        <v>12728</v>
      </c>
      <c r="D77" s="312">
        <v>21603</v>
      </c>
      <c r="E77" s="312">
        <v>1578</v>
      </c>
      <c r="F77" s="312">
        <v>2258</v>
      </c>
      <c r="G77" s="312">
        <v>3836</v>
      </c>
      <c r="H77" s="312">
        <v>7297</v>
      </c>
      <c r="I77" s="312">
        <v>10470</v>
      </c>
      <c r="J77" s="312">
        <v>17767</v>
      </c>
    </row>
    <row r="78" spans="1:10" ht="13.2">
      <c r="A78" s="330" t="s">
        <v>335</v>
      </c>
      <c r="B78" s="312">
        <v>8906</v>
      </c>
      <c r="C78" s="312">
        <v>12969</v>
      </c>
      <c r="D78" s="312">
        <v>21875</v>
      </c>
      <c r="E78" s="312">
        <v>1618</v>
      </c>
      <c r="F78" s="312">
        <v>2304</v>
      </c>
      <c r="G78" s="312">
        <v>3922</v>
      </c>
      <c r="H78" s="312">
        <v>7288</v>
      </c>
      <c r="I78" s="312">
        <v>10665</v>
      </c>
      <c r="J78" s="312">
        <v>17953</v>
      </c>
    </row>
    <row r="79" spans="1:10" ht="13.2">
      <c r="A79" s="330" t="s">
        <v>336</v>
      </c>
      <c r="B79" s="312">
        <v>7851</v>
      </c>
      <c r="C79" s="312">
        <v>11689</v>
      </c>
      <c r="D79" s="312">
        <v>19540</v>
      </c>
      <c r="E79" s="312">
        <v>1408</v>
      </c>
      <c r="F79" s="312">
        <v>2079</v>
      </c>
      <c r="G79" s="312">
        <v>3487</v>
      </c>
      <c r="H79" s="312">
        <v>6443</v>
      </c>
      <c r="I79" s="312">
        <v>9610</v>
      </c>
      <c r="J79" s="312">
        <v>16053</v>
      </c>
    </row>
    <row r="80" spans="1:10" ht="13.2">
      <c r="A80" s="330" t="s">
        <v>337</v>
      </c>
      <c r="B80" s="312">
        <v>6263</v>
      </c>
      <c r="C80" s="312">
        <v>10993</v>
      </c>
      <c r="D80" s="312">
        <v>17256</v>
      </c>
      <c r="E80" s="312">
        <v>1155</v>
      </c>
      <c r="F80" s="312">
        <v>1907</v>
      </c>
      <c r="G80" s="312">
        <v>3062</v>
      </c>
      <c r="H80" s="312">
        <v>5108</v>
      </c>
      <c r="I80" s="312">
        <v>9086</v>
      </c>
      <c r="J80" s="312">
        <v>14194</v>
      </c>
    </row>
    <row r="81" spans="1:10" ht="13.2">
      <c r="A81" s="330" t="s">
        <v>338</v>
      </c>
      <c r="B81" s="312">
        <v>6196</v>
      </c>
      <c r="C81" s="312">
        <v>11177</v>
      </c>
      <c r="D81" s="312">
        <v>17373</v>
      </c>
      <c r="E81" s="312">
        <v>1031</v>
      </c>
      <c r="F81" s="312">
        <v>1949</v>
      </c>
      <c r="G81" s="312">
        <v>2980</v>
      </c>
      <c r="H81" s="312">
        <v>5165</v>
      </c>
      <c r="I81" s="312">
        <v>9228</v>
      </c>
      <c r="J81" s="312">
        <v>14393</v>
      </c>
    </row>
    <row r="82" spans="1:10" ht="13.2">
      <c r="A82" s="330" t="s">
        <v>339</v>
      </c>
      <c r="B82" s="312">
        <v>4732</v>
      </c>
      <c r="C82" s="312">
        <v>9070</v>
      </c>
      <c r="D82" s="312">
        <v>13802</v>
      </c>
      <c r="E82" s="312">
        <v>854</v>
      </c>
      <c r="F82" s="312">
        <v>1592</v>
      </c>
      <c r="G82" s="312">
        <v>2446</v>
      </c>
      <c r="H82" s="312">
        <v>3878</v>
      </c>
      <c r="I82" s="312">
        <v>7478</v>
      </c>
      <c r="J82" s="312">
        <v>11356</v>
      </c>
    </row>
    <row r="83" spans="1:10" ht="13.2">
      <c r="A83" s="330" t="s">
        <v>340</v>
      </c>
      <c r="B83" s="312">
        <v>3434</v>
      </c>
      <c r="C83" s="312">
        <v>6400</v>
      </c>
      <c r="D83" s="312">
        <v>9834</v>
      </c>
      <c r="E83" s="312">
        <v>623</v>
      </c>
      <c r="F83" s="312">
        <v>1162</v>
      </c>
      <c r="G83" s="312">
        <v>1785</v>
      </c>
      <c r="H83" s="312">
        <v>2811</v>
      </c>
      <c r="I83" s="312">
        <v>5238</v>
      </c>
      <c r="J83" s="312">
        <v>8049</v>
      </c>
    </row>
    <row r="84" spans="1:10" ht="13.2">
      <c r="A84" s="330" t="s">
        <v>341</v>
      </c>
      <c r="B84" s="312">
        <v>6513</v>
      </c>
      <c r="C84" s="312">
        <v>12328</v>
      </c>
      <c r="D84" s="312">
        <v>18841</v>
      </c>
      <c r="E84" s="312">
        <v>1216</v>
      </c>
      <c r="F84" s="312">
        <v>2290</v>
      </c>
      <c r="G84" s="312">
        <v>3506</v>
      </c>
      <c r="H84" s="312">
        <v>5297</v>
      </c>
      <c r="I84" s="312">
        <v>10038</v>
      </c>
      <c r="J84" s="312">
        <v>15335</v>
      </c>
    </row>
    <row r="85" spans="1:10" ht="13.2">
      <c r="A85" s="330" t="s">
        <v>342</v>
      </c>
      <c r="B85" s="312">
        <v>2721</v>
      </c>
      <c r="C85" s="312">
        <v>5443</v>
      </c>
      <c r="D85" s="312">
        <v>8164</v>
      </c>
      <c r="E85" s="312">
        <v>469</v>
      </c>
      <c r="F85" s="312">
        <v>937</v>
      </c>
      <c r="G85" s="312">
        <v>1406</v>
      </c>
      <c r="H85" s="312">
        <v>2252</v>
      </c>
      <c r="I85" s="312">
        <v>4506</v>
      </c>
      <c r="J85" s="312">
        <v>6758</v>
      </c>
    </row>
    <row r="86" spans="1:10" ht="13.2">
      <c r="A86" s="330" t="s">
        <v>343</v>
      </c>
      <c r="B86" s="312">
        <v>5678</v>
      </c>
      <c r="C86" s="312">
        <v>10279</v>
      </c>
      <c r="D86" s="312">
        <v>15957</v>
      </c>
      <c r="E86" s="312">
        <v>924</v>
      </c>
      <c r="F86" s="312">
        <v>1678</v>
      </c>
      <c r="G86" s="312">
        <v>2602</v>
      </c>
      <c r="H86" s="312">
        <v>4754</v>
      </c>
      <c r="I86" s="312">
        <v>8601</v>
      </c>
      <c r="J86" s="312">
        <v>13355</v>
      </c>
    </row>
    <row r="87" spans="1:10" ht="13.2">
      <c r="A87" s="330" t="s">
        <v>344</v>
      </c>
      <c r="B87" s="312">
        <v>2693</v>
      </c>
      <c r="C87" s="312">
        <v>4643</v>
      </c>
      <c r="D87" s="312">
        <v>7336</v>
      </c>
      <c r="E87" s="312">
        <v>509</v>
      </c>
      <c r="F87" s="312">
        <v>864</v>
      </c>
      <c r="G87" s="312">
        <v>1373</v>
      </c>
      <c r="H87" s="312">
        <v>2184</v>
      </c>
      <c r="I87" s="312">
        <v>3779</v>
      </c>
      <c r="J87" s="312">
        <v>5963</v>
      </c>
    </row>
    <row r="88" spans="1:10" ht="13.2">
      <c r="A88" s="330" t="s">
        <v>345</v>
      </c>
      <c r="B88" s="312">
        <v>2803</v>
      </c>
      <c r="C88" s="312">
        <v>4898</v>
      </c>
      <c r="D88" s="312">
        <v>7701</v>
      </c>
      <c r="E88" s="312">
        <v>510</v>
      </c>
      <c r="F88" s="312">
        <v>843</v>
      </c>
      <c r="G88" s="312">
        <v>1353</v>
      </c>
      <c r="H88" s="312">
        <v>2293</v>
      </c>
      <c r="I88" s="312">
        <v>4055</v>
      </c>
      <c r="J88" s="312">
        <v>6348</v>
      </c>
    </row>
    <row r="89" spans="1:10" ht="13.2">
      <c r="A89" s="330" t="s">
        <v>346</v>
      </c>
      <c r="B89" s="312">
        <v>2422</v>
      </c>
      <c r="C89" s="312">
        <v>4759</v>
      </c>
      <c r="D89" s="312">
        <v>7181</v>
      </c>
      <c r="E89" s="312">
        <v>426</v>
      </c>
      <c r="F89" s="312">
        <v>893</v>
      </c>
      <c r="G89" s="312">
        <v>1319</v>
      </c>
      <c r="H89" s="312">
        <v>1996</v>
      </c>
      <c r="I89" s="312">
        <v>3866</v>
      </c>
      <c r="J89" s="312">
        <v>5862</v>
      </c>
    </row>
    <row r="90" spans="1:10" ht="13.2">
      <c r="A90" s="330" t="s">
        <v>347</v>
      </c>
      <c r="B90" s="312">
        <v>2424</v>
      </c>
      <c r="C90" s="312">
        <v>5175</v>
      </c>
      <c r="D90" s="312">
        <v>7599</v>
      </c>
      <c r="E90" s="312">
        <v>410</v>
      </c>
      <c r="F90" s="312">
        <v>1022</v>
      </c>
      <c r="G90" s="312">
        <v>1432</v>
      </c>
      <c r="H90" s="312">
        <v>2014</v>
      </c>
      <c r="I90" s="312">
        <v>4153</v>
      </c>
      <c r="J90" s="312">
        <v>6167</v>
      </c>
    </row>
    <row r="91" spans="1:10" ht="13.2">
      <c r="A91" s="330" t="s">
        <v>348</v>
      </c>
      <c r="B91" s="312">
        <v>2287</v>
      </c>
      <c r="C91" s="312">
        <v>4207</v>
      </c>
      <c r="D91" s="312">
        <v>6494</v>
      </c>
      <c r="E91" s="312">
        <v>410</v>
      </c>
      <c r="F91" s="312">
        <v>784</v>
      </c>
      <c r="G91" s="312">
        <v>1194</v>
      </c>
      <c r="H91" s="312">
        <v>1877</v>
      </c>
      <c r="I91" s="312">
        <v>3423</v>
      </c>
      <c r="J91" s="312">
        <v>5300</v>
      </c>
    </row>
    <row r="92" spans="1:10" ht="13.2">
      <c r="A92" s="330" t="s">
        <v>349</v>
      </c>
      <c r="B92" s="312">
        <v>1565</v>
      </c>
      <c r="C92" s="312">
        <v>2887</v>
      </c>
      <c r="D92" s="312">
        <v>4452</v>
      </c>
      <c r="E92" s="312">
        <v>260</v>
      </c>
      <c r="F92" s="312">
        <v>563</v>
      </c>
      <c r="G92" s="312">
        <v>823</v>
      </c>
      <c r="H92" s="312">
        <v>1305</v>
      </c>
      <c r="I92" s="312">
        <v>2324</v>
      </c>
      <c r="J92" s="312">
        <v>3629</v>
      </c>
    </row>
    <row r="93" spans="1:10" ht="13.2">
      <c r="A93" s="330" t="s">
        <v>350</v>
      </c>
      <c r="B93" s="312">
        <v>1342</v>
      </c>
      <c r="C93" s="312">
        <v>2457</v>
      </c>
      <c r="D93" s="312">
        <v>3799</v>
      </c>
      <c r="E93" s="312">
        <v>209</v>
      </c>
      <c r="F93" s="312">
        <v>503</v>
      </c>
      <c r="G93" s="312">
        <v>712</v>
      </c>
      <c r="H93" s="312">
        <v>1133</v>
      </c>
      <c r="I93" s="312">
        <v>1954</v>
      </c>
      <c r="J93" s="312">
        <v>3087</v>
      </c>
    </row>
    <row r="94" spans="1:10" ht="13.2">
      <c r="A94" s="330" t="s">
        <v>351</v>
      </c>
      <c r="B94" s="312">
        <v>1843</v>
      </c>
      <c r="C94" s="312">
        <v>3605</v>
      </c>
      <c r="D94" s="312">
        <v>5448</v>
      </c>
      <c r="E94" s="312">
        <v>332</v>
      </c>
      <c r="F94" s="312">
        <v>686</v>
      </c>
      <c r="G94" s="312">
        <v>1018</v>
      </c>
      <c r="H94" s="312">
        <v>1511</v>
      </c>
      <c r="I94" s="312">
        <v>2919</v>
      </c>
      <c r="J94" s="312">
        <v>4430</v>
      </c>
    </row>
    <row r="95" spans="1:10" ht="13.2">
      <c r="A95" s="330" t="s">
        <v>352</v>
      </c>
      <c r="B95" s="312">
        <v>991</v>
      </c>
      <c r="C95" s="312">
        <v>1861</v>
      </c>
      <c r="D95" s="312">
        <v>2852</v>
      </c>
      <c r="E95" s="312">
        <v>130</v>
      </c>
      <c r="F95" s="312">
        <v>339</v>
      </c>
      <c r="G95" s="312">
        <v>469</v>
      </c>
      <c r="H95" s="312">
        <v>861</v>
      </c>
      <c r="I95" s="312">
        <v>1522</v>
      </c>
      <c r="J95" s="312">
        <v>2383</v>
      </c>
    </row>
    <row r="96" spans="1:10" ht="13.2">
      <c r="A96" s="330" t="s">
        <v>353</v>
      </c>
      <c r="B96" s="312">
        <v>1864</v>
      </c>
      <c r="C96" s="312">
        <v>3752</v>
      </c>
      <c r="D96" s="312">
        <v>5616</v>
      </c>
      <c r="E96" s="312">
        <v>285</v>
      </c>
      <c r="F96" s="312">
        <v>688</v>
      </c>
      <c r="G96" s="312">
        <v>973</v>
      </c>
      <c r="H96" s="312">
        <v>1579</v>
      </c>
      <c r="I96" s="312">
        <v>3064</v>
      </c>
      <c r="J96" s="312">
        <v>4643</v>
      </c>
    </row>
    <row r="97" spans="1:10" ht="13.2">
      <c r="A97" s="330" t="s">
        <v>354</v>
      </c>
      <c r="B97" s="312">
        <v>506</v>
      </c>
      <c r="C97" s="312">
        <v>857</v>
      </c>
      <c r="D97" s="312">
        <v>1363</v>
      </c>
      <c r="E97" s="312">
        <v>100</v>
      </c>
      <c r="F97" s="312">
        <v>176</v>
      </c>
      <c r="G97" s="312">
        <v>276</v>
      </c>
      <c r="H97" s="312">
        <v>406</v>
      </c>
      <c r="I97" s="312">
        <v>681</v>
      </c>
      <c r="J97" s="312">
        <v>1087</v>
      </c>
    </row>
    <row r="98" spans="1:10" ht="13.2">
      <c r="A98" s="330" t="s">
        <v>355</v>
      </c>
      <c r="B98" s="312">
        <v>519</v>
      </c>
      <c r="C98" s="312">
        <v>945</v>
      </c>
      <c r="D98" s="312">
        <v>1464</v>
      </c>
      <c r="E98" s="312">
        <v>99</v>
      </c>
      <c r="F98" s="312">
        <v>177</v>
      </c>
      <c r="G98" s="312">
        <v>276</v>
      </c>
      <c r="H98" s="312">
        <v>420</v>
      </c>
      <c r="I98" s="312">
        <v>768</v>
      </c>
      <c r="J98" s="312">
        <v>1188</v>
      </c>
    </row>
    <row r="99" spans="1:10" ht="13.2">
      <c r="A99" s="330" t="s">
        <v>356</v>
      </c>
      <c r="B99" s="312">
        <v>412</v>
      </c>
      <c r="C99" s="312">
        <v>948</v>
      </c>
      <c r="D99" s="312">
        <v>1360</v>
      </c>
      <c r="E99" s="312">
        <v>75</v>
      </c>
      <c r="F99" s="312">
        <v>199</v>
      </c>
      <c r="G99" s="312">
        <v>274</v>
      </c>
      <c r="H99" s="312">
        <v>337</v>
      </c>
      <c r="I99" s="312">
        <v>749</v>
      </c>
      <c r="J99" s="312">
        <v>1086</v>
      </c>
    </row>
    <row r="100" spans="1:10" ht="13.2">
      <c r="A100" s="330" t="s">
        <v>357</v>
      </c>
      <c r="B100" s="312">
        <v>321</v>
      </c>
      <c r="C100" s="312">
        <v>969</v>
      </c>
      <c r="D100" s="312">
        <v>1290</v>
      </c>
      <c r="E100" s="312">
        <v>46</v>
      </c>
      <c r="F100" s="312">
        <v>187</v>
      </c>
      <c r="G100" s="312">
        <v>233</v>
      </c>
      <c r="H100" s="312">
        <v>275</v>
      </c>
      <c r="I100" s="312">
        <v>782</v>
      </c>
      <c r="J100" s="312">
        <v>1057</v>
      </c>
    </row>
    <row r="101" spans="1:10" ht="13.2">
      <c r="A101" s="330" t="s">
        <v>358</v>
      </c>
      <c r="B101" s="312">
        <v>427</v>
      </c>
      <c r="C101" s="312">
        <v>743</v>
      </c>
      <c r="D101" s="312">
        <v>1170</v>
      </c>
      <c r="E101" s="312">
        <v>73</v>
      </c>
      <c r="F101" s="312">
        <v>137</v>
      </c>
      <c r="G101" s="312">
        <v>210</v>
      </c>
      <c r="H101" s="312">
        <v>354</v>
      </c>
      <c r="I101" s="312">
        <v>606</v>
      </c>
      <c r="J101" s="312">
        <v>960</v>
      </c>
    </row>
    <row r="102" spans="1:10" ht="13.2">
      <c r="A102" s="330" t="s">
        <v>359</v>
      </c>
      <c r="B102" s="312">
        <v>242</v>
      </c>
      <c r="C102" s="312">
        <v>528</v>
      </c>
      <c r="D102" s="312">
        <v>770</v>
      </c>
      <c r="E102" s="312">
        <v>52</v>
      </c>
      <c r="F102" s="312">
        <v>97</v>
      </c>
      <c r="G102" s="312">
        <v>149</v>
      </c>
      <c r="H102" s="312">
        <v>190</v>
      </c>
      <c r="I102" s="312">
        <v>431</v>
      </c>
      <c r="J102" s="312">
        <v>621</v>
      </c>
    </row>
    <row r="103" spans="1:10" ht="13.2">
      <c r="A103" s="330" t="s">
        <v>360</v>
      </c>
      <c r="B103" s="312">
        <v>277</v>
      </c>
      <c r="C103" s="312">
        <v>460</v>
      </c>
      <c r="D103" s="312">
        <v>737</v>
      </c>
      <c r="E103" s="312">
        <v>104</v>
      </c>
      <c r="F103" s="312">
        <v>108</v>
      </c>
      <c r="G103" s="312">
        <v>212</v>
      </c>
      <c r="H103" s="312">
        <v>173</v>
      </c>
      <c r="I103" s="312">
        <v>352</v>
      </c>
      <c r="J103" s="312">
        <v>525</v>
      </c>
    </row>
    <row r="104" spans="1:10" ht="13.2">
      <c r="A104" s="330" t="s">
        <v>361</v>
      </c>
      <c r="B104" s="312">
        <v>292</v>
      </c>
      <c r="C104" s="312">
        <v>719</v>
      </c>
      <c r="D104" s="312">
        <v>1011</v>
      </c>
      <c r="E104" s="312">
        <v>72</v>
      </c>
      <c r="F104" s="312">
        <v>154</v>
      </c>
      <c r="G104" s="312">
        <v>226</v>
      </c>
      <c r="H104" s="312">
        <v>220</v>
      </c>
      <c r="I104" s="312">
        <v>565</v>
      </c>
      <c r="J104" s="312">
        <v>785</v>
      </c>
    </row>
    <row r="105" spans="1:10" ht="13.2">
      <c r="A105" s="330" t="s">
        <v>362</v>
      </c>
      <c r="B105" s="312">
        <v>139</v>
      </c>
      <c r="C105" s="312">
        <v>293</v>
      </c>
      <c r="D105" s="312">
        <v>432</v>
      </c>
      <c r="E105" s="312">
        <v>18</v>
      </c>
      <c r="F105" s="312">
        <v>58</v>
      </c>
      <c r="G105" s="312">
        <v>76</v>
      </c>
      <c r="H105" s="312">
        <v>121</v>
      </c>
      <c r="I105" s="312">
        <v>235</v>
      </c>
      <c r="J105" s="312">
        <v>356</v>
      </c>
    </row>
    <row r="106" spans="1:10" ht="13.2">
      <c r="A106" s="330" t="s">
        <v>363</v>
      </c>
      <c r="B106" s="312">
        <v>262</v>
      </c>
      <c r="C106" s="312">
        <v>616</v>
      </c>
      <c r="D106" s="312">
        <v>878</v>
      </c>
      <c r="E106" s="312">
        <v>37</v>
      </c>
      <c r="F106" s="312">
        <v>116</v>
      </c>
      <c r="G106" s="312">
        <v>153</v>
      </c>
      <c r="H106" s="312">
        <v>225</v>
      </c>
      <c r="I106" s="312">
        <v>500</v>
      </c>
      <c r="J106" s="312">
        <v>725</v>
      </c>
    </row>
    <row r="107" spans="1:10" ht="13.2">
      <c r="A107" s="330" t="s">
        <v>364</v>
      </c>
      <c r="B107" s="312">
        <v>55</v>
      </c>
      <c r="C107" s="312">
        <v>159</v>
      </c>
      <c r="D107" s="312">
        <v>214</v>
      </c>
      <c r="E107" s="312">
        <v>11</v>
      </c>
      <c r="F107" s="312">
        <v>29</v>
      </c>
      <c r="G107" s="312">
        <v>40</v>
      </c>
      <c r="H107" s="312">
        <v>44</v>
      </c>
      <c r="I107" s="312">
        <v>130</v>
      </c>
      <c r="J107" s="312">
        <v>174</v>
      </c>
    </row>
    <row r="108" spans="1:10" ht="13.2">
      <c r="A108" s="330" t="s">
        <v>365</v>
      </c>
      <c r="B108" s="312">
        <v>40</v>
      </c>
      <c r="C108" s="312">
        <v>119</v>
      </c>
      <c r="D108" s="312">
        <v>159</v>
      </c>
      <c r="E108" s="312">
        <v>9</v>
      </c>
      <c r="F108" s="312">
        <v>34</v>
      </c>
      <c r="G108" s="312">
        <v>43</v>
      </c>
      <c r="H108" s="312">
        <v>31</v>
      </c>
      <c r="I108" s="312">
        <v>85</v>
      </c>
      <c r="J108" s="312">
        <v>116</v>
      </c>
    </row>
    <row r="109" spans="1:10" ht="13.2">
      <c r="A109" s="330" t="s">
        <v>366</v>
      </c>
      <c r="B109" s="312">
        <v>38</v>
      </c>
      <c r="C109" s="312">
        <v>97</v>
      </c>
      <c r="D109" s="312">
        <v>135</v>
      </c>
      <c r="E109" s="312">
        <v>10</v>
      </c>
      <c r="F109" s="312">
        <v>20</v>
      </c>
      <c r="G109" s="312">
        <v>30</v>
      </c>
      <c r="H109" s="312">
        <v>28</v>
      </c>
      <c r="I109" s="312">
        <v>77</v>
      </c>
      <c r="J109" s="312">
        <v>105</v>
      </c>
    </row>
    <row r="110" spans="1:10" ht="13.2">
      <c r="A110" s="330" t="s">
        <v>367</v>
      </c>
      <c r="B110" s="312">
        <v>22</v>
      </c>
      <c r="C110" s="312">
        <v>100</v>
      </c>
      <c r="D110" s="312">
        <v>122</v>
      </c>
      <c r="E110" s="312">
        <v>3</v>
      </c>
      <c r="F110" s="312">
        <v>23</v>
      </c>
      <c r="G110" s="312">
        <v>26</v>
      </c>
      <c r="H110" s="312">
        <v>19</v>
      </c>
      <c r="I110" s="312">
        <v>77</v>
      </c>
      <c r="J110" s="312">
        <v>96</v>
      </c>
    </row>
    <row r="111" spans="1:10" ht="13.2">
      <c r="A111" s="330" t="s">
        <v>368</v>
      </c>
      <c r="B111" s="312">
        <v>27</v>
      </c>
      <c r="C111" s="312">
        <v>71</v>
      </c>
      <c r="D111" s="312">
        <v>98</v>
      </c>
      <c r="E111" s="312">
        <v>2</v>
      </c>
      <c r="F111" s="312">
        <v>21</v>
      </c>
      <c r="G111" s="312">
        <v>23</v>
      </c>
      <c r="H111" s="312">
        <v>25</v>
      </c>
      <c r="I111" s="312">
        <v>50</v>
      </c>
      <c r="J111" s="312">
        <v>75</v>
      </c>
    </row>
    <row r="112" spans="1:10" ht="13.2">
      <c r="A112" s="330" t="s">
        <v>369</v>
      </c>
      <c r="B112" s="312">
        <v>21</v>
      </c>
      <c r="C112" s="312">
        <v>54</v>
      </c>
      <c r="D112" s="312">
        <v>75</v>
      </c>
      <c r="E112" s="312">
        <v>5</v>
      </c>
      <c r="F112" s="312">
        <v>15</v>
      </c>
      <c r="G112" s="312">
        <v>20</v>
      </c>
      <c r="H112" s="312">
        <v>16</v>
      </c>
      <c r="I112" s="312">
        <v>39</v>
      </c>
      <c r="J112" s="312">
        <v>55</v>
      </c>
    </row>
    <row r="113" spans="1:10" ht="13.2">
      <c r="A113" s="330" t="s">
        <v>370</v>
      </c>
      <c r="B113" s="312">
        <v>8</v>
      </c>
      <c r="C113" s="312">
        <v>21</v>
      </c>
      <c r="D113" s="312">
        <v>29</v>
      </c>
      <c r="E113" s="312"/>
      <c r="F113" s="312">
        <v>2</v>
      </c>
      <c r="G113" s="312">
        <v>2</v>
      </c>
      <c r="H113" s="312">
        <v>8</v>
      </c>
      <c r="I113" s="312">
        <v>19</v>
      </c>
      <c r="J113" s="312">
        <v>27</v>
      </c>
    </row>
    <row r="114" spans="1:10" ht="13.2">
      <c r="A114" s="330" t="s">
        <v>371</v>
      </c>
      <c r="B114" s="312">
        <v>69</v>
      </c>
      <c r="C114" s="312">
        <v>168</v>
      </c>
      <c r="D114" s="312">
        <v>237</v>
      </c>
      <c r="E114" s="312">
        <v>11</v>
      </c>
      <c r="F114" s="312">
        <v>34</v>
      </c>
      <c r="G114" s="312">
        <v>45</v>
      </c>
      <c r="H114" s="312">
        <v>58</v>
      </c>
      <c r="I114" s="312">
        <v>134</v>
      </c>
      <c r="J114" s="312">
        <v>192</v>
      </c>
    </row>
    <row r="115" spans="1:10" ht="13.2">
      <c r="A115" s="331" t="s">
        <v>13</v>
      </c>
      <c r="B115" s="310">
        <v>6429326</v>
      </c>
      <c r="C115" s="310">
        <v>6817068</v>
      </c>
      <c r="D115" s="310">
        <v>13246394</v>
      </c>
      <c r="E115" s="310">
        <v>1854525</v>
      </c>
      <c r="F115" s="310">
        <v>1846720</v>
      </c>
      <c r="G115" s="310">
        <v>3701245</v>
      </c>
      <c r="H115" s="310">
        <v>4574801</v>
      </c>
      <c r="I115" s="310">
        <v>4970348</v>
      </c>
      <c r="J115" s="310">
        <v>9545149</v>
      </c>
    </row>
    <row r="116" spans="1:10" s="332" customFormat="1" ht="11.4">
      <c r="A116" s="333" t="s">
        <v>9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workbookViewId="0"/>
  </sheetViews>
  <sheetFormatPr defaultColWidth="8.77734375" defaultRowHeight="9.6"/>
  <cols>
    <col min="1" max="1" width="11.77734375" style="305" customWidth="1"/>
    <col min="2" max="2" width="9.21875" style="305" customWidth="1"/>
    <col min="3" max="3" width="10.21875" style="305" customWidth="1"/>
    <col min="4" max="4" width="11.5546875" style="305" bestFit="1" customWidth="1"/>
    <col min="5" max="5" width="9" style="305" customWidth="1"/>
    <col min="6" max="6" width="8.77734375" style="305" bestFit="1" customWidth="1"/>
    <col min="7" max="7" width="11.5546875" style="305" bestFit="1" customWidth="1"/>
    <col min="8" max="8" width="9.109375" style="305" customWidth="1"/>
    <col min="9" max="9" width="8.77734375" style="305" bestFit="1" customWidth="1"/>
    <col min="10" max="10" width="11.5546875" style="305" bestFit="1" customWidth="1"/>
    <col min="11" max="16384" width="8.77734375" style="305"/>
  </cols>
  <sheetData>
    <row r="1" spans="1:17" s="25" customFormat="1" ht="13.8">
      <c r="A1" s="297" t="s">
        <v>911</v>
      </c>
    </row>
    <row r="2" spans="1:17" ht="13.2">
      <c r="A2" s="498" t="s">
        <v>260</v>
      </c>
      <c r="B2" s="500" t="s">
        <v>3</v>
      </c>
      <c r="C2" s="500" t="s">
        <v>3</v>
      </c>
      <c r="D2" s="500" t="s">
        <v>3</v>
      </c>
      <c r="E2" s="500" t="s">
        <v>24</v>
      </c>
      <c r="F2" s="500" t="s">
        <v>24</v>
      </c>
      <c r="G2" s="500" t="s">
        <v>24</v>
      </c>
      <c r="H2" s="500" t="s">
        <v>25</v>
      </c>
      <c r="I2" s="500" t="s">
        <v>25</v>
      </c>
      <c r="J2" s="500" t="s">
        <v>25</v>
      </c>
    </row>
    <row r="3" spans="1:17" ht="13.2">
      <c r="A3" s="499"/>
      <c r="B3" s="334" t="s">
        <v>1</v>
      </c>
      <c r="C3" s="334" t="s">
        <v>2</v>
      </c>
      <c r="D3" s="334" t="s">
        <v>12</v>
      </c>
      <c r="E3" s="334" t="s">
        <v>1</v>
      </c>
      <c r="F3" s="334" t="s">
        <v>2</v>
      </c>
      <c r="G3" s="334" t="s">
        <v>12</v>
      </c>
      <c r="H3" s="334" t="s">
        <v>1</v>
      </c>
      <c r="I3" s="334" t="s">
        <v>2</v>
      </c>
      <c r="J3" s="334" t="s">
        <v>12</v>
      </c>
    </row>
    <row r="4" spans="1:17" ht="13.2">
      <c r="A4" s="212" t="s">
        <v>372</v>
      </c>
      <c r="B4" s="296">
        <v>2.647960299415522</v>
      </c>
      <c r="C4" s="296">
        <v>2.4886652150161921</v>
      </c>
      <c r="D4" s="296">
        <v>2.5659813531139122</v>
      </c>
      <c r="E4" s="296">
        <v>2.668769631037597</v>
      </c>
      <c r="F4" s="296">
        <v>2.6703560907988222</v>
      </c>
      <c r="G4" s="296">
        <v>2.6695611881947832</v>
      </c>
      <c r="H4" s="296">
        <v>2.639524648175954</v>
      </c>
      <c r="I4" s="296">
        <v>2.4211584380007189</v>
      </c>
      <c r="J4" s="296">
        <v>2.5258170406768921</v>
      </c>
    </row>
    <row r="5" spans="1:17" ht="13.2">
      <c r="A5" s="212" t="s">
        <v>373</v>
      </c>
      <c r="B5" s="296">
        <v>2.5408728691001201</v>
      </c>
      <c r="C5" s="296">
        <v>2.3749799767289979</v>
      </c>
      <c r="D5" s="296">
        <v>2.4554984549002539</v>
      </c>
      <c r="E5" s="296">
        <v>2.4867284075437111</v>
      </c>
      <c r="F5" s="296">
        <v>2.4860834344134459</v>
      </c>
      <c r="G5" s="296">
        <v>2.4864066010220882</v>
      </c>
      <c r="H5" s="296">
        <v>2.5628218582622502</v>
      </c>
      <c r="I5" s="296">
        <v>2.333699773134597</v>
      </c>
      <c r="J5" s="296">
        <v>2.443513453797316</v>
      </c>
    </row>
    <row r="6" spans="1:17" ht="13.2">
      <c r="A6" s="212" t="s">
        <v>374</v>
      </c>
      <c r="B6" s="296">
        <v>2.619372543871628</v>
      </c>
      <c r="C6" s="296">
        <v>2.453122075355564</v>
      </c>
      <c r="D6" s="296">
        <v>2.533814108201824</v>
      </c>
      <c r="E6" s="296">
        <v>2.538116229223117</v>
      </c>
      <c r="F6" s="296">
        <v>2.5287536822041239</v>
      </c>
      <c r="G6" s="296">
        <v>2.5334448273486352</v>
      </c>
      <c r="H6" s="296">
        <v>2.65231208964062</v>
      </c>
      <c r="I6" s="296">
        <v>2.4250213465938399</v>
      </c>
      <c r="J6" s="296">
        <v>2.533957301242757</v>
      </c>
    </row>
    <row r="7" spans="1:17" ht="13.2">
      <c r="A7" s="212" t="s">
        <v>375</v>
      </c>
      <c r="B7" s="296">
        <v>2.7847709075570291</v>
      </c>
      <c r="C7" s="296">
        <v>2.623297875274238</v>
      </c>
      <c r="D7" s="296">
        <v>2.7016711113983169</v>
      </c>
      <c r="E7" s="296">
        <v>2.61452393470026</v>
      </c>
      <c r="F7" s="296">
        <v>2.6062965690521569</v>
      </c>
      <c r="G7" s="296">
        <v>2.6104189266044262</v>
      </c>
      <c r="H7" s="296">
        <v>2.8537853340505959</v>
      </c>
      <c r="I7" s="296">
        <v>2.6296146668201099</v>
      </c>
      <c r="J7" s="296">
        <v>2.7370552308821998</v>
      </c>
    </row>
    <row r="8" spans="1:17" ht="13.2">
      <c r="A8" s="212" t="s">
        <v>376</v>
      </c>
      <c r="B8" s="296">
        <v>2.7245624191400468</v>
      </c>
      <c r="C8" s="296">
        <v>2.5613797603309809</v>
      </c>
      <c r="D8" s="296">
        <v>2.6405827880402768</v>
      </c>
      <c r="E8" s="296">
        <v>2.5745676116525789</v>
      </c>
      <c r="F8" s="296">
        <v>2.5579405648934328</v>
      </c>
      <c r="G8" s="296">
        <v>2.566271619414549</v>
      </c>
      <c r="H8" s="296">
        <v>2.7853670574960532</v>
      </c>
      <c r="I8" s="296">
        <v>2.5626575845393522</v>
      </c>
      <c r="J8" s="296">
        <v>2.6693978271056849</v>
      </c>
    </row>
    <row r="9" spans="1:17" ht="13.2">
      <c r="A9" s="212" t="s">
        <v>377</v>
      </c>
      <c r="B9" s="296">
        <v>2.8423508156220421</v>
      </c>
      <c r="C9" s="296">
        <v>2.6512717784243902</v>
      </c>
      <c r="D9" s="296">
        <v>2.7440147107205179</v>
      </c>
      <c r="E9" s="296">
        <v>2.5945188120947411</v>
      </c>
      <c r="F9" s="296">
        <v>2.5418579968809558</v>
      </c>
      <c r="G9" s="296">
        <v>2.5682439287320888</v>
      </c>
      <c r="H9" s="296">
        <v>2.9428165290686961</v>
      </c>
      <c r="I9" s="296">
        <v>2.6919241871997701</v>
      </c>
      <c r="J9" s="296">
        <v>2.8121719210459681</v>
      </c>
    </row>
    <row r="10" spans="1:17" ht="13.2">
      <c r="A10" s="212" t="s">
        <v>378</v>
      </c>
      <c r="B10" s="296">
        <v>2.7525435792181021</v>
      </c>
      <c r="C10" s="296">
        <v>2.5979350653389401</v>
      </c>
      <c r="D10" s="296">
        <v>2.67297650968256</v>
      </c>
      <c r="E10" s="296">
        <v>2.45216430083175</v>
      </c>
      <c r="F10" s="296">
        <v>2.4700550164616182</v>
      </c>
      <c r="G10" s="296">
        <v>2.4610907951243428</v>
      </c>
      <c r="H10" s="296">
        <v>2.874310817016958</v>
      </c>
      <c r="I10" s="296">
        <v>2.6454485681887872</v>
      </c>
      <c r="J10" s="296">
        <v>2.7551377144557931</v>
      </c>
    </row>
    <row r="11" spans="1:17" ht="13.2">
      <c r="A11" s="212" t="s">
        <v>379</v>
      </c>
      <c r="B11" s="296">
        <v>2.6440563132123018</v>
      </c>
      <c r="C11" s="296">
        <v>2.4881224596850142</v>
      </c>
      <c r="D11" s="296">
        <v>2.563807176504036</v>
      </c>
      <c r="E11" s="296">
        <v>2.3210255995470539</v>
      </c>
      <c r="F11" s="296">
        <v>2.329806359383122</v>
      </c>
      <c r="G11" s="296">
        <v>2.3254067212519032</v>
      </c>
      <c r="H11" s="296">
        <v>2.7750059510785281</v>
      </c>
      <c r="I11" s="296">
        <v>2.54694439906421</v>
      </c>
      <c r="J11" s="296">
        <v>2.656249787195569</v>
      </c>
    </row>
    <row r="12" spans="1:17" ht="14.4">
      <c r="A12" s="212" t="s">
        <v>380</v>
      </c>
      <c r="B12" s="296">
        <v>2.588482836303525</v>
      </c>
      <c r="C12" s="296">
        <v>2.4535768163087122</v>
      </c>
      <c r="D12" s="296">
        <v>2.519055374617424</v>
      </c>
      <c r="E12" s="296">
        <v>2.2430541513325521</v>
      </c>
      <c r="F12" s="296">
        <v>2.252263472535089</v>
      </c>
      <c r="G12" s="296">
        <v>2.247649101856267</v>
      </c>
      <c r="H12" s="296">
        <v>2.728512125445457</v>
      </c>
      <c r="I12" s="296">
        <v>2.528374270775406</v>
      </c>
      <c r="J12" s="296">
        <v>2.6242963834299489</v>
      </c>
      <c r="Q12" s="373"/>
    </row>
    <row r="13" spans="1:17" ht="13.2">
      <c r="A13" s="212" t="s">
        <v>381</v>
      </c>
      <c r="B13" s="296">
        <v>2.3837335359880649</v>
      </c>
      <c r="C13" s="296">
        <v>2.2428263881187629</v>
      </c>
      <c r="D13" s="296">
        <v>2.3112176793171031</v>
      </c>
      <c r="E13" s="296">
        <v>2.057238376403661</v>
      </c>
      <c r="F13" s="296">
        <v>2.0494714954080751</v>
      </c>
      <c r="G13" s="296">
        <v>2.053363125110605</v>
      </c>
      <c r="H13" s="296">
        <v>2.5160875850118951</v>
      </c>
      <c r="I13" s="296">
        <v>2.314666900587242</v>
      </c>
      <c r="J13" s="296">
        <v>2.411203848153654</v>
      </c>
    </row>
    <row r="14" spans="1:17" ht="13.2">
      <c r="A14" s="212" t="s">
        <v>382</v>
      </c>
      <c r="B14" s="296">
        <v>2.4324944792035739</v>
      </c>
      <c r="C14" s="296">
        <v>2.2656514501542309</v>
      </c>
      <c r="D14" s="296">
        <v>2.3466310906953241</v>
      </c>
      <c r="E14" s="296">
        <v>2.0252625335328451</v>
      </c>
      <c r="F14" s="296">
        <v>2.0085881996187842</v>
      </c>
      <c r="G14" s="296">
        <v>2.0169429475757479</v>
      </c>
      <c r="H14" s="296">
        <v>2.5975774683969859</v>
      </c>
      <c r="I14" s="296">
        <v>2.3611626389138149</v>
      </c>
      <c r="J14" s="296">
        <v>2.47447158760958</v>
      </c>
    </row>
    <row r="15" spans="1:17" ht="13.2">
      <c r="A15" s="212" t="s">
        <v>383</v>
      </c>
      <c r="B15" s="296">
        <v>2.291453256531089</v>
      </c>
      <c r="C15" s="296">
        <v>2.1427247021740139</v>
      </c>
      <c r="D15" s="296">
        <v>2.2149122244136779</v>
      </c>
      <c r="E15" s="296">
        <v>1.8676480500397681</v>
      </c>
      <c r="F15" s="296">
        <v>1.857130479986137</v>
      </c>
      <c r="G15" s="296">
        <v>1.862400354475318</v>
      </c>
      <c r="H15" s="296">
        <v>2.4632546858322359</v>
      </c>
      <c r="I15" s="296">
        <v>2.2488364999794781</v>
      </c>
      <c r="J15" s="296">
        <v>2.351602892736405</v>
      </c>
    </row>
    <row r="16" spans="1:17" ht="13.2">
      <c r="A16" s="212" t="s">
        <v>384</v>
      </c>
      <c r="B16" s="296">
        <v>2.4054932041087982</v>
      </c>
      <c r="C16" s="296">
        <v>2.2876990518504439</v>
      </c>
      <c r="D16" s="296">
        <v>2.3448721214241401</v>
      </c>
      <c r="E16" s="296">
        <v>1.9158544640810991</v>
      </c>
      <c r="F16" s="296">
        <v>1.9609902963091319</v>
      </c>
      <c r="G16" s="296">
        <v>1.938374790104411</v>
      </c>
      <c r="H16" s="296">
        <v>2.603982118566468</v>
      </c>
      <c r="I16" s="296">
        <v>2.4090868486472168</v>
      </c>
      <c r="J16" s="296">
        <v>2.502496294190903</v>
      </c>
    </row>
    <row r="17" spans="1:10" ht="13.2">
      <c r="A17" s="212" t="s">
        <v>385</v>
      </c>
      <c r="B17" s="296">
        <v>2.3877152908407511</v>
      </c>
      <c r="C17" s="296">
        <v>2.251041063401451</v>
      </c>
      <c r="D17" s="296">
        <v>2.317377846378418</v>
      </c>
      <c r="E17" s="296">
        <v>1.8576185276553301</v>
      </c>
      <c r="F17" s="296">
        <v>1.9091686882689309</v>
      </c>
      <c r="G17" s="296">
        <v>1.8833392547642751</v>
      </c>
      <c r="H17" s="296">
        <v>2.602605009485659</v>
      </c>
      <c r="I17" s="296">
        <v>2.3780628640087169</v>
      </c>
      <c r="J17" s="296">
        <v>2.4856814702421088</v>
      </c>
    </row>
    <row r="18" spans="1:10" ht="13.2">
      <c r="A18" s="212" t="s">
        <v>386</v>
      </c>
      <c r="B18" s="296">
        <v>2.5489919161044252</v>
      </c>
      <c r="C18" s="296">
        <v>2.4298422723669471</v>
      </c>
      <c r="D18" s="296">
        <v>2.4876732490366811</v>
      </c>
      <c r="E18" s="296">
        <v>1.953276445450991</v>
      </c>
      <c r="F18" s="296">
        <v>2.1234946283139839</v>
      </c>
      <c r="G18" s="296">
        <v>2.038206063094985</v>
      </c>
      <c r="H18" s="296">
        <v>2.790482034081919</v>
      </c>
      <c r="I18" s="296">
        <v>2.543664950623175</v>
      </c>
      <c r="J18" s="296">
        <v>2.6619594937700821</v>
      </c>
    </row>
    <row r="19" spans="1:10" ht="13.2">
      <c r="A19" s="212" t="s">
        <v>387</v>
      </c>
      <c r="B19" s="296">
        <v>2.435449687883303</v>
      </c>
      <c r="C19" s="296">
        <v>2.3010919063738249</v>
      </c>
      <c r="D19" s="296">
        <v>2.3663043693249648</v>
      </c>
      <c r="E19" s="296">
        <v>1.9081435947210199</v>
      </c>
      <c r="F19" s="296">
        <v>2.1299384855311039</v>
      </c>
      <c r="G19" s="296">
        <v>2.018807185149861</v>
      </c>
      <c r="H19" s="296">
        <v>2.6492081294902219</v>
      </c>
      <c r="I19" s="296">
        <v>2.3646835191419191</v>
      </c>
      <c r="J19" s="296">
        <v>2.501050533627081</v>
      </c>
    </row>
    <row r="20" spans="1:10" ht="13.2">
      <c r="A20" s="212" t="s">
        <v>388</v>
      </c>
      <c r="B20" s="296">
        <v>2.480462182194525</v>
      </c>
      <c r="C20" s="296">
        <v>2.3714887397338562</v>
      </c>
      <c r="D20" s="296">
        <v>2.4243805521714061</v>
      </c>
      <c r="E20" s="296">
        <v>1.9395262937949069</v>
      </c>
      <c r="F20" s="296">
        <v>2.266721538728123</v>
      </c>
      <c r="G20" s="296">
        <v>2.1027789297925432</v>
      </c>
      <c r="H20" s="296">
        <v>2.69974584686853</v>
      </c>
      <c r="I20" s="296">
        <v>2.410414723476102</v>
      </c>
      <c r="J20" s="296">
        <v>2.5490854045337579</v>
      </c>
    </row>
    <row r="21" spans="1:10" ht="13.2">
      <c r="A21" s="212" t="s">
        <v>389</v>
      </c>
      <c r="B21" s="296">
        <v>2.3722704370566992</v>
      </c>
      <c r="C21" s="296">
        <v>2.2395991942577069</v>
      </c>
      <c r="D21" s="296">
        <v>2.3039930716238701</v>
      </c>
      <c r="E21" s="296">
        <v>1.9590461169302109</v>
      </c>
      <c r="F21" s="296">
        <v>2.3099874371859301</v>
      </c>
      <c r="G21" s="296">
        <v>2.1341467533221929</v>
      </c>
      <c r="H21" s="296">
        <v>2.5397826047515508</v>
      </c>
      <c r="I21" s="296">
        <v>2.2134466238581281</v>
      </c>
      <c r="J21" s="296">
        <v>2.3698530007231948</v>
      </c>
    </row>
    <row r="22" spans="1:10" ht="13.2">
      <c r="A22" s="212" t="s">
        <v>390</v>
      </c>
      <c r="B22" s="296">
        <v>2.2637676173210068</v>
      </c>
      <c r="C22" s="296">
        <v>2.1443969753565608</v>
      </c>
      <c r="D22" s="296">
        <v>2.202335216663494</v>
      </c>
      <c r="E22" s="296">
        <v>2.021703670751271</v>
      </c>
      <c r="F22" s="296">
        <v>2.3308352105354362</v>
      </c>
      <c r="G22" s="296">
        <v>2.175943500092536</v>
      </c>
      <c r="H22" s="296">
        <v>2.3618950857097389</v>
      </c>
      <c r="I22" s="296">
        <v>2.0751263291825839</v>
      </c>
      <c r="J22" s="296">
        <v>2.212568918515573</v>
      </c>
    </row>
    <row r="23" spans="1:10" ht="13.2">
      <c r="A23" s="212" t="s">
        <v>391</v>
      </c>
      <c r="B23" s="296">
        <v>2.115882753495467</v>
      </c>
      <c r="C23" s="296">
        <v>2.0798530981354451</v>
      </c>
      <c r="D23" s="296">
        <v>2.0973406045449048</v>
      </c>
      <c r="E23" s="296">
        <v>2.0489343632466528</v>
      </c>
      <c r="F23" s="296">
        <v>2.322441951134985</v>
      </c>
      <c r="G23" s="296">
        <v>2.1853997776423881</v>
      </c>
      <c r="H23" s="296">
        <v>2.1430221773580969</v>
      </c>
      <c r="I23" s="296">
        <v>1.9897198345065581</v>
      </c>
      <c r="J23" s="296">
        <v>2.06319461330567</v>
      </c>
    </row>
    <row r="24" spans="1:10" ht="13.2">
      <c r="A24" s="212" t="s">
        <v>392</v>
      </c>
      <c r="B24" s="296">
        <v>2.2036680050132782</v>
      </c>
      <c r="C24" s="296">
        <v>2.1363436597669261</v>
      </c>
      <c r="D24" s="296">
        <v>2.16902048965175</v>
      </c>
      <c r="E24" s="296">
        <v>2.2807996656825869</v>
      </c>
      <c r="F24" s="296">
        <v>2.4228361635765032</v>
      </c>
      <c r="G24" s="296">
        <v>2.3516681549046332</v>
      </c>
      <c r="H24" s="296">
        <v>2.1724005044153829</v>
      </c>
      <c r="I24" s="296">
        <v>2.0298981077381302</v>
      </c>
      <c r="J24" s="296">
        <v>2.0981966860863039</v>
      </c>
    </row>
    <row r="25" spans="1:10" ht="13.2">
      <c r="A25" s="212" t="s">
        <v>393</v>
      </c>
      <c r="B25" s="296">
        <v>1.5387616058044029</v>
      </c>
      <c r="C25" s="296">
        <v>1.576806920511868</v>
      </c>
      <c r="D25" s="296">
        <v>1.558341085128526</v>
      </c>
      <c r="E25" s="296">
        <v>1.742494708887721</v>
      </c>
      <c r="F25" s="296">
        <v>1.905215733841622</v>
      </c>
      <c r="G25" s="296">
        <v>1.823683652392641</v>
      </c>
      <c r="H25" s="296">
        <v>1.45617262914824</v>
      </c>
      <c r="I25" s="296">
        <v>1.4547874716217051</v>
      </c>
      <c r="J25" s="296">
        <v>1.45545135020941</v>
      </c>
    </row>
    <row r="26" spans="1:10" ht="13.2">
      <c r="A26" s="212" t="s">
        <v>394</v>
      </c>
      <c r="B26" s="296">
        <v>2.2120981266154489</v>
      </c>
      <c r="C26" s="296">
        <v>2.1604449302838109</v>
      </c>
      <c r="D26" s="296">
        <v>2.1855155448343151</v>
      </c>
      <c r="E26" s="296">
        <v>2.564160634124641</v>
      </c>
      <c r="F26" s="296">
        <v>2.6494541673886669</v>
      </c>
      <c r="G26" s="296">
        <v>2.6067174693920561</v>
      </c>
      <c r="H26" s="296">
        <v>2.0693796298461939</v>
      </c>
      <c r="I26" s="296">
        <v>1.97875480751046</v>
      </c>
      <c r="J26" s="296">
        <v>2.022189491227429</v>
      </c>
    </row>
    <row r="27" spans="1:10" ht="13.2">
      <c r="A27" s="212" t="s">
        <v>395</v>
      </c>
      <c r="B27" s="296">
        <v>1.5434121710425011</v>
      </c>
      <c r="C27" s="296">
        <v>1.529807242644492</v>
      </c>
      <c r="D27" s="296">
        <v>1.536410588421272</v>
      </c>
      <c r="E27" s="296">
        <v>1.9252369205052511</v>
      </c>
      <c r="F27" s="296">
        <v>1.974148761046612</v>
      </c>
      <c r="G27" s="296">
        <v>1.949641269356662</v>
      </c>
      <c r="H27" s="296">
        <v>1.3886287075656401</v>
      </c>
      <c r="I27" s="296">
        <v>1.3647132957289909</v>
      </c>
      <c r="J27" s="296">
        <v>1.3761754792931991</v>
      </c>
    </row>
    <row r="28" spans="1:10" ht="13.2">
      <c r="A28" s="212" t="s">
        <v>396</v>
      </c>
      <c r="B28" s="296">
        <v>1.40723926582662</v>
      </c>
      <c r="C28" s="296">
        <v>1.427461190060008</v>
      </c>
      <c r="D28" s="296">
        <v>1.4176461911068019</v>
      </c>
      <c r="E28" s="296">
        <v>1.8507704129089659</v>
      </c>
      <c r="F28" s="296">
        <v>1.91815759833651</v>
      </c>
      <c r="G28" s="296">
        <v>1.8843929542626869</v>
      </c>
      <c r="H28" s="296">
        <v>1.2274413684879411</v>
      </c>
      <c r="I28" s="296">
        <v>1.2451442031825539</v>
      </c>
      <c r="J28" s="296">
        <v>1.2366595848844271</v>
      </c>
    </row>
    <row r="29" spans="1:10" ht="13.2">
      <c r="A29" s="212" t="s">
        <v>397</v>
      </c>
      <c r="B29" s="296">
        <v>1.627837816903358</v>
      </c>
      <c r="C29" s="296">
        <v>1.603137888605483</v>
      </c>
      <c r="D29" s="296">
        <v>1.6151263506128539</v>
      </c>
      <c r="E29" s="296">
        <v>2.1589894986586859</v>
      </c>
      <c r="F29" s="296">
        <v>2.1151013689135332</v>
      </c>
      <c r="G29" s="296">
        <v>2.1370917083305749</v>
      </c>
      <c r="H29" s="296">
        <v>1.412520457173984</v>
      </c>
      <c r="I29" s="296">
        <v>1.412919175880643</v>
      </c>
      <c r="J29" s="296">
        <v>1.412728077895903</v>
      </c>
    </row>
    <row r="30" spans="1:10" ht="13.2">
      <c r="A30" s="212" t="s">
        <v>398</v>
      </c>
      <c r="B30" s="296">
        <v>1.645880143579592</v>
      </c>
      <c r="C30" s="296">
        <v>1.643741855002766</v>
      </c>
      <c r="D30" s="296">
        <v>1.644779703819772</v>
      </c>
      <c r="E30" s="296">
        <v>2.144268748062172</v>
      </c>
      <c r="F30" s="296">
        <v>2.1028093051464221</v>
      </c>
      <c r="G30" s="296">
        <v>2.1235827404022158</v>
      </c>
      <c r="H30" s="296">
        <v>1.443844224043844</v>
      </c>
      <c r="I30" s="296">
        <v>1.473176526070207</v>
      </c>
      <c r="J30" s="296">
        <v>1.4591181342480879</v>
      </c>
    </row>
    <row r="31" spans="1:10" ht="13.2">
      <c r="A31" s="212" t="s">
        <v>399</v>
      </c>
      <c r="B31" s="296">
        <v>1.458955417721858</v>
      </c>
      <c r="C31" s="296">
        <v>1.3882801227741901</v>
      </c>
      <c r="D31" s="296">
        <v>1.4225833838250621</v>
      </c>
      <c r="E31" s="296">
        <v>1.927285962712824</v>
      </c>
      <c r="F31" s="296">
        <v>1.794966210362156</v>
      </c>
      <c r="G31" s="296">
        <v>1.861265601169336</v>
      </c>
      <c r="H31" s="296">
        <v>1.2691043829010269</v>
      </c>
      <c r="I31" s="296">
        <v>1.2371769542092419</v>
      </c>
      <c r="J31" s="296">
        <v>1.252479138879864</v>
      </c>
    </row>
    <row r="32" spans="1:10" ht="13.2">
      <c r="A32" s="212" t="s">
        <v>400</v>
      </c>
      <c r="B32" s="296">
        <v>1.7067574423819849</v>
      </c>
      <c r="C32" s="296">
        <v>1.6371114385245971</v>
      </c>
      <c r="D32" s="296">
        <v>1.6709151184843209</v>
      </c>
      <c r="E32" s="296">
        <v>2.291476254027311</v>
      </c>
      <c r="F32" s="296">
        <v>2.2220477386934681</v>
      </c>
      <c r="G32" s="296">
        <v>2.256835200047552</v>
      </c>
      <c r="H32" s="296">
        <v>1.4697251312133579</v>
      </c>
      <c r="I32" s="296">
        <v>1.4197798624965501</v>
      </c>
      <c r="J32" s="296">
        <v>1.4437176412856421</v>
      </c>
    </row>
    <row r="33" spans="1:10" ht="13.2">
      <c r="A33" s="212" t="s">
        <v>401</v>
      </c>
      <c r="B33" s="296">
        <v>1.253350662262265</v>
      </c>
      <c r="C33" s="296">
        <v>1.24874799547254</v>
      </c>
      <c r="D33" s="296">
        <v>1.250981965356005</v>
      </c>
      <c r="E33" s="296">
        <v>1.679621466413233</v>
      </c>
      <c r="F33" s="296">
        <v>1.6507645988563511</v>
      </c>
      <c r="G33" s="296">
        <v>1.665223458592987</v>
      </c>
      <c r="H33" s="296">
        <v>1.0805497332015099</v>
      </c>
      <c r="I33" s="296">
        <v>1.0993797617390171</v>
      </c>
      <c r="J33" s="296">
        <v>1.090354901741188</v>
      </c>
    </row>
    <row r="34" spans="1:10" ht="13.2">
      <c r="A34" s="212" t="s">
        <v>402</v>
      </c>
      <c r="B34" s="296">
        <v>1.6540769592333631</v>
      </c>
      <c r="C34" s="296">
        <v>1.6367300428864731</v>
      </c>
      <c r="D34" s="296">
        <v>1.6451496158124239</v>
      </c>
      <c r="E34" s="296">
        <v>2.2445100497431958</v>
      </c>
      <c r="F34" s="296">
        <v>2.1305341361982331</v>
      </c>
      <c r="G34" s="296">
        <v>2.187642266318496</v>
      </c>
      <c r="H34" s="296">
        <v>1.4147282034781401</v>
      </c>
      <c r="I34" s="296">
        <v>1.453258403636928</v>
      </c>
      <c r="J34" s="296">
        <v>1.434791641282918</v>
      </c>
    </row>
    <row r="35" spans="1:10" ht="13.2">
      <c r="A35" s="212" t="s">
        <v>403</v>
      </c>
      <c r="B35" s="296">
        <v>1.276759025751689</v>
      </c>
      <c r="C35" s="296">
        <v>1.2779394308520911</v>
      </c>
      <c r="D35" s="296">
        <v>1.2773665044237701</v>
      </c>
      <c r="E35" s="296">
        <v>1.7116512314474059</v>
      </c>
      <c r="F35" s="296">
        <v>1.671179171720673</v>
      </c>
      <c r="G35" s="296">
        <v>1.6914578743098609</v>
      </c>
      <c r="H35" s="296">
        <v>1.100463167687513</v>
      </c>
      <c r="I35" s="296">
        <v>1.1318322177843481</v>
      </c>
      <c r="J35" s="296">
        <v>1.116797652922966</v>
      </c>
    </row>
    <row r="36" spans="1:10" ht="13.2">
      <c r="A36" s="212" t="s">
        <v>404</v>
      </c>
      <c r="B36" s="296">
        <v>1.566618336043311</v>
      </c>
      <c r="C36" s="296">
        <v>1.504825828347319</v>
      </c>
      <c r="D36" s="296">
        <v>1.534817702085564</v>
      </c>
      <c r="E36" s="296">
        <v>2.1483129103139622</v>
      </c>
      <c r="F36" s="296">
        <v>1.949077282966557</v>
      </c>
      <c r="G36" s="296">
        <v>2.0489051656942459</v>
      </c>
      <c r="H36" s="296">
        <v>1.330811985045907</v>
      </c>
      <c r="I36" s="296">
        <v>1.3397653443984201</v>
      </c>
      <c r="J36" s="296">
        <v>1.3354741764638769</v>
      </c>
    </row>
    <row r="37" spans="1:10" ht="13.2">
      <c r="A37" s="212" t="s">
        <v>405</v>
      </c>
      <c r="B37" s="296">
        <v>1.324260116845841</v>
      </c>
      <c r="C37" s="296">
        <v>1.3055759455531319</v>
      </c>
      <c r="D37" s="296">
        <v>1.314644574213933</v>
      </c>
      <c r="E37" s="296">
        <v>1.7589948908750219</v>
      </c>
      <c r="F37" s="296">
        <v>1.645241292670248</v>
      </c>
      <c r="G37" s="296">
        <v>1.7022380307166911</v>
      </c>
      <c r="H37" s="296">
        <v>1.148028078161214</v>
      </c>
      <c r="I37" s="296">
        <v>1.1793741605215571</v>
      </c>
      <c r="J37" s="296">
        <v>1.1643506036417031</v>
      </c>
    </row>
    <row r="38" spans="1:10" ht="13.2">
      <c r="A38" s="212" t="s">
        <v>406</v>
      </c>
      <c r="B38" s="296">
        <v>1.4223419375530191</v>
      </c>
      <c r="C38" s="296">
        <v>1.389468316877579</v>
      </c>
      <c r="D38" s="296">
        <v>1.4054239969005899</v>
      </c>
      <c r="E38" s="296">
        <v>1.7867108828406191</v>
      </c>
      <c r="F38" s="296">
        <v>1.620982065499913</v>
      </c>
      <c r="G38" s="296">
        <v>1.704021214483235</v>
      </c>
      <c r="H38" s="296">
        <v>1.274634678098566</v>
      </c>
      <c r="I38" s="296">
        <v>1.303449979759969</v>
      </c>
      <c r="J38" s="296">
        <v>1.2896393759804059</v>
      </c>
    </row>
    <row r="39" spans="1:10" ht="13.2">
      <c r="A39" s="212" t="s">
        <v>407</v>
      </c>
      <c r="B39" s="296">
        <v>1.394516314773897</v>
      </c>
      <c r="C39" s="296">
        <v>1.360834305892211</v>
      </c>
      <c r="D39" s="296">
        <v>1.3771823486452239</v>
      </c>
      <c r="E39" s="296">
        <v>1.758563513568165</v>
      </c>
      <c r="F39" s="296">
        <v>1.5418146768324379</v>
      </c>
      <c r="G39" s="296">
        <v>1.6504176297435049</v>
      </c>
      <c r="H39" s="296">
        <v>1.246939484362271</v>
      </c>
      <c r="I39" s="296">
        <v>1.2935915151212749</v>
      </c>
      <c r="J39" s="296">
        <v>1.271232120106244</v>
      </c>
    </row>
    <row r="40" spans="1:10" ht="13.2">
      <c r="A40" s="212" t="s">
        <v>408</v>
      </c>
      <c r="B40" s="296">
        <v>1.308753048142216</v>
      </c>
      <c r="C40" s="296">
        <v>1.319086152580552</v>
      </c>
      <c r="D40" s="296">
        <v>1.3140708331641049</v>
      </c>
      <c r="E40" s="296">
        <v>1.6004637306048719</v>
      </c>
      <c r="F40" s="296">
        <v>1.4265833477733501</v>
      </c>
      <c r="G40" s="296">
        <v>1.51370687430851</v>
      </c>
      <c r="H40" s="296">
        <v>1.190499870923347</v>
      </c>
      <c r="I40" s="296">
        <v>1.279145846528251</v>
      </c>
      <c r="J40" s="296">
        <v>1.2366595848844271</v>
      </c>
    </row>
    <row r="41" spans="1:10" ht="13.2">
      <c r="A41" s="212" t="s">
        <v>409</v>
      </c>
      <c r="B41" s="296">
        <v>1.359131579266629</v>
      </c>
      <c r="C41" s="296">
        <v>1.32109581421221</v>
      </c>
      <c r="D41" s="296">
        <v>1.339557014535427</v>
      </c>
      <c r="E41" s="296">
        <v>1.623488494358394</v>
      </c>
      <c r="F41" s="296">
        <v>1.382180298041934</v>
      </c>
      <c r="G41" s="296">
        <v>1.5030888255168191</v>
      </c>
      <c r="H41" s="296">
        <v>1.251967025450943</v>
      </c>
      <c r="I41" s="296">
        <v>1.2984000315470869</v>
      </c>
      <c r="J41" s="296">
        <v>1.276145610718072</v>
      </c>
    </row>
    <row r="42" spans="1:10" ht="13.2">
      <c r="A42" s="212" t="s">
        <v>410</v>
      </c>
      <c r="B42" s="296">
        <v>1.3784959729837929</v>
      </c>
      <c r="C42" s="296">
        <v>1.354277234729065</v>
      </c>
      <c r="D42" s="296">
        <v>1.3660321442952701</v>
      </c>
      <c r="E42" s="296">
        <v>1.5969048678232971</v>
      </c>
      <c r="F42" s="296">
        <v>1.3848878010743371</v>
      </c>
      <c r="G42" s="296">
        <v>1.4911198799322929</v>
      </c>
      <c r="H42" s="296">
        <v>1.2899577489818681</v>
      </c>
      <c r="I42" s="296">
        <v>1.342903957630331</v>
      </c>
      <c r="J42" s="296">
        <v>1.3175278877260059</v>
      </c>
    </row>
    <row r="43" spans="1:10" ht="13.2">
      <c r="A43" s="212" t="s">
        <v>411</v>
      </c>
      <c r="B43" s="296">
        <v>1.174306606944491</v>
      </c>
      <c r="C43" s="296">
        <v>1.167598738929992</v>
      </c>
      <c r="D43" s="296">
        <v>1.1708544982128719</v>
      </c>
      <c r="E43" s="296">
        <v>1.357113007373856</v>
      </c>
      <c r="F43" s="296">
        <v>1.17684326806446</v>
      </c>
      <c r="G43" s="296">
        <v>1.267168209615954</v>
      </c>
      <c r="H43" s="296">
        <v>1.10020086119593</v>
      </c>
      <c r="I43" s="296">
        <v>1.164163957936144</v>
      </c>
      <c r="J43" s="296">
        <v>1.1335077116135119</v>
      </c>
    </row>
    <row r="44" spans="1:10" ht="13.2">
      <c r="A44" s="212" t="s">
        <v>412</v>
      </c>
      <c r="B44" s="296">
        <v>1.517204136172283</v>
      </c>
      <c r="C44" s="296">
        <v>1.497256591836843</v>
      </c>
      <c r="D44" s="296">
        <v>1.50693841659851</v>
      </c>
      <c r="E44" s="296">
        <v>1.745460427872366</v>
      </c>
      <c r="F44" s="296">
        <v>1.480841708542713</v>
      </c>
      <c r="G44" s="296">
        <v>1.6134300755556581</v>
      </c>
      <c r="H44" s="296">
        <v>1.424673991283993</v>
      </c>
      <c r="I44" s="296">
        <v>1.503355499453962</v>
      </c>
      <c r="J44" s="296">
        <v>1.465645009836934</v>
      </c>
    </row>
    <row r="45" spans="1:10" ht="13.2">
      <c r="A45" s="212" t="s">
        <v>413</v>
      </c>
      <c r="B45" s="296">
        <v>1.017773869298275</v>
      </c>
      <c r="C45" s="296">
        <v>1.020922777945005</v>
      </c>
      <c r="D45" s="296">
        <v>1.019394410282527</v>
      </c>
      <c r="E45" s="296">
        <v>1.1288065677194969</v>
      </c>
      <c r="F45" s="296">
        <v>0.94307745624675099</v>
      </c>
      <c r="G45" s="296">
        <v>1.036137840105154</v>
      </c>
      <c r="H45" s="296">
        <v>0.9727636240352312</v>
      </c>
      <c r="I45" s="296">
        <v>1.0498460067584801</v>
      </c>
      <c r="J45" s="296">
        <v>1.012901946318491</v>
      </c>
    </row>
    <row r="46" spans="1:10" ht="13.2">
      <c r="A46" s="212" t="s">
        <v>414</v>
      </c>
      <c r="B46" s="296">
        <v>1.18936261748121</v>
      </c>
      <c r="C46" s="296">
        <v>1.153296402500313</v>
      </c>
      <c r="D46" s="296">
        <v>1.170801653642493</v>
      </c>
      <c r="E46" s="296">
        <v>1.3626669901996471</v>
      </c>
      <c r="F46" s="296">
        <v>1.1263754115404609</v>
      </c>
      <c r="G46" s="296">
        <v>1.244770340790734</v>
      </c>
      <c r="H46" s="296">
        <v>1.1191087874641981</v>
      </c>
      <c r="I46" s="296">
        <v>1.16329882736581</v>
      </c>
      <c r="J46" s="296">
        <v>1.142119415841492</v>
      </c>
    </row>
    <row r="47" spans="1:10" ht="13.2">
      <c r="A47" s="212" t="s">
        <v>415</v>
      </c>
      <c r="B47" s="296">
        <v>0.86102337943355178</v>
      </c>
      <c r="C47" s="296">
        <v>0.93111877422962475</v>
      </c>
      <c r="D47" s="296">
        <v>0.89709697597700933</v>
      </c>
      <c r="E47" s="296">
        <v>0.98407948126878853</v>
      </c>
      <c r="F47" s="296">
        <v>0.89667085427135673</v>
      </c>
      <c r="G47" s="296">
        <v>0.94046732923651366</v>
      </c>
      <c r="H47" s="296">
        <v>0.81113910747155993</v>
      </c>
      <c r="I47" s="296">
        <v>0.94391781018150034</v>
      </c>
      <c r="J47" s="296">
        <v>0.8802796059024327</v>
      </c>
    </row>
    <row r="48" spans="1:10" ht="13.2">
      <c r="A48" s="212" t="s">
        <v>416</v>
      </c>
      <c r="B48" s="296">
        <v>0.80866952461268871</v>
      </c>
      <c r="C48" s="296">
        <v>0.94457030500502559</v>
      </c>
      <c r="D48" s="296">
        <v>0.87860892556872461</v>
      </c>
      <c r="E48" s="296">
        <v>0.8817352152168344</v>
      </c>
      <c r="F48" s="296">
        <v>0.86878357303760179</v>
      </c>
      <c r="G48" s="296">
        <v>0.87527305001425193</v>
      </c>
      <c r="H48" s="296">
        <v>0.77905028000125032</v>
      </c>
      <c r="I48" s="296">
        <v>0.97272867010519182</v>
      </c>
      <c r="J48" s="296">
        <v>0.87990245097274022</v>
      </c>
    </row>
    <row r="49" spans="1:10" ht="13.2">
      <c r="A49" s="212" t="s">
        <v>417</v>
      </c>
      <c r="B49" s="296">
        <v>0.78771865044640754</v>
      </c>
      <c r="C49" s="296">
        <v>0.87052087495679964</v>
      </c>
      <c r="D49" s="296">
        <v>0.83033163591540471</v>
      </c>
      <c r="E49" s="296">
        <v>0.87893126272226041</v>
      </c>
      <c r="F49" s="296">
        <v>0.78647548085253849</v>
      </c>
      <c r="G49" s="296">
        <v>0.83280085484749056</v>
      </c>
      <c r="H49" s="296">
        <v>0.75074303778459439</v>
      </c>
      <c r="I49" s="296">
        <v>0.90174772470660003</v>
      </c>
      <c r="J49" s="296">
        <v>0.82937416691976207</v>
      </c>
    </row>
    <row r="50" spans="1:10" ht="13.2">
      <c r="A50" s="212" t="s">
        <v>418</v>
      </c>
      <c r="B50" s="296">
        <v>0.63526099003223668</v>
      </c>
      <c r="C50" s="296">
        <v>0.75435656502179527</v>
      </c>
      <c r="D50" s="296">
        <v>0.69655183138898025</v>
      </c>
      <c r="E50" s="296">
        <v>0.68955662501179549</v>
      </c>
      <c r="F50" s="296">
        <v>0.67904176052677179</v>
      </c>
      <c r="G50" s="296">
        <v>0.68431027937896571</v>
      </c>
      <c r="H50" s="296">
        <v>0.61325071844655099</v>
      </c>
      <c r="I50" s="296">
        <v>0.78233958668487602</v>
      </c>
      <c r="J50" s="296">
        <v>0.70129863871166387</v>
      </c>
    </row>
    <row r="51" spans="1:10" ht="13.2">
      <c r="A51" s="212" t="s">
        <v>419</v>
      </c>
      <c r="B51" s="296">
        <v>0.66307105908146513</v>
      </c>
      <c r="C51" s="296">
        <v>0.76675192326085051</v>
      </c>
      <c r="D51" s="296">
        <v>0.71642893907579674</v>
      </c>
      <c r="E51" s="296">
        <v>0.7164637845270353</v>
      </c>
      <c r="F51" s="296">
        <v>0.66886154912493501</v>
      </c>
      <c r="G51" s="296">
        <v>0.69271285743040512</v>
      </c>
      <c r="H51" s="296">
        <v>0.64142680741741553</v>
      </c>
      <c r="I51" s="296">
        <v>0.80312283968848852</v>
      </c>
      <c r="J51" s="296">
        <v>0.72562513167683396</v>
      </c>
    </row>
    <row r="52" spans="1:10" ht="13.2">
      <c r="A52" s="212" t="s">
        <v>420</v>
      </c>
      <c r="B52" s="296">
        <v>0.65613409554905133</v>
      </c>
      <c r="C52" s="296">
        <v>0.77263421752577499</v>
      </c>
      <c r="D52" s="296">
        <v>0.71608922398050368</v>
      </c>
      <c r="E52" s="296">
        <v>0.68098300103800169</v>
      </c>
      <c r="F52" s="296">
        <v>0.64530627274302543</v>
      </c>
      <c r="G52" s="296">
        <v>0.66318225353901183</v>
      </c>
      <c r="H52" s="296">
        <v>0.6460608887687137</v>
      </c>
      <c r="I52" s="296">
        <v>0.81994258752103466</v>
      </c>
      <c r="J52" s="296">
        <v>0.73660453074121734</v>
      </c>
    </row>
    <row r="53" spans="1:10" ht="13.2">
      <c r="A53" s="212" t="s">
        <v>421</v>
      </c>
      <c r="B53" s="296">
        <v>0.6067510031378095</v>
      </c>
      <c r="C53" s="296">
        <v>0.70750357778446682</v>
      </c>
      <c r="D53" s="296">
        <v>0.65860188063257064</v>
      </c>
      <c r="E53" s="296">
        <v>0.61751661476658437</v>
      </c>
      <c r="F53" s="296">
        <v>0.60133642349679428</v>
      </c>
      <c r="G53" s="296">
        <v>0.6094435791199988</v>
      </c>
      <c r="H53" s="296">
        <v>0.60238685792015867</v>
      </c>
      <c r="I53" s="296">
        <v>0.74694971056352599</v>
      </c>
      <c r="J53" s="296">
        <v>0.67766359645093022</v>
      </c>
    </row>
    <row r="54" spans="1:10" ht="13.2">
      <c r="A54" s="212" t="s">
        <v>422</v>
      </c>
      <c r="B54" s="296">
        <v>0.67641615932992039</v>
      </c>
      <c r="C54" s="296">
        <v>0.78703923739648762</v>
      </c>
      <c r="D54" s="296">
        <v>0.73334675082139333</v>
      </c>
      <c r="E54" s="296">
        <v>0.68211536646850279</v>
      </c>
      <c r="F54" s="296">
        <v>0.6391331658291457</v>
      </c>
      <c r="G54" s="296">
        <v>0.66066958550433708</v>
      </c>
      <c r="H54" s="296">
        <v>0.67410582449378675</v>
      </c>
      <c r="I54" s="296">
        <v>0.84199335740676506</v>
      </c>
      <c r="J54" s="296">
        <v>0.76152818567840064</v>
      </c>
    </row>
    <row r="55" spans="1:10" ht="13.2">
      <c r="A55" s="212" t="s">
        <v>423</v>
      </c>
      <c r="B55" s="296">
        <v>0.47701734209775642</v>
      </c>
      <c r="C55" s="296">
        <v>0.54881365419854988</v>
      </c>
      <c r="D55" s="296">
        <v>0.5139662915054467</v>
      </c>
      <c r="E55" s="296">
        <v>0.4517059624432132</v>
      </c>
      <c r="F55" s="296">
        <v>0.41744281753595569</v>
      </c>
      <c r="G55" s="296">
        <v>0.43461051619117352</v>
      </c>
      <c r="H55" s="296">
        <v>0.48727802586385732</v>
      </c>
      <c r="I55" s="296">
        <v>0.59762415026070614</v>
      </c>
      <c r="J55" s="296">
        <v>0.54473743678595277</v>
      </c>
    </row>
    <row r="56" spans="1:10" ht="13.2">
      <c r="A56" s="212" t="s">
        <v>424</v>
      </c>
      <c r="B56" s="296">
        <v>0.61962949148946567</v>
      </c>
      <c r="C56" s="296">
        <v>0.6834756525826059</v>
      </c>
      <c r="D56" s="296">
        <v>0.65248700891729483</v>
      </c>
      <c r="E56" s="296">
        <v>0.58667313732626947</v>
      </c>
      <c r="F56" s="296">
        <v>0.52444333737653781</v>
      </c>
      <c r="G56" s="296">
        <v>0.55562385089341559</v>
      </c>
      <c r="H56" s="296">
        <v>0.63298928193816517</v>
      </c>
      <c r="I56" s="296">
        <v>0.74256369976508685</v>
      </c>
      <c r="J56" s="296">
        <v>0.69004684997583587</v>
      </c>
    </row>
    <row r="57" spans="1:10" ht="13.2">
      <c r="A57" s="212" t="s">
        <v>425</v>
      </c>
      <c r="B57" s="296">
        <v>0.47328444692336341</v>
      </c>
      <c r="C57" s="296">
        <v>0.54054030266384312</v>
      </c>
      <c r="D57" s="296">
        <v>0.50789671513620993</v>
      </c>
      <c r="E57" s="296">
        <v>0.45262263922028539</v>
      </c>
      <c r="F57" s="296">
        <v>0.41468116444290409</v>
      </c>
      <c r="G57" s="296">
        <v>0.43369190637204508</v>
      </c>
      <c r="H57" s="296">
        <v>0.48166029516912318</v>
      </c>
      <c r="I57" s="296">
        <v>0.58730294136346184</v>
      </c>
      <c r="J57" s="296">
        <v>0.5366705119008619</v>
      </c>
    </row>
    <row r="58" spans="1:10" ht="13.2">
      <c r="A58" s="212" t="s">
        <v>426</v>
      </c>
      <c r="B58" s="296">
        <v>0.53263748019621338</v>
      </c>
      <c r="C58" s="296">
        <v>0.59571064862489265</v>
      </c>
      <c r="D58" s="296">
        <v>0.5650971879592287</v>
      </c>
      <c r="E58" s="296">
        <v>0.48184845175988461</v>
      </c>
      <c r="F58" s="296">
        <v>0.44587159937619131</v>
      </c>
      <c r="G58" s="296">
        <v>0.46389795865985639</v>
      </c>
      <c r="H58" s="296">
        <v>0.5532262496226612</v>
      </c>
      <c r="I58" s="296">
        <v>0.65138296151496833</v>
      </c>
      <c r="J58" s="296">
        <v>0.60433839220320185</v>
      </c>
    </row>
    <row r="59" spans="1:10" ht="13.2">
      <c r="A59" s="212" t="s">
        <v>427</v>
      </c>
      <c r="B59" s="296">
        <v>0.45395116066598579</v>
      </c>
      <c r="C59" s="296">
        <v>0.51874207503871173</v>
      </c>
      <c r="D59" s="296">
        <v>0.4872948819127681</v>
      </c>
      <c r="E59" s="296">
        <v>0.3997789191302355</v>
      </c>
      <c r="F59" s="296">
        <v>0.37423106913879739</v>
      </c>
      <c r="G59" s="296">
        <v>0.38703193114749229</v>
      </c>
      <c r="H59" s="296">
        <v>0.47591141122859781</v>
      </c>
      <c r="I59" s="296">
        <v>0.57243476714306529</v>
      </c>
      <c r="J59" s="296">
        <v>0.52617303302441898</v>
      </c>
    </row>
    <row r="60" spans="1:10" ht="13.2">
      <c r="A60" s="212" t="s">
        <v>428</v>
      </c>
      <c r="B60" s="296">
        <v>0.44029498581966448</v>
      </c>
      <c r="C60" s="296">
        <v>0.50549591114537806</v>
      </c>
      <c r="D60" s="296">
        <v>0.47384971336350112</v>
      </c>
      <c r="E60" s="296">
        <v>0.377940442970572</v>
      </c>
      <c r="F60" s="296">
        <v>0.35782360076243291</v>
      </c>
      <c r="G60" s="296">
        <v>0.3679032325609356</v>
      </c>
      <c r="H60" s="296">
        <v>0.46557216368537119</v>
      </c>
      <c r="I60" s="296">
        <v>0.56036317778956324</v>
      </c>
      <c r="J60" s="296">
        <v>0.51493172081441574</v>
      </c>
    </row>
    <row r="61" spans="1:10" ht="13.2">
      <c r="A61" s="212" t="s">
        <v>429</v>
      </c>
      <c r="B61" s="296">
        <v>0.42457016489753352</v>
      </c>
      <c r="C61" s="296">
        <v>0.47738998642818292</v>
      </c>
      <c r="D61" s="296">
        <v>0.45175313372076958</v>
      </c>
      <c r="E61" s="296">
        <v>0.36257262641377169</v>
      </c>
      <c r="F61" s="296">
        <v>0.34850979033096519</v>
      </c>
      <c r="G61" s="296">
        <v>0.3555560358744152</v>
      </c>
      <c r="H61" s="296">
        <v>0.449702620944605</v>
      </c>
      <c r="I61" s="296">
        <v>0.52527509140205075</v>
      </c>
      <c r="J61" s="296">
        <v>0.48905470202717632</v>
      </c>
    </row>
    <row r="62" spans="1:10" ht="13.2">
      <c r="A62" s="212" t="s">
        <v>430</v>
      </c>
      <c r="B62" s="296">
        <v>0.4631123075731422</v>
      </c>
      <c r="C62" s="296">
        <v>0.54407554684799975</v>
      </c>
      <c r="D62" s="296">
        <v>0.50477888548385319</v>
      </c>
      <c r="E62" s="296">
        <v>0.3622490934336286</v>
      </c>
      <c r="F62" s="296">
        <v>0.36524215907121821</v>
      </c>
      <c r="G62" s="296">
        <v>0.36374247043900088</v>
      </c>
      <c r="H62" s="296">
        <v>0.50400006470226799</v>
      </c>
      <c r="I62" s="296">
        <v>0.61052063155336411</v>
      </c>
      <c r="J62" s="296">
        <v>0.55946743209561212</v>
      </c>
    </row>
    <row r="63" spans="1:10" ht="13.2">
      <c r="A63" s="212" t="s">
        <v>431</v>
      </c>
      <c r="B63" s="296">
        <v>0.43181820302781349</v>
      </c>
      <c r="C63" s="296">
        <v>0.51258106857669605</v>
      </c>
      <c r="D63" s="296">
        <v>0.4733816614544305</v>
      </c>
      <c r="E63" s="296">
        <v>0.32741537590488129</v>
      </c>
      <c r="F63" s="296">
        <v>0.32647071564720148</v>
      </c>
      <c r="G63" s="296">
        <v>0.32694404180215042</v>
      </c>
      <c r="H63" s="296">
        <v>0.47414084241041299</v>
      </c>
      <c r="I63" s="296">
        <v>0.58172989094526173</v>
      </c>
      <c r="J63" s="296">
        <v>0.53016458936366528</v>
      </c>
    </row>
    <row r="64" spans="1:10" ht="13.2">
      <c r="A64" s="212" t="s">
        <v>432</v>
      </c>
      <c r="B64" s="296">
        <v>0.54074097347062511</v>
      </c>
      <c r="C64" s="296">
        <v>0.65770210888317382</v>
      </c>
      <c r="D64" s="296">
        <v>0.60093335590048136</v>
      </c>
      <c r="E64" s="296">
        <v>0.39557299038837429</v>
      </c>
      <c r="F64" s="296">
        <v>0.41587246577716158</v>
      </c>
      <c r="G64" s="296">
        <v>0.40570132482448468</v>
      </c>
      <c r="H64" s="296">
        <v>0.59958892200994096</v>
      </c>
      <c r="I64" s="296">
        <v>0.74755329003120108</v>
      </c>
      <c r="J64" s="296">
        <v>0.67663689692010043</v>
      </c>
    </row>
    <row r="65" spans="1:10" ht="13.2">
      <c r="A65" s="212" t="s">
        <v>433</v>
      </c>
      <c r="B65" s="296">
        <v>0.33681602083950951</v>
      </c>
      <c r="C65" s="296">
        <v>0.40417669297123038</v>
      </c>
      <c r="D65" s="296">
        <v>0.37148223131517899</v>
      </c>
      <c r="E65" s="296">
        <v>0.23067901484207551</v>
      </c>
      <c r="F65" s="296">
        <v>0.24324207243112109</v>
      </c>
      <c r="G65" s="296">
        <v>0.23694729746342111</v>
      </c>
      <c r="H65" s="296">
        <v>0.37984165868635589</v>
      </c>
      <c r="I65" s="296">
        <v>0.46397153680184972</v>
      </c>
      <c r="J65" s="296">
        <v>0.42364975130299171</v>
      </c>
    </row>
    <row r="66" spans="1:10" ht="13.2">
      <c r="A66" s="212" t="s">
        <v>434</v>
      </c>
      <c r="B66" s="296">
        <v>0.45703079918486023</v>
      </c>
      <c r="C66" s="296">
        <v>0.54303404337465899</v>
      </c>
      <c r="D66" s="296">
        <v>0.50129114383884399</v>
      </c>
      <c r="E66" s="296">
        <v>0.32676830994459499</v>
      </c>
      <c r="F66" s="296">
        <v>0.34152443250736442</v>
      </c>
      <c r="G66" s="296">
        <v>0.33413081274003748</v>
      </c>
      <c r="H66" s="296">
        <v>0.50983638413998777</v>
      </c>
      <c r="I66" s="296">
        <v>0.61790442037458948</v>
      </c>
      <c r="J66" s="296">
        <v>0.56610954946853109</v>
      </c>
    </row>
    <row r="67" spans="1:10" ht="13.2">
      <c r="A67" s="212" t="s">
        <v>435</v>
      </c>
      <c r="B67" s="296">
        <v>0.41603116718610939</v>
      </c>
      <c r="C67" s="296">
        <v>0.50731487495797312</v>
      </c>
      <c r="D67" s="296">
        <v>0.46300902721148107</v>
      </c>
      <c r="E67" s="296">
        <v>0.28206683652148118</v>
      </c>
      <c r="F67" s="296">
        <v>0.32322171200831751</v>
      </c>
      <c r="G67" s="296">
        <v>0.30260088159524701</v>
      </c>
      <c r="H67" s="296">
        <v>0.47033739828246091</v>
      </c>
      <c r="I67" s="296">
        <v>0.57571421558409996</v>
      </c>
      <c r="J67" s="296">
        <v>0.52520919264853805</v>
      </c>
    </row>
    <row r="68" spans="1:10" ht="13.2">
      <c r="A68" s="212" t="s">
        <v>436</v>
      </c>
      <c r="B68" s="296">
        <v>0.37702241261370167</v>
      </c>
      <c r="C68" s="296">
        <v>0.44324040775301049</v>
      </c>
      <c r="D68" s="296">
        <v>0.41110056065069478</v>
      </c>
      <c r="E68" s="296">
        <v>0.2494978498537361</v>
      </c>
      <c r="F68" s="296">
        <v>0.28201351585513768</v>
      </c>
      <c r="G68" s="296">
        <v>0.26572139915082632</v>
      </c>
      <c r="H68" s="296">
        <v>0.42871810161797202</v>
      </c>
      <c r="I68" s="296">
        <v>0.50314384425396375</v>
      </c>
      <c r="J68" s="296">
        <v>0.46747305882810208</v>
      </c>
    </row>
    <row r="69" spans="1:10" ht="13.2">
      <c r="A69" s="212" t="s">
        <v>437</v>
      </c>
      <c r="B69" s="296">
        <v>0.35114100607124288</v>
      </c>
      <c r="C69" s="296">
        <v>0.40907616001483338</v>
      </c>
      <c r="D69" s="296">
        <v>0.38095650786168672</v>
      </c>
      <c r="E69" s="296">
        <v>0.2352623987274369</v>
      </c>
      <c r="F69" s="296">
        <v>0.25824163923063592</v>
      </c>
      <c r="G69" s="296">
        <v>0.24672779024355321</v>
      </c>
      <c r="H69" s="296">
        <v>0.39811567759996558</v>
      </c>
      <c r="I69" s="296">
        <v>0.46511833779043238</v>
      </c>
      <c r="J69" s="296">
        <v>0.43300528886453221</v>
      </c>
    </row>
    <row r="70" spans="1:10" ht="13.2">
      <c r="A70" s="212" t="s">
        <v>438</v>
      </c>
      <c r="B70" s="296">
        <v>0.30283112102263909</v>
      </c>
      <c r="C70" s="296">
        <v>0.38528293982104922</v>
      </c>
      <c r="D70" s="296">
        <v>0.34526377518289131</v>
      </c>
      <c r="E70" s="296">
        <v>0.1950364648629703</v>
      </c>
      <c r="F70" s="296">
        <v>0.22986700745104829</v>
      </c>
      <c r="G70" s="296">
        <v>0.21241501170552071</v>
      </c>
      <c r="H70" s="296">
        <v>0.3465287342553261</v>
      </c>
      <c r="I70" s="296">
        <v>0.44302732927352367</v>
      </c>
      <c r="J70" s="296">
        <v>0.39677746256239688</v>
      </c>
    </row>
    <row r="71" spans="1:10" ht="13.2">
      <c r="A71" s="212" t="s">
        <v>439</v>
      </c>
      <c r="B71" s="296">
        <v>0.29449432179982787</v>
      </c>
      <c r="C71" s="296">
        <v>0.36836951017651581</v>
      </c>
      <c r="D71" s="296">
        <v>0.33251313527289011</v>
      </c>
      <c r="E71" s="296">
        <v>0.1851687089686038</v>
      </c>
      <c r="F71" s="296">
        <v>0.22385635071911281</v>
      </c>
      <c r="G71" s="296">
        <v>0.20447173856364551</v>
      </c>
      <c r="H71" s="296">
        <v>0.33881255162792873</v>
      </c>
      <c r="I71" s="296">
        <v>0.42206300242960848</v>
      </c>
      <c r="J71" s="296">
        <v>0.38216270903681021</v>
      </c>
    </row>
    <row r="72" spans="1:10" ht="13.2">
      <c r="A72" s="212" t="s">
        <v>440</v>
      </c>
      <c r="B72" s="296">
        <v>0.26357350677193853</v>
      </c>
      <c r="C72" s="296">
        <v>0.32978987447389407</v>
      </c>
      <c r="D72" s="296">
        <v>0.2976508172714778</v>
      </c>
      <c r="E72" s="296">
        <v>0.167697928040873</v>
      </c>
      <c r="F72" s="296">
        <v>0.20300857736960659</v>
      </c>
      <c r="G72" s="296">
        <v>0.1853160220412321</v>
      </c>
      <c r="H72" s="296">
        <v>0.30243938479509819</v>
      </c>
      <c r="I72" s="296">
        <v>0.37689513893192189</v>
      </c>
      <c r="J72" s="296">
        <v>0.34120996958769317</v>
      </c>
    </row>
    <row r="73" spans="1:10" ht="13.2">
      <c r="A73" s="212" t="s">
        <v>441</v>
      </c>
      <c r="B73" s="296">
        <v>0.22042746004791169</v>
      </c>
      <c r="C73" s="296">
        <v>0.29568430298773613</v>
      </c>
      <c r="D73" s="296">
        <v>0.2591573223625992</v>
      </c>
      <c r="E73" s="296">
        <v>0.13680052843720089</v>
      </c>
      <c r="F73" s="296">
        <v>0.1730635938312251</v>
      </c>
      <c r="G73" s="296">
        <v>0.15489382626656709</v>
      </c>
      <c r="H73" s="296">
        <v>0.25432800246393228</v>
      </c>
      <c r="I73" s="296">
        <v>0.34124371170791262</v>
      </c>
      <c r="J73" s="296">
        <v>0.29958673248578938</v>
      </c>
    </row>
    <row r="74" spans="1:10" ht="13.2">
      <c r="A74" s="212" t="s">
        <v>442</v>
      </c>
      <c r="B74" s="296">
        <v>0.29449432179982787</v>
      </c>
      <c r="C74" s="296">
        <v>0.40184431195346743</v>
      </c>
      <c r="D74" s="296">
        <v>0.34974046521642038</v>
      </c>
      <c r="E74" s="296">
        <v>0.1845755651716747</v>
      </c>
      <c r="F74" s="296">
        <v>0.24773652746491079</v>
      </c>
      <c r="G74" s="296">
        <v>0.21608945098203439</v>
      </c>
      <c r="H74" s="296">
        <v>0.33905299924521298</v>
      </c>
      <c r="I74" s="296">
        <v>0.45910266242927061</v>
      </c>
      <c r="J74" s="296">
        <v>0.40156523486432738</v>
      </c>
    </row>
    <row r="75" spans="1:10" ht="13.2">
      <c r="A75" s="212" t="s">
        <v>443</v>
      </c>
      <c r="B75" s="296">
        <v>0.1451162999045312</v>
      </c>
      <c r="C75" s="296">
        <v>0.20984094628365149</v>
      </c>
      <c r="D75" s="296">
        <v>0.178425917272278</v>
      </c>
      <c r="E75" s="296">
        <v>8.8755880885941135E-2</v>
      </c>
      <c r="F75" s="296">
        <v>0.12140443597296829</v>
      </c>
      <c r="G75" s="296">
        <v>0.1050457346109215</v>
      </c>
      <c r="H75" s="296">
        <v>0.16796359011025841</v>
      </c>
      <c r="I75" s="296">
        <v>0.24269930395215791</v>
      </c>
      <c r="J75" s="296">
        <v>0.2068799554621934</v>
      </c>
    </row>
    <row r="76" spans="1:10" ht="13.2">
      <c r="A76" s="212" t="s">
        <v>444</v>
      </c>
      <c r="B76" s="296">
        <v>0.22136068384151</v>
      </c>
      <c r="C76" s="296">
        <v>0.28553331138841509</v>
      </c>
      <c r="D76" s="296">
        <v>0.25438621257981597</v>
      </c>
      <c r="E76" s="296">
        <v>0.1380946603577736</v>
      </c>
      <c r="F76" s="296">
        <v>0.1711683417085427</v>
      </c>
      <c r="G76" s="296">
        <v>0.15459662897214321</v>
      </c>
      <c r="H76" s="296">
        <v>0.25511492193868102</v>
      </c>
      <c r="I76" s="296">
        <v>0.3280253213658279</v>
      </c>
      <c r="J76" s="296">
        <v>0.29308080994859281</v>
      </c>
    </row>
    <row r="77" spans="1:10" ht="13.2">
      <c r="A77" s="212" t="s">
        <v>445</v>
      </c>
      <c r="B77" s="296">
        <v>0.13803935280307761</v>
      </c>
      <c r="C77" s="296">
        <v>0.18670783392508331</v>
      </c>
      <c r="D77" s="296">
        <v>0.16308589341370941</v>
      </c>
      <c r="E77" s="296">
        <v>8.5089173777651961E-2</v>
      </c>
      <c r="F77" s="296">
        <v>0.1222708369433374</v>
      </c>
      <c r="G77" s="296">
        <v>0.1036408019463721</v>
      </c>
      <c r="H77" s="296">
        <v>0.1595042057567094</v>
      </c>
      <c r="I77" s="296">
        <v>0.21064923421861001</v>
      </c>
      <c r="J77" s="296">
        <v>0.18613643432910271</v>
      </c>
    </row>
    <row r="78" spans="1:10" ht="13.2">
      <c r="A78" s="212" t="s">
        <v>446</v>
      </c>
      <c r="B78" s="296">
        <v>0.13852151842977009</v>
      </c>
      <c r="C78" s="296">
        <v>0.1902430781092399</v>
      </c>
      <c r="D78" s="296">
        <v>0.16513928243414769</v>
      </c>
      <c r="E78" s="296">
        <v>8.724606031193971E-2</v>
      </c>
      <c r="F78" s="296">
        <v>0.1247617397331485</v>
      </c>
      <c r="G78" s="296">
        <v>0.1059643444300499</v>
      </c>
      <c r="H78" s="296">
        <v>0.15930747588802219</v>
      </c>
      <c r="I78" s="296">
        <v>0.21457250075849821</v>
      </c>
      <c r="J78" s="296">
        <v>0.18808506813251419</v>
      </c>
    </row>
    <row r="79" spans="1:10" ht="13.2">
      <c r="A79" s="212" t="s">
        <v>447</v>
      </c>
      <c r="B79" s="296">
        <v>0.12211233339233379</v>
      </c>
      <c r="C79" s="296">
        <v>0.17146667746309699</v>
      </c>
      <c r="D79" s="296">
        <v>0.1475118436006056</v>
      </c>
      <c r="E79" s="296">
        <v>7.5922406006928997E-2</v>
      </c>
      <c r="F79" s="296">
        <v>0.11257797608733321</v>
      </c>
      <c r="G79" s="296">
        <v>9.4211542332377343E-2</v>
      </c>
      <c r="H79" s="296">
        <v>0.14083672710572551</v>
      </c>
      <c r="I79" s="296">
        <v>0.1933466228119238</v>
      </c>
      <c r="J79" s="296">
        <v>0.16817966906540691</v>
      </c>
    </row>
    <row r="80" spans="1:10" ht="13.2">
      <c r="A80" s="212" t="s">
        <v>448</v>
      </c>
      <c r="B80" s="296">
        <v>9.7413010321766233E-2</v>
      </c>
      <c r="C80" s="296">
        <v>0.16125700961175679</v>
      </c>
      <c r="D80" s="296">
        <v>0.13026941520839561</v>
      </c>
      <c r="E80" s="296">
        <v>6.2280098677558952E-2</v>
      </c>
      <c r="F80" s="296">
        <v>0.10326416565586551</v>
      </c>
      <c r="G80" s="296">
        <v>8.2728919593271999E-2</v>
      </c>
      <c r="H80" s="296">
        <v>0.11165512991712639</v>
      </c>
      <c r="I80" s="296">
        <v>0.1828041014431987</v>
      </c>
      <c r="J80" s="296">
        <v>0.14870380755711621</v>
      </c>
    </row>
    <row r="81" spans="1:10" ht="13.2">
      <c r="A81" s="212" t="s">
        <v>449</v>
      </c>
      <c r="B81" s="296">
        <v>9.6370910418914824E-2</v>
      </c>
      <c r="C81" s="296">
        <v>0.1639561172046399</v>
      </c>
      <c r="D81" s="296">
        <v>0.13115267445615769</v>
      </c>
      <c r="E81" s="296">
        <v>5.5593750421266887E-2</v>
      </c>
      <c r="F81" s="296">
        <v>0.10553846820308441</v>
      </c>
      <c r="G81" s="296">
        <v>8.0513448853021072E-2</v>
      </c>
      <c r="H81" s="296">
        <v>0.1129010857521453</v>
      </c>
      <c r="I81" s="296">
        <v>0.18566104425686089</v>
      </c>
      <c r="J81" s="296">
        <v>0.15078863619624999</v>
      </c>
    </row>
    <row r="82" spans="1:10" ht="13.2">
      <c r="A82" s="212" t="s">
        <v>450</v>
      </c>
      <c r="B82" s="296">
        <v>7.3600249855117011E-2</v>
      </c>
      <c r="C82" s="296">
        <v>0.13304840145352809</v>
      </c>
      <c r="D82" s="296">
        <v>0.10419439433856489</v>
      </c>
      <c r="E82" s="296">
        <v>4.6049527507043581E-2</v>
      </c>
      <c r="F82" s="296">
        <v>8.6206896551724144E-2</v>
      </c>
      <c r="G82" s="296">
        <v>6.6085871105533406E-2</v>
      </c>
      <c r="H82" s="296">
        <v>8.4768714529877914E-2</v>
      </c>
      <c r="I82" s="296">
        <v>0.15045224197581339</v>
      </c>
      <c r="J82" s="296">
        <v>0.11897142726635281</v>
      </c>
    </row>
    <row r="83" spans="1:10" ht="13.2">
      <c r="A83" s="212" t="s">
        <v>451</v>
      </c>
      <c r="B83" s="296">
        <v>5.3411508453607731E-2</v>
      </c>
      <c r="C83" s="296">
        <v>9.3882003230714439E-2</v>
      </c>
      <c r="D83" s="296">
        <v>7.4239072158052977E-2</v>
      </c>
      <c r="E83" s="296">
        <v>3.3593507771531791E-2</v>
      </c>
      <c r="F83" s="296">
        <v>6.2922370473054934E-2</v>
      </c>
      <c r="G83" s="296">
        <v>4.8227015504242493E-2</v>
      </c>
      <c r="H83" s="296">
        <v>6.1445295653297267E-2</v>
      </c>
      <c r="I83" s="296">
        <v>0.1053849750560725</v>
      </c>
      <c r="J83" s="296">
        <v>8.4325556363761309E-2</v>
      </c>
    </row>
    <row r="84" spans="1:10" ht="13.2">
      <c r="A84" s="212" t="s">
        <v>452</v>
      </c>
      <c r="B84" s="296">
        <v>0.1013014427950924</v>
      </c>
      <c r="C84" s="296">
        <v>0.1808402087231637</v>
      </c>
      <c r="D84" s="296">
        <v>0.14223493578705271</v>
      </c>
      <c r="E84" s="296">
        <v>6.5569350642347771E-2</v>
      </c>
      <c r="F84" s="296">
        <v>0.12400363888407551</v>
      </c>
      <c r="G84" s="296">
        <v>9.4724883113654998E-2</v>
      </c>
      <c r="H84" s="296">
        <v>0.11578645715955729</v>
      </c>
      <c r="I84" s="296">
        <v>0.2019576898840886</v>
      </c>
      <c r="J84" s="296">
        <v>0.16065752352320539</v>
      </c>
    </row>
    <row r="85" spans="1:10" ht="13.2">
      <c r="A85" s="212" t="s">
        <v>453</v>
      </c>
      <c r="B85" s="296">
        <v>4.232169903968161E-2</v>
      </c>
      <c r="C85" s="296">
        <v>7.9843709935121659E-2</v>
      </c>
      <c r="D85" s="296">
        <v>6.1631867510508892E-2</v>
      </c>
      <c r="E85" s="296">
        <v>2.5289494614523931E-2</v>
      </c>
      <c r="F85" s="296">
        <v>5.073860682723965E-2</v>
      </c>
      <c r="G85" s="296">
        <v>3.7987217814546191E-2</v>
      </c>
      <c r="H85" s="296">
        <v>4.9226184920393247E-2</v>
      </c>
      <c r="I85" s="296">
        <v>9.065763604480008E-2</v>
      </c>
      <c r="J85" s="296">
        <v>7.0800361523953165E-2</v>
      </c>
    </row>
    <row r="86" spans="1:10" ht="13.2">
      <c r="A86" s="212" t="s">
        <v>454</v>
      </c>
      <c r="B86" s="296">
        <v>8.8314078334183088E-2</v>
      </c>
      <c r="C86" s="296">
        <v>0.15078329862633019</v>
      </c>
      <c r="D86" s="296">
        <v>0.12046297279093469</v>
      </c>
      <c r="E86" s="296">
        <v>4.9824078942047163E-2</v>
      </c>
      <c r="F86" s="296">
        <v>9.086380176745798E-2</v>
      </c>
      <c r="G86" s="296">
        <v>7.0300669099181493E-2</v>
      </c>
      <c r="H86" s="296">
        <v>0.1039170884154305</v>
      </c>
      <c r="I86" s="296">
        <v>0.17304623338245129</v>
      </c>
      <c r="J86" s="296">
        <v>0.13991400239011459</v>
      </c>
    </row>
    <row r="87" spans="1:10" ht="13.2">
      <c r="A87" s="212" t="s">
        <v>455</v>
      </c>
      <c r="B87" s="296">
        <v>4.1886194602669083E-2</v>
      </c>
      <c r="C87" s="296">
        <v>6.8108459531282362E-2</v>
      </c>
      <c r="D87" s="296">
        <v>5.5381109757115778E-2</v>
      </c>
      <c r="E87" s="296">
        <v>2.7446381148811691E-2</v>
      </c>
      <c r="F87" s="296">
        <v>4.678565239993069E-2</v>
      </c>
      <c r="G87" s="296">
        <v>3.7095625931274467E-2</v>
      </c>
      <c r="H87" s="296">
        <v>4.7739781468090089E-2</v>
      </c>
      <c r="I87" s="296">
        <v>7.6030893611473485E-2</v>
      </c>
      <c r="J87" s="296">
        <v>6.2471523493242483E-2</v>
      </c>
    </row>
    <row r="88" spans="1:10" ht="13.2">
      <c r="A88" s="212" t="s">
        <v>456</v>
      </c>
      <c r="B88" s="296">
        <v>4.3597104890932582E-2</v>
      </c>
      <c r="C88" s="296">
        <v>7.1849070597506143E-2</v>
      </c>
      <c r="D88" s="296">
        <v>5.813657664115985E-2</v>
      </c>
      <c r="E88" s="296">
        <v>2.7500303312168881E-2</v>
      </c>
      <c r="F88" s="296">
        <v>4.564850112632126E-2</v>
      </c>
      <c r="G88" s="296">
        <v>3.6555267214140111E-2</v>
      </c>
      <c r="H88" s="296">
        <v>5.0122398766634872E-2</v>
      </c>
      <c r="I88" s="296">
        <v>8.1583824714084402E-2</v>
      </c>
      <c r="J88" s="296">
        <v>6.6504985935787908E-2</v>
      </c>
    </row>
    <row r="89" spans="1:10" ht="13.2">
      <c r="A89" s="212" t="s">
        <v>457</v>
      </c>
      <c r="B89" s="296">
        <v>3.7671133801583552E-2</v>
      </c>
      <c r="C89" s="296">
        <v>6.9810070839839061E-2</v>
      </c>
      <c r="D89" s="296">
        <v>5.4210979984439543E-2</v>
      </c>
      <c r="E89" s="296">
        <v>2.29708415901646E-2</v>
      </c>
      <c r="F89" s="296">
        <v>4.8356004158724659E-2</v>
      </c>
      <c r="G89" s="296">
        <v>3.5636657395011678E-2</v>
      </c>
      <c r="H89" s="296">
        <v>4.3630313099957789E-2</v>
      </c>
      <c r="I89" s="296">
        <v>7.7781274067731263E-2</v>
      </c>
      <c r="J89" s="296">
        <v>6.1413394384938362E-2</v>
      </c>
    </row>
    <row r="90" spans="1:10" ht="13.2">
      <c r="A90" s="212" t="s">
        <v>458</v>
      </c>
      <c r="B90" s="296">
        <v>3.7702241261370173E-2</v>
      </c>
      <c r="C90" s="296">
        <v>7.5912401049835501E-2</v>
      </c>
      <c r="D90" s="296">
        <v>5.7366555758495467E-2</v>
      </c>
      <c r="E90" s="296">
        <v>2.21080869764495E-2</v>
      </c>
      <c r="F90" s="296">
        <v>5.5341361982325421E-2</v>
      </c>
      <c r="G90" s="296">
        <v>3.8689684146820863E-2</v>
      </c>
      <c r="H90" s="296">
        <v>4.4023772837332158E-2</v>
      </c>
      <c r="I90" s="296">
        <v>8.3555517641823063E-2</v>
      </c>
      <c r="J90" s="296">
        <v>6.4608734761500308E-2</v>
      </c>
    </row>
    <row r="91" spans="1:10" ht="13.2">
      <c r="A91" s="212" t="s">
        <v>459</v>
      </c>
      <c r="B91" s="296">
        <v>3.5571380265987447E-2</v>
      </c>
      <c r="C91" s="296">
        <v>6.171274806118994E-2</v>
      </c>
      <c r="D91" s="296">
        <v>4.9024662862964821E-2</v>
      </c>
      <c r="E91" s="296">
        <v>2.21080869764495E-2</v>
      </c>
      <c r="F91" s="296">
        <v>4.2453647548085248E-2</v>
      </c>
      <c r="G91" s="296">
        <v>3.2259415412921863E-2</v>
      </c>
      <c r="H91" s="296">
        <v>4.1029107058427237E-2</v>
      </c>
      <c r="I91" s="296">
        <v>6.8868417261728959E-2</v>
      </c>
      <c r="J91" s="296">
        <v>5.552558687140452E-2</v>
      </c>
    </row>
    <row r="92" spans="1:10" ht="13.2">
      <c r="A92" s="212" t="s">
        <v>460</v>
      </c>
      <c r="B92" s="296">
        <v>2.434158728302158E-2</v>
      </c>
      <c r="C92" s="296">
        <v>4.2349584894855088E-2</v>
      </c>
      <c r="D92" s="296">
        <v>3.360914676099775E-2</v>
      </c>
      <c r="E92" s="296">
        <v>1.4019762472870409E-2</v>
      </c>
      <c r="F92" s="296">
        <v>3.0486484144862241E-2</v>
      </c>
      <c r="G92" s="296">
        <v>2.2235761210079311E-2</v>
      </c>
      <c r="H92" s="296">
        <v>2.852583095964174E-2</v>
      </c>
      <c r="I92" s="296">
        <v>4.6757289429231123E-2</v>
      </c>
      <c r="J92" s="296">
        <v>3.8019312218174908E-2</v>
      </c>
    </row>
    <row r="93" spans="1:10" ht="13.2">
      <c r="A93" s="212" t="s">
        <v>461</v>
      </c>
      <c r="B93" s="296">
        <v>2.087310551681467E-2</v>
      </c>
      <c r="C93" s="296">
        <v>3.6041887802791467E-2</v>
      </c>
      <c r="D93" s="296">
        <v>2.867950326707782E-2</v>
      </c>
      <c r="E93" s="296">
        <v>1.126973214165352E-2</v>
      </c>
      <c r="F93" s="296">
        <v>2.723748050597817E-2</v>
      </c>
      <c r="G93" s="296">
        <v>1.9236770329983562E-2</v>
      </c>
      <c r="H93" s="296">
        <v>2.476610458028666E-2</v>
      </c>
      <c r="I93" s="296">
        <v>3.9313142661238212E-2</v>
      </c>
      <c r="J93" s="296">
        <v>3.2341035221136932E-2</v>
      </c>
    </row>
    <row r="94" spans="1:10" ht="13.2">
      <c r="A94" s="212" t="s">
        <v>462</v>
      </c>
      <c r="B94" s="296">
        <v>2.8665524193360239E-2</v>
      </c>
      <c r="C94" s="296">
        <v>5.2881972132300857E-2</v>
      </c>
      <c r="D94" s="296">
        <v>4.1128174203485107E-2</v>
      </c>
      <c r="E94" s="296">
        <v>1.7902158234588371E-2</v>
      </c>
      <c r="F94" s="296">
        <v>3.7146941604574588E-2</v>
      </c>
      <c r="G94" s="296">
        <v>2.7504258702139409E-2</v>
      </c>
      <c r="H94" s="296">
        <v>3.3028759065148412E-2</v>
      </c>
      <c r="I94" s="296">
        <v>5.8728282204787277E-2</v>
      </c>
      <c r="J94" s="296">
        <v>4.6411009403834337E-2</v>
      </c>
    </row>
    <row r="95" spans="1:10" ht="13.2">
      <c r="A95" s="212" t="s">
        <v>463</v>
      </c>
      <c r="B95" s="296">
        <v>1.5413746324264781E-2</v>
      </c>
      <c r="C95" s="296">
        <v>2.7299126251931181E-2</v>
      </c>
      <c r="D95" s="296">
        <v>2.1530387817242942E-2</v>
      </c>
      <c r="E95" s="296">
        <v>7.0098812364352064E-3</v>
      </c>
      <c r="F95" s="296">
        <v>1.8356870559695031E-2</v>
      </c>
      <c r="G95" s="296">
        <v>1.2671411916800971E-2</v>
      </c>
      <c r="H95" s="296">
        <v>1.8820490771073981E-2</v>
      </c>
      <c r="I95" s="296">
        <v>3.0621598326716761E-2</v>
      </c>
      <c r="J95" s="296">
        <v>2.4965561040482451E-2</v>
      </c>
    </row>
    <row r="96" spans="1:10" ht="13.2">
      <c r="A96" s="212" t="s">
        <v>464</v>
      </c>
      <c r="B96" s="296">
        <v>2.899215252111963E-2</v>
      </c>
      <c r="C96" s="296">
        <v>5.5038324394006327E-2</v>
      </c>
      <c r="D96" s="296">
        <v>4.239644389257937E-2</v>
      </c>
      <c r="E96" s="296">
        <v>1.536781655680026E-2</v>
      </c>
      <c r="F96" s="296">
        <v>3.7255241725870733E-2</v>
      </c>
      <c r="G96" s="296">
        <v>2.6288451588587079E-2</v>
      </c>
      <c r="H96" s="296">
        <v>3.4515162517451577E-2</v>
      </c>
      <c r="I96" s="296">
        <v>6.1645582965216918E-2</v>
      </c>
      <c r="J96" s="296">
        <v>4.8642509404515318E-2</v>
      </c>
    </row>
    <row r="97" spans="1:10" ht="13.2">
      <c r="A97" s="212" t="s">
        <v>465</v>
      </c>
      <c r="B97" s="296">
        <v>7.8701873260120896E-3</v>
      </c>
      <c r="C97" s="296">
        <v>1.2571386995112861E-2</v>
      </c>
      <c r="D97" s="296">
        <v>1.028959277521113E-2</v>
      </c>
      <c r="E97" s="296">
        <v>5.3922163357193889E-3</v>
      </c>
      <c r="F97" s="296">
        <v>9.530410674059955E-3</v>
      </c>
      <c r="G97" s="296">
        <v>7.4569502964543016E-3</v>
      </c>
      <c r="H97" s="296">
        <v>8.8747029652218746E-3</v>
      </c>
      <c r="I97" s="296">
        <v>1.370125391622478E-2</v>
      </c>
      <c r="J97" s="296">
        <v>1.138798357155032E-2</v>
      </c>
    </row>
    <row r="98" spans="1:10" ht="13.2">
      <c r="A98" s="212" t="s">
        <v>466</v>
      </c>
      <c r="B98" s="296">
        <v>8.0723858146250476E-3</v>
      </c>
      <c r="C98" s="296">
        <v>1.386226453953518E-2</v>
      </c>
      <c r="D98" s="296">
        <v>1.105206443353565E-2</v>
      </c>
      <c r="E98" s="296">
        <v>5.3382941723621952E-3</v>
      </c>
      <c r="F98" s="296">
        <v>9.5845607347080225E-3</v>
      </c>
      <c r="G98" s="296">
        <v>7.4569502964543016E-3</v>
      </c>
      <c r="H98" s="296">
        <v>9.1807272054019399E-3</v>
      </c>
      <c r="I98" s="296">
        <v>1.545163437248257E-2</v>
      </c>
      <c r="J98" s="296">
        <v>1.2446112679854449E-2</v>
      </c>
    </row>
    <row r="99" spans="1:10" ht="13.2">
      <c r="A99" s="212" t="s">
        <v>467</v>
      </c>
      <c r="B99" s="296">
        <v>6.4081367160414631E-3</v>
      </c>
      <c r="C99" s="296">
        <v>1.3906271728549569E-2</v>
      </c>
      <c r="D99" s="296">
        <v>1.0266945102191579E-2</v>
      </c>
      <c r="E99" s="296">
        <v>4.0441622517895411E-3</v>
      </c>
      <c r="F99" s="296">
        <v>1.077586206896552E-2</v>
      </c>
      <c r="G99" s="296">
        <v>7.4029144247408649E-3</v>
      </c>
      <c r="H99" s="296">
        <v>7.3664406386201283E-3</v>
      </c>
      <c r="I99" s="296">
        <v>1.5069367376288339E-2</v>
      </c>
      <c r="J99" s="296">
        <v>1.137750704572553E-2</v>
      </c>
    </row>
    <row r="100" spans="1:10" ht="13.2">
      <c r="A100" s="212" t="s">
        <v>468</v>
      </c>
      <c r="B100" s="296">
        <v>4.9927472957507517E-3</v>
      </c>
      <c r="C100" s="296">
        <v>1.4214322051650361E-2</v>
      </c>
      <c r="D100" s="296">
        <v>9.7384993984023123E-3</v>
      </c>
      <c r="E100" s="296">
        <v>2.4804195144309191E-3</v>
      </c>
      <c r="F100" s="296">
        <v>1.0126061341188699E-2</v>
      </c>
      <c r="G100" s="296">
        <v>6.2951790546154074E-3</v>
      </c>
      <c r="H100" s="296">
        <v>6.0111904321084129E-3</v>
      </c>
      <c r="I100" s="296">
        <v>1.573330479073095E-2</v>
      </c>
      <c r="J100" s="296">
        <v>1.1073687796806521E-2</v>
      </c>
    </row>
    <row r="101" spans="1:10" ht="13.2">
      <c r="A101" s="212" t="s">
        <v>469</v>
      </c>
      <c r="B101" s="296">
        <v>6.6414426644410317E-3</v>
      </c>
      <c r="C101" s="296">
        <v>1.0899113812565749E-2</v>
      </c>
      <c r="D101" s="296">
        <v>8.8325924776207019E-3</v>
      </c>
      <c r="E101" s="296">
        <v>3.9363179250751536E-3</v>
      </c>
      <c r="F101" s="296">
        <v>7.4185583087853059E-3</v>
      </c>
      <c r="G101" s="296">
        <v>5.6737665299108819E-3</v>
      </c>
      <c r="H101" s="296">
        <v>7.7380415016959202E-3</v>
      </c>
      <c r="I101" s="296">
        <v>1.219230524703703E-2</v>
      </c>
      <c r="J101" s="296">
        <v>1.0057464791801571E-2</v>
      </c>
    </row>
    <row r="102" spans="1:10" ht="13.2">
      <c r="A102" s="212" t="s">
        <v>470</v>
      </c>
      <c r="B102" s="296">
        <v>3.7640026341796951E-3</v>
      </c>
      <c r="C102" s="296">
        <v>7.7452652665339402E-3</v>
      </c>
      <c r="D102" s="296">
        <v>5.8129027416820014E-3</v>
      </c>
      <c r="E102" s="296">
        <v>2.803952494574082E-3</v>
      </c>
      <c r="F102" s="296">
        <v>5.2525558828625876E-3</v>
      </c>
      <c r="G102" s="296">
        <v>4.0256724426510539E-3</v>
      </c>
      <c r="H102" s="296">
        <v>4.1531861167294487E-3</v>
      </c>
      <c r="I102" s="296">
        <v>8.6714250189322759E-3</v>
      </c>
      <c r="J102" s="296">
        <v>6.5059225371966421E-3</v>
      </c>
    </row>
    <row r="103" spans="1:10" ht="13.2">
      <c r="A103" s="212" t="s">
        <v>471</v>
      </c>
      <c r="B103" s="296">
        <v>4.3083831804453529E-3</v>
      </c>
      <c r="C103" s="296">
        <v>6.7477689822075986E-3</v>
      </c>
      <c r="D103" s="296">
        <v>5.5637783384670566E-3</v>
      </c>
      <c r="E103" s="296">
        <v>5.6079049891481648E-3</v>
      </c>
      <c r="F103" s="296">
        <v>5.8482065499913362E-3</v>
      </c>
      <c r="G103" s="296">
        <v>5.7278024016243177E-3</v>
      </c>
      <c r="H103" s="296">
        <v>3.7815852536536559E-3</v>
      </c>
      <c r="I103" s="296">
        <v>7.0819990873878446E-3</v>
      </c>
      <c r="J103" s="296">
        <v>5.5001760580164864E-3</v>
      </c>
    </row>
    <row r="104" spans="1:10" ht="13.2">
      <c r="A104" s="212" t="s">
        <v>472</v>
      </c>
      <c r="B104" s="296">
        <v>4.5416891288449206E-3</v>
      </c>
      <c r="C104" s="296">
        <v>1.054705630045057E-2</v>
      </c>
      <c r="D104" s="296">
        <v>7.6322658075850683E-3</v>
      </c>
      <c r="E104" s="296">
        <v>3.8823957617179598E-3</v>
      </c>
      <c r="F104" s="296">
        <v>8.3391093398024595E-3</v>
      </c>
      <c r="G104" s="296">
        <v>6.1060535036183772E-3</v>
      </c>
      <c r="H104" s="296">
        <v>4.8089523456867301E-3</v>
      </c>
      <c r="I104" s="296">
        <v>1.1367413307881061E-2</v>
      </c>
      <c r="J104" s="296">
        <v>8.2240727724627455E-3</v>
      </c>
    </row>
    <row r="105" spans="1:10" ht="13.2">
      <c r="A105" s="212" t="s">
        <v>473</v>
      </c>
      <c r="B105" s="296">
        <v>2.1619684551693291E-3</v>
      </c>
      <c r="C105" s="296">
        <v>4.298035460406145E-3</v>
      </c>
      <c r="D105" s="296">
        <v>3.2612649148137979E-3</v>
      </c>
      <c r="E105" s="296">
        <v>9.7059894042949007E-4</v>
      </c>
      <c r="F105" s="296">
        <v>3.1407035175879399E-3</v>
      </c>
      <c r="G105" s="296">
        <v>2.0533631251106041E-3</v>
      </c>
      <c r="H105" s="296">
        <v>2.644923790127702E-3</v>
      </c>
      <c r="I105" s="296">
        <v>4.7280391634549534E-3</v>
      </c>
      <c r="J105" s="296">
        <v>3.7296431936264169E-3</v>
      </c>
    </row>
    <row r="106" spans="1:10" ht="13.2">
      <c r="A106" s="212" t="s">
        <v>474</v>
      </c>
      <c r="B106" s="296">
        <v>4.0750772320457852E-3</v>
      </c>
      <c r="C106" s="296">
        <v>9.0361428109562644E-3</v>
      </c>
      <c r="D106" s="296">
        <v>6.6282189703854499E-3</v>
      </c>
      <c r="E106" s="296">
        <v>1.9951200442161741E-3</v>
      </c>
      <c r="F106" s="296">
        <v>6.2814070351758797E-3</v>
      </c>
      <c r="G106" s="296">
        <v>4.1337441860779273E-3</v>
      </c>
      <c r="H106" s="296">
        <v>4.9182467171796102E-3</v>
      </c>
      <c r="I106" s="296">
        <v>1.005965779458501E-2</v>
      </c>
      <c r="J106" s="296">
        <v>7.5954812229751473E-3</v>
      </c>
    </row>
    <row r="107" spans="1:10" ht="13.2">
      <c r="A107" s="212" t="s">
        <v>475</v>
      </c>
      <c r="B107" s="296">
        <v>8.5545514413174883E-4</v>
      </c>
      <c r="C107" s="296">
        <v>2.332381017763062E-3</v>
      </c>
      <c r="D107" s="296">
        <v>1.615534008727205E-3</v>
      </c>
      <c r="E107" s="296">
        <v>5.9314379692913279E-4</v>
      </c>
      <c r="F107" s="296">
        <v>1.5703517587939699E-3</v>
      </c>
      <c r="G107" s="296">
        <v>1.0807174342687389E-3</v>
      </c>
      <c r="H107" s="296">
        <v>9.6179046913734607E-4</v>
      </c>
      <c r="I107" s="296">
        <v>2.6155110265921018E-3</v>
      </c>
      <c r="J107" s="296">
        <v>1.822915493514035E-3</v>
      </c>
    </row>
    <row r="108" spans="1:10" ht="13.2">
      <c r="A108" s="212" t="s">
        <v>476</v>
      </c>
      <c r="B108" s="296">
        <v>6.2214919573218101E-4</v>
      </c>
      <c r="C108" s="296">
        <v>1.7456184975710961E-3</v>
      </c>
      <c r="D108" s="296">
        <v>1.200326670035634E-3</v>
      </c>
      <c r="E108" s="296">
        <v>4.8529947021474498E-4</v>
      </c>
      <c r="F108" s="296">
        <v>1.841102062034309E-3</v>
      </c>
      <c r="G108" s="296">
        <v>1.1617712418388951E-3</v>
      </c>
      <c r="H108" s="296">
        <v>6.7762510325585748E-4</v>
      </c>
      <c r="I108" s="296">
        <v>1.710141825079451E-3</v>
      </c>
      <c r="J108" s="296">
        <v>1.215276995676024E-3</v>
      </c>
    </row>
    <row r="109" spans="1:10" ht="13.2">
      <c r="A109" s="212" t="s">
        <v>477</v>
      </c>
      <c r="B109" s="296">
        <v>5.9104173594557189E-4</v>
      </c>
      <c r="C109" s="296">
        <v>1.4228991114655159E-3</v>
      </c>
      <c r="D109" s="296">
        <v>1.0191452858793119E-3</v>
      </c>
      <c r="E109" s="296">
        <v>5.3922163357193883E-4</v>
      </c>
      <c r="F109" s="296">
        <v>1.0830012129613589E-3</v>
      </c>
      <c r="G109" s="296">
        <v>8.1053807570155448E-4</v>
      </c>
      <c r="H109" s="296">
        <v>6.1204848036012941E-4</v>
      </c>
      <c r="I109" s="296">
        <v>1.549187300366091E-3</v>
      </c>
      <c r="J109" s="296">
        <v>1.100035211603297E-3</v>
      </c>
    </row>
    <row r="110" spans="1:10" ht="13.2">
      <c r="A110" s="212" t="s">
        <v>478</v>
      </c>
      <c r="B110" s="296">
        <v>3.4218205765269952E-4</v>
      </c>
      <c r="C110" s="296">
        <v>1.4669063004799129E-3</v>
      </c>
      <c r="D110" s="296">
        <v>9.2100536946130391E-4</v>
      </c>
      <c r="E110" s="296">
        <v>1.6176649007158169E-4</v>
      </c>
      <c r="F110" s="296">
        <v>1.2454513949055621E-3</v>
      </c>
      <c r="G110" s="296">
        <v>7.0246633227468054E-4</v>
      </c>
      <c r="H110" s="296">
        <v>4.153186116729449E-4</v>
      </c>
      <c r="I110" s="296">
        <v>1.549187300366091E-3</v>
      </c>
      <c r="J110" s="296">
        <v>1.005746479180157E-3</v>
      </c>
    </row>
    <row r="111" spans="1:10" ht="13.2">
      <c r="A111" s="212" t="s">
        <v>479</v>
      </c>
      <c r="B111" s="296">
        <v>4.1995070711922221E-4</v>
      </c>
      <c r="C111" s="296">
        <v>1.041503473340738E-3</v>
      </c>
      <c r="D111" s="296">
        <v>7.3982398530498183E-4</v>
      </c>
      <c r="E111" s="296">
        <v>1.078443267143878E-4</v>
      </c>
      <c r="F111" s="296">
        <v>1.137151273609426E-3</v>
      </c>
      <c r="G111" s="296">
        <v>6.2141252470452517E-4</v>
      </c>
      <c r="H111" s="296">
        <v>5.4647185746440122E-4</v>
      </c>
      <c r="I111" s="296">
        <v>1.0059657794585009E-3</v>
      </c>
      <c r="J111" s="296">
        <v>7.8573943685949794E-4</v>
      </c>
    </row>
    <row r="112" spans="1:10" ht="13.2">
      <c r="A112" s="212" t="s">
        <v>480</v>
      </c>
      <c r="B112" s="296">
        <v>3.2662832775939501E-4</v>
      </c>
      <c r="C112" s="296">
        <v>7.921294022591531E-4</v>
      </c>
      <c r="D112" s="296">
        <v>5.661918254885065E-4</v>
      </c>
      <c r="E112" s="296">
        <v>2.6961081678596941E-4</v>
      </c>
      <c r="F112" s="296">
        <v>8.1225090972101882E-4</v>
      </c>
      <c r="G112" s="296">
        <v>5.4035871713436969E-4</v>
      </c>
      <c r="H112" s="296">
        <v>3.4974198877721683E-4</v>
      </c>
      <c r="I112" s="296">
        <v>7.8465330797763066E-4</v>
      </c>
      <c r="J112" s="296">
        <v>5.7620892036363181E-4</v>
      </c>
    </row>
    <row r="113" spans="1:10" ht="13.2">
      <c r="A113" s="212" t="s">
        <v>481</v>
      </c>
      <c r="B113" s="296">
        <v>1.2442983914643619E-4</v>
      </c>
      <c r="C113" s="296">
        <v>3.0805032310078179E-4</v>
      </c>
      <c r="D113" s="296">
        <v>2.189275058555559E-4</v>
      </c>
      <c r="E113" s="153"/>
      <c r="F113" s="296">
        <v>1.083001212961358E-4</v>
      </c>
      <c r="G113" s="296">
        <v>5.4035871713437003E-5</v>
      </c>
      <c r="H113" s="296">
        <v>1.7487099438860841E-4</v>
      </c>
      <c r="I113" s="296">
        <v>3.8226699619423033E-4</v>
      </c>
      <c r="J113" s="296">
        <v>2.8286619726941922E-4</v>
      </c>
    </row>
    <row r="114" spans="1:10" ht="13.2">
      <c r="A114" s="212" t="s">
        <v>482</v>
      </c>
      <c r="B114" s="296">
        <v>1.0732073626380119E-3</v>
      </c>
      <c r="C114" s="296">
        <v>2.4644025848062539E-3</v>
      </c>
      <c r="D114" s="296">
        <v>1.789166168543681E-3</v>
      </c>
      <c r="E114" s="296">
        <v>5.9314379692913279E-4</v>
      </c>
      <c r="F114" s="296">
        <v>1.841102062034309E-3</v>
      </c>
      <c r="G114" s="296">
        <v>1.215807113552332E-3</v>
      </c>
      <c r="H114" s="296">
        <v>1.2678147093174109E-3</v>
      </c>
      <c r="I114" s="296">
        <v>2.6959882889487819E-3</v>
      </c>
      <c r="J114" s="296">
        <v>2.0114929583603149E-3</v>
      </c>
    </row>
    <row r="115" spans="1:10" ht="13.2">
      <c r="A115" s="212" t="s">
        <v>13</v>
      </c>
      <c r="B115" s="153"/>
      <c r="C115" s="153"/>
      <c r="D115" s="153"/>
      <c r="E115" s="153"/>
      <c r="F115" s="153"/>
      <c r="G115" s="153"/>
      <c r="H115" s="153"/>
      <c r="I115" s="153"/>
      <c r="J115" s="153"/>
    </row>
    <row r="116" spans="1:10" ht="13.2">
      <c r="A116" s="212" t="s">
        <v>483</v>
      </c>
      <c r="B116" s="298">
        <v>100</v>
      </c>
      <c r="C116" s="298">
        <v>100</v>
      </c>
      <c r="D116" s="298">
        <v>100</v>
      </c>
      <c r="E116" s="298">
        <v>100</v>
      </c>
      <c r="F116" s="298">
        <v>100</v>
      </c>
      <c r="G116" s="298">
        <v>100</v>
      </c>
      <c r="H116" s="298">
        <v>100</v>
      </c>
      <c r="I116" s="298">
        <v>100</v>
      </c>
      <c r="J116" s="298">
        <v>100</v>
      </c>
    </row>
    <row r="117" spans="1:10" ht="13.2">
      <c r="A117" s="212" t="s">
        <v>484</v>
      </c>
      <c r="B117" s="30">
        <v>6429326</v>
      </c>
      <c r="C117" s="30">
        <v>6817068</v>
      </c>
      <c r="D117" s="30">
        <v>13246394</v>
      </c>
      <c r="E117" s="30">
        <v>1854525</v>
      </c>
      <c r="F117" s="30">
        <v>1846720</v>
      </c>
      <c r="G117" s="30">
        <v>3701245</v>
      </c>
      <c r="H117" s="30">
        <v>4574801</v>
      </c>
      <c r="I117" s="30">
        <v>4970348</v>
      </c>
      <c r="J117" s="30">
        <v>9545149</v>
      </c>
    </row>
    <row r="118" spans="1:10" s="291" customFormat="1" ht="11.4">
      <c r="A118" s="210" t="s">
        <v>9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activeCell="E12" sqref="E12"/>
    </sheetView>
  </sheetViews>
  <sheetFormatPr defaultRowHeight="14.4"/>
  <cols>
    <col min="1" max="1" width="12.44140625" customWidth="1"/>
    <col min="2" max="2" width="10.21875" customWidth="1"/>
    <col min="3" max="3" width="12.21875" customWidth="1"/>
    <col min="4" max="4" width="8.5546875" customWidth="1"/>
    <col min="5" max="5" width="10.21875" customWidth="1"/>
    <col min="6" max="6" width="9" customWidth="1"/>
    <col min="7" max="7" width="10" customWidth="1"/>
    <col min="8" max="8" width="10.109375" customWidth="1"/>
    <col min="9" max="9" width="9.88671875" customWidth="1"/>
    <col min="10" max="10" width="10.109375" customWidth="1"/>
    <col min="13" max="13" width="9.33203125" bestFit="1" customWidth="1"/>
  </cols>
  <sheetData>
    <row r="1" spans="1:17" s="7" customFormat="1">
      <c r="A1" s="33" t="s">
        <v>195</v>
      </c>
      <c r="B1" s="25"/>
      <c r="C1" s="25"/>
      <c r="D1" s="25"/>
      <c r="E1" s="25"/>
      <c r="F1" s="25"/>
      <c r="G1" s="25"/>
      <c r="H1" s="25"/>
      <c r="I1" s="25"/>
      <c r="J1" s="25"/>
    </row>
    <row r="2" spans="1:17" ht="31.05" customHeight="1">
      <c r="A2" s="402" t="s">
        <v>128</v>
      </c>
      <c r="B2" s="406" t="s">
        <v>129</v>
      </c>
      <c r="C2" s="407" t="s">
        <v>10</v>
      </c>
      <c r="D2" s="407" t="s">
        <v>10</v>
      </c>
      <c r="E2" s="407" t="s">
        <v>126</v>
      </c>
      <c r="F2" s="407" t="s">
        <v>11</v>
      </c>
      <c r="G2" s="407" t="s">
        <v>11</v>
      </c>
      <c r="H2" s="407" t="s">
        <v>127</v>
      </c>
      <c r="I2" s="407" t="s">
        <v>125</v>
      </c>
      <c r="J2" s="407" t="s">
        <v>125</v>
      </c>
    </row>
    <row r="3" spans="1:17" ht="28.95" customHeight="1">
      <c r="A3" s="404"/>
      <c r="B3" s="35" t="s">
        <v>131</v>
      </c>
      <c r="C3" s="35" t="s">
        <v>192</v>
      </c>
      <c r="D3" s="36" t="s">
        <v>130</v>
      </c>
      <c r="E3" s="35" t="s">
        <v>131</v>
      </c>
      <c r="F3" s="35" t="s">
        <v>193</v>
      </c>
      <c r="G3" s="36" t="s">
        <v>130</v>
      </c>
      <c r="H3" s="35" t="s">
        <v>131</v>
      </c>
      <c r="I3" s="35" t="s">
        <v>193</v>
      </c>
      <c r="J3" s="36" t="s">
        <v>130</v>
      </c>
    </row>
    <row r="4" spans="1:17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</row>
    <row r="5" spans="1:17">
      <c r="A5" s="38" t="s">
        <v>12</v>
      </c>
      <c r="B5" s="30">
        <v>12598485</v>
      </c>
      <c r="C5" s="30">
        <v>647909</v>
      </c>
      <c r="D5" s="30">
        <v>417199</v>
      </c>
      <c r="E5" s="30">
        <v>12455630</v>
      </c>
      <c r="F5" s="30">
        <v>644970</v>
      </c>
      <c r="G5" s="30">
        <v>414188</v>
      </c>
      <c r="H5" s="30">
        <v>142855</v>
      </c>
      <c r="I5" s="30">
        <v>2939</v>
      </c>
      <c r="J5" s="30">
        <v>3011</v>
      </c>
    </row>
    <row r="6" spans="1:17">
      <c r="A6" s="38" t="s">
        <v>1</v>
      </c>
      <c r="B6" s="32">
        <v>6042153</v>
      </c>
      <c r="C6" s="32">
        <v>387173</v>
      </c>
      <c r="D6" s="32">
        <v>211044</v>
      </c>
      <c r="E6" s="32">
        <v>5915536</v>
      </c>
      <c r="F6" s="32">
        <v>384913</v>
      </c>
      <c r="G6" s="32">
        <v>209139</v>
      </c>
      <c r="H6" s="32">
        <v>126617</v>
      </c>
      <c r="I6" s="32">
        <v>2260</v>
      </c>
      <c r="J6" s="32">
        <v>1905</v>
      </c>
      <c r="M6" s="380"/>
    </row>
    <row r="7" spans="1:17">
      <c r="A7" s="38" t="s">
        <v>2</v>
      </c>
      <c r="B7" s="32">
        <v>6556332</v>
      </c>
      <c r="C7" s="32">
        <v>260736</v>
      </c>
      <c r="D7" s="32">
        <v>206155</v>
      </c>
      <c r="E7" s="32">
        <v>6540094</v>
      </c>
      <c r="F7" s="32">
        <v>260057</v>
      </c>
      <c r="G7" s="32">
        <v>205049</v>
      </c>
      <c r="H7" s="32">
        <v>16238</v>
      </c>
      <c r="I7" s="32">
        <v>679</v>
      </c>
      <c r="J7" s="32">
        <v>1106</v>
      </c>
      <c r="M7" s="380"/>
    </row>
    <row r="8" spans="1:17" s="12" customFormat="1" ht="12">
      <c r="A8" s="39" t="s">
        <v>9</v>
      </c>
      <c r="M8" s="381"/>
    </row>
    <row r="12" spans="1:17">
      <c r="Q12" s="373"/>
    </row>
  </sheetData>
  <mergeCells count="4">
    <mergeCell ref="B2:D2"/>
    <mergeCell ref="E2:G2"/>
    <mergeCell ref="H2:J2"/>
    <mergeCell ref="A2:A3"/>
  </mergeCells>
  <pageMargins left="0.7" right="0.7" top="0.75" bottom="0.75" header="0.3" footer="0.3"/>
  <pageSetup orientation="portrait" horizontalDpi="90" verticalDpi="9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/>
  </sheetViews>
  <sheetFormatPr defaultColWidth="8.77734375" defaultRowHeight="9.6"/>
  <cols>
    <col min="1" max="1" width="11.21875" style="305" customWidth="1"/>
    <col min="2" max="2" width="10.44140625" style="305" customWidth="1"/>
    <col min="3" max="3" width="8.77734375" style="305" bestFit="1" customWidth="1"/>
    <col min="4" max="4" width="10.109375" style="305" bestFit="1" customWidth="1"/>
    <col min="5" max="5" width="8.88671875" style="305" customWidth="1"/>
    <col min="6" max="6" width="8.77734375" style="305" bestFit="1" customWidth="1"/>
    <col min="7" max="7" width="10.109375" style="305" bestFit="1" customWidth="1"/>
    <col min="8" max="8" width="11.21875" style="305" customWidth="1"/>
    <col min="9" max="9" width="8.77734375" style="305" bestFit="1" customWidth="1"/>
    <col min="10" max="10" width="10.109375" style="305" bestFit="1" customWidth="1"/>
    <col min="11" max="16384" width="8.77734375" style="305"/>
  </cols>
  <sheetData>
    <row r="1" spans="1:17" s="25" customFormat="1" ht="13.8">
      <c r="A1" s="297" t="s">
        <v>912</v>
      </c>
    </row>
    <row r="2" spans="1:17" ht="14.7" customHeight="1">
      <c r="A2" s="405" t="s">
        <v>485</v>
      </c>
      <c r="B2" s="467" t="s">
        <v>13</v>
      </c>
      <c r="C2" s="467" t="s">
        <v>13</v>
      </c>
      <c r="D2" s="467" t="s">
        <v>13</v>
      </c>
      <c r="E2" s="467" t="s">
        <v>24</v>
      </c>
      <c r="F2" s="467" t="s">
        <v>24</v>
      </c>
      <c r="G2" s="467" t="s">
        <v>24</v>
      </c>
      <c r="H2" s="467" t="s">
        <v>25</v>
      </c>
      <c r="I2" s="467" t="s">
        <v>25</v>
      </c>
      <c r="J2" s="467" t="s">
        <v>25</v>
      </c>
    </row>
    <row r="3" spans="1:17" ht="29.55" customHeight="1">
      <c r="A3" s="405"/>
      <c r="B3" s="145" t="s">
        <v>1</v>
      </c>
      <c r="C3" s="145" t="s">
        <v>2</v>
      </c>
      <c r="D3" s="145" t="s">
        <v>0</v>
      </c>
      <c r="E3" s="145" t="s">
        <v>1</v>
      </c>
      <c r="F3" s="145" t="s">
        <v>2</v>
      </c>
      <c r="G3" s="145" t="s">
        <v>0</v>
      </c>
      <c r="H3" s="145" t="s">
        <v>1</v>
      </c>
      <c r="I3" s="145" t="s">
        <v>2</v>
      </c>
      <c r="J3" s="145" t="s">
        <v>0</v>
      </c>
    </row>
    <row r="4" spans="1:17" ht="13.2">
      <c r="A4" s="214" t="s">
        <v>486</v>
      </c>
      <c r="B4" s="235">
        <v>13.317539039084339</v>
      </c>
      <c r="C4" s="235">
        <v>12.50144490270597</v>
      </c>
      <c r="D4" s="235">
        <v>12.89754781565458</v>
      </c>
      <c r="E4" s="235">
        <v>12.88270581415726</v>
      </c>
      <c r="F4" s="235">
        <v>12.84943034136198</v>
      </c>
      <c r="G4" s="235">
        <v>12.86610316258448</v>
      </c>
      <c r="H4" s="235">
        <v>13.493810987625469</v>
      </c>
      <c r="I4" s="235">
        <v>12.372151809088621</v>
      </c>
      <c r="J4" s="235">
        <v>12.90974085370485</v>
      </c>
    </row>
    <row r="5" spans="1:17" ht="13.2">
      <c r="A5" s="214" t="s">
        <v>487</v>
      </c>
      <c r="B5" s="235">
        <v>13.21116708034404</v>
      </c>
      <c r="C5" s="235">
        <v>12.433732507875821</v>
      </c>
      <c r="D5" s="235">
        <v>12.81107145084164</v>
      </c>
      <c r="E5" s="235">
        <v>11.66800124020976</v>
      </c>
      <c r="F5" s="235">
        <v>11.64345434066886</v>
      </c>
      <c r="G5" s="235">
        <v>11.65575367207521</v>
      </c>
      <c r="H5" s="235">
        <v>13.836733007621531</v>
      </c>
      <c r="I5" s="235">
        <v>12.72735832581542</v>
      </c>
      <c r="J5" s="235">
        <v>13.25905965428093</v>
      </c>
    </row>
    <row r="6" spans="1:17" ht="13.2">
      <c r="A6" s="214" t="s">
        <v>488</v>
      </c>
      <c r="B6" s="235">
        <v>12.06614814678864</v>
      </c>
      <c r="C6" s="235">
        <v>11.376958539947079</v>
      </c>
      <c r="D6" s="235">
        <v>11.711466531948201</v>
      </c>
      <c r="E6" s="235">
        <v>9.6196600207600333</v>
      </c>
      <c r="F6" s="235">
        <v>9.8593722924969676</v>
      </c>
      <c r="G6" s="235">
        <v>9.7392634100147379</v>
      </c>
      <c r="H6" s="235">
        <v>13.057901316363269</v>
      </c>
      <c r="I6" s="235">
        <v>11.9408138021724</v>
      </c>
      <c r="J6" s="235">
        <v>12.476211738549081</v>
      </c>
    </row>
    <row r="7" spans="1:17" ht="13.2">
      <c r="A7" s="214" t="s">
        <v>489</v>
      </c>
      <c r="B7" s="235">
        <v>11.667832677951001</v>
      </c>
      <c r="C7" s="235">
        <v>11.136429913857389</v>
      </c>
      <c r="D7" s="235">
        <v>11.394353814328641</v>
      </c>
      <c r="E7" s="235">
        <v>9.8773540394440626</v>
      </c>
      <c r="F7" s="235">
        <v>11.35992462311558</v>
      </c>
      <c r="G7" s="235">
        <v>10.617076145999521</v>
      </c>
      <c r="H7" s="235">
        <v>12.393653844178139</v>
      </c>
      <c r="I7" s="235">
        <v>11.05339103016529</v>
      </c>
      <c r="J7" s="235">
        <v>11.69575247070528</v>
      </c>
    </row>
    <row r="8" spans="1:17" ht="13.2">
      <c r="A8" s="214" t="s">
        <v>490</v>
      </c>
      <c r="B8" s="235">
        <v>8.905179174302253</v>
      </c>
      <c r="C8" s="235">
        <v>8.8308639432671061</v>
      </c>
      <c r="D8" s="235">
        <v>8.8669338991426656</v>
      </c>
      <c r="E8" s="235">
        <v>10.36346234210917</v>
      </c>
      <c r="F8" s="235">
        <v>10.869812424189909</v>
      </c>
      <c r="G8" s="235">
        <v>10.616103500308681</v>
      </c>
      <c r="H8" s="235">
        <v>8.3140228394633997</v>
      </c>
      <c r="I8" s="235">
        <v>8.0732978857818409</v>
      </c>
      <c r="J8" s="235">
        <v>8.1886725917007688</v>
      </c>
    </row>
    <row r="9" spans="1:17" ht="13.2">
      <c r="A9" s="214" t="s">
        <v>491</v>
      </c>
      <c r="B9" s="235">
        <v>7.6927814828490577</v>
      </c>
      <c r="C9" s="235">
        <v>7.5210193003795762</v>
      </c>
      <c r="D9" s="235">
        <v>7.6043865220980136</v>
      </c>
      <c r="E9" s="235">
        <v>10.20164192987423</v>
      </c>
      <c r="F9" s="235">
        <v>9.8856892219719281</v>
      </c>
      <c r="G9" s="235">
        <v>10.04399870854267</v>
      </c>
      <c r="H9" s="235">
        <v>6.6757439285337217</v>
      </c>
      <c r="I9" s="235">
        <v>6.642432280395659</v>
      </c>
      <c r="J9" s="235">
        <v>6.6583978940506858</v>
      </c>
    </row>
    <row r="10" spans="1:17" ht="13.2">
      <c r="A10" s="214" t="s">
        <v>492</v>
      </c>
      <c r="B10" s="235">
        <v>7.2440563754272231</v>
      </c>
      <c r="C10" s="235">
        <v>7.1145395645165923</v>
      </c>
      <c r="D10" s="235">
        <v>7.1774023934362816</v>
      </c>
      <c r="E10" s="235">
        <v>9.6501799652202038</v>
      </c>
      <c r="F10" s="235">
        <v>9.0170139490556238</v>
      </c>
      <c r="G10" s="235">
        <v>9.3342645515225282</v>
      </c>
      <c r="H10" s="235">
        <v>6.2686661124713394</v>
      </c>
      <c r="I10" s="235">
        <v>6.407680106101223</v>
      </c>
      <c r="J10" s="235">
        <v>6.341053450291871</v>
      </c>
    </row>
    <row r="11" spans="1:17" ht="13.2">
      <c r="A11" s="214" t="s">
        <v>493</v>
      </c>
      <c r="B11" s="235">
        <v>6.6152035221110266</v>
      </c>
      <c r="C11" s="235">
        <v>6.5228922463440293</v>
      </c>
      <c r="D11" s="235">
        <v>6.5676968388528989</v>
      </c>
      <c r="E11" s="235">
        <v>7.9365336137285833</v>
      </c>
      <c r="F11" s="235">
        <v>6.9123093917865184</v>
      </c>
      <c r="G11" s="235">
        <v>7.4255014191170812</v>
      </c>
      <c r="H11" s="235">
        <v>6.079564990914359</v>
      </c>
      <c r="I11" s="235">
        <v>6.3782053087630883</v>
      </c>
      <c r="J11" s="235">
        <v>6.2350729150482618</v>
      </c>
    </row>
    <row r="12" spans="1:17" ht="14.4">
      <c r="A12" s="214" t="s">
        <v>494</v>
      </c>
      <c r="B12" s="235">
        <v>5.3940335269980082</v>
      </c>
      <c r="C12" s="235">
        <v>5.5471648515168104</v>
      </c>
      <c r="D12" s="235">
        <v>5.472840382069263</v>
      </c>
      <c r="E12" s="235">
        <v>6.1027486822771326</v>
      </c>
      <c r="F12" s="235">
        <v>5.3157490036388841</v>
      </c>
      <c r="G12" s="235">
        <v>5.7100786357023106</v>
      </c>
      <c r="H12" s="235">
        <v>5.1067357902562316</v>
      </c>
      <c r="I12" s="235">
        <v>5.6331468138649452</v>
      </c>
      <c r="J12" s="235">
        <v>5.3808484288720901</v>
      </c>
      <c r="Q12" s="373"/>
    </row>
    <row r="13" spans="1:17" ht="13.2">
      <c r="A13" s="214" t="s">
        <v>495</v>
      </c>
      <c r="B13" s="235">
        <v>3.3489357982469699</v>
      </c>
      <c r="C13" s="235">
        <v>3.8717671585496869</v>
      </c>
      <c r="D13" s="235">
        <v>3.618003510993256</v>
      </c>
      <c r="E13" s="235">
        <v>3.5834512880656768</v>
      </c>
      <c r="F13" s="235">
        <v>3.3810214867440651</v>
      </c>
      <c r="G13" s="235">
        <v>3.4824498243158719</v>
      </c>
      <c r="H13" s="235">
        <v>3.2538683103374342</v>
      </c>
      <c r="I13" s="235">
        <v>4.0541024491645246</v>
      </c>
      <c r="J13" s="235">
        <v>3.6705660645004068</v>
      </c>
    </row>
    <row r="14" spans="1:17" ht="13.2">
      <c r="A14" s="214" t="s">
        <v>496</v>
      </c>
      <c r="B14" s="235">
        <v>2.7789849200367192</v>
      </c>
      <c r="C14" s="235">
        <v>3.1555794954663789</v>
      </c>
      <c r="D14" s="235">
        <v>2.9727939543395729</v>
      </c>
      <c r="E14" s="235">
        <v>2.6549655572181559</v>
      </c>
      <c r="F14" s="235">
        <v>2.4415720845607352</v>
      </c>
      <c r="G14" s="235">
        <v>2.5484938176208281</v>
      </c>
      <c r="H14" s="235">
        <v>2.829259677087594</v>
      </c>
      <c r="I14" s="235">
        <v>3.4208671103109891</v>
      </c>
      <c r="J14" s="235">
        <v>3.1373213765442531</v>
      </c>
    </row>
    <row r="15" spans="1:17" ht="13.2">
      <c r="A15" s="214" t="s">
        <v>497</v>
      </c>
      <c r="B15" s="235">
        <v>2.213746821984139</v>
      </c>
      <c r="C15" s="235">
        <v>2.558284588036968</v>
      </c>
      <c r="D15" s="235">
        <v>2.3910582759353232</v>
      </c>
      <c r="E15" s="235">
        <v>1.8299564578530889</v>
      </c>
      <c r="F15" s="235">
        <v>1.7722773349506149</v>
      </c>
      <c r="G15" s="235">
        <v>1.801177711823994</v>
      </c>
      <c r="H15" s="235">
        <v>2.3693271029712548</v>
      </c>
      <c r="I15" s="235">
        <v>2.8503235588333049</v>
      </c>
      <c r="J15" s="235">
        <v>2.6197914773252879</v>
      </c>
    </row>
    <row r="16" spans="1:17" ht="13.2">
      <c r="A16" s="214" t="s">
        <v>498</v>
      </c>
      <c r="B16" s="235">
        <v>2.1276413732948058</v>
      </c>
      <c r="C16" s="235">
        <v>2.5554681279400469</v>
      </c>
      <c r="D16" s="235">
        <v>2.347816318916681</v>
      </c>
      <c r="E16" s="235">
        <v>1.484585001550262</v>
      </c>
      <c r="F16" s="235">
        <v>1.6058741985791021</v>
      </c>
      <c r="G16" s="235">
        <v>1.545101715774017</v>
      </c>
      <c r="H16" s="235">
        <v>2.3883224647367181</v>
      </c>
      <c r="I16" s="235">
        <v>2.908287307045704</v>
      </c>
      <c r="J16" s="235">
        <v>2.659078449168264</v>
      </c>
    </row>
    <row r="17" spans="1:10" ht="13.2">
      <c r="A17" s="214" t="s">
        <v>499</v>
      </c>
      <c r="B17" s="235">
        <v>1.43246741571356</v>
      </c>
      <c r="C17" s="235">
        <v>1.7882027874740281</v>
      </c>
      <c r="D17" s="235">
        <v>1.6155415579515451</v>
      </c>
      <c r="E17" s="235">
        <v>0.91996602903708491</v>
      </c>
      <c r="F17" s="235">
        <v>1.088037168601629</v>
      </c>
      <c r="G17" s="235">
        <v>1.0038243888205181</v>
      </c>
      <c r="H17" s="235">
        <v>1.6402243507422509</v>
      </c>
      <c r="I17" s="235">
        <v>2.0483475201333992</v>
      </c>
      <c r="J17" s="235">
        <v>1.852742162537222</v>
      </c>
    </row>
    <row r="18" spans="1:10" ht="13.2">
      <c r="A18" s="214" t="s">
        <v>500</v>
      </c>
      <c r="B18" s="235">
        <v>0.93753217677871681</v>
      </c>
      <c r="C18" s="235">
        <v>1.274169481659857</v>
      </c>
      <c r="D18" s="235">
        <v>1.110777770916372</v>
      </c>
      <c r="E18" s="235">
        <v>0.58376134050498107</v>
      </c>
      <c r="F18" s="235">
        <v>0.78734188182290765</v>
      </c>
      <c r="G18" s="235">
        <v>0.68533696094152097</v>
      </c>
      <c r="H18" s="235">
        <v>1.080943192938884</v>
      </c>
      <c r="I18" s="235">
        <v>1.455049022724364</v>
      </c>
      <c r="J18" s="235">
        <v>1.27574750273673</v>
      </c>
    </row>
    <row r="19" spans="1:10" ht="13.2">
      <c r="A19" s="214" t="s">
        <v>501</v>
      </c>
      <c r="B19" s="235">
        <v>0.44290801244173961</v>
      </c>
      <c r="C19" s="235">
        <v>0.72361020896373629</v>
      </c>
      <c r="D19" s="235">
        <v>0.58736739976177665</v>
      </c>
      <c r="E19" s="235">
        <v>0.27343929038433018</v>
      </c>
      <c r="F19" s="235">
        <v>0.47050987697106222</v>
      </c>
      <c r="G19" s="235">
        <v>0.37176679738844631</v>
      </c>
      <c r="H19" s="235">
        <v>0.51160695295817238</v>
      </c>
      <c r="I19" s="235">
        <v>0.81764898554386944</v>
      </c>
      <c r="J19" s="235">
        <v>0.67096909644888736</v>
      </c>
    </row>
    <row r="20" spans="1:10" ht="13.2">
      <c r="A20" s="214" t="s">
        <v>502</v>
      </c>
      <c r="B20" s="235">
        <v>0.31742051966255869</v>
      </c>
      <c r="C20" s="235">
        <v>0.55142474741340408</v>
      </c>
      <c r="D20" s="235">
        <v>0.43784746248677192</v>
      </c>
      <c r="E20" s="235">
        <v>0.1956296086598994</v>
      </c>
      <c r="F20" s="235">
        <v>0.35804020100502509</v>
      </c>
      <c r="G20" s="235">
        <v>0.27666366317279728</v>
      </c>
      <c r="H20" s="235">
        <v>0.36679191073010609</v>
      </c>
      <c r="I20" s="235">
        <v>0.62327627763689786</v>
      </c>
      <c r="J20" s="235">
        <v>0.5003483968663035</v>
      </c>
    </row>
    <row r="21" spans="1:10" ht="13.2">
      <c r="A21" s="214" t="s">
        <v>503</v>
      </c>
      <c r="B21" s="235">
        <v>0.28642193598520282</v>
      </c>
      <c r="C21" s="235">
        <v>0.53644763408550422</v>
      </c>
      <c r="D21" s="235">
        <v>0.41509410032647381</v>
      </c>
      <c r="E21" s="235">
        <v>0.17195777894609129</v>
      </c>
      <c r="F21" s="235">
        <v>0.38257017847859992</v>
      </c>
      <c r="G21" s="235">
        <v>0.27704191427479141</v>
      </c>
      <c r="H21" s="235">
        <v>0.33282322007011889</v>
      </c>
      <c r="I21" s="235">
        <v>0.59362040645846126</v>
      </c>
      <c r="J21" s="235">
        <v>0.46862547666882942</v>
      </c>
    </row>
    <row r="22" spans="1:10" ht="13.2">
      <c r="A22" s="212" t="s">
        <v>483</v>
      </c>
      <c r="B22" s="335">
        <v>100</v>
      </c>
      <c r="C22" s="335">
        <v>100</v>
      </c>
      <c r="D22" s="335">
        <v>100</v>
      </c>
      <c r="E22" s="335">
        <v>100</v>
      </c>
      <c r="F22" s="335">
        <v>100</v>
      </c>
      <c r="G22" s="335">
        <v>100</v>
      </c>
      <c r="H22" s="335">
        <v>100</v>
      </c>
      <c r="I22" s="335">
        <v>100</v>
      </c>
      <c r="J22" s="335">
        <v>100</v>
      </c>
    </row>
    <row r="23" spans="1:10" ht="13.2">
      <c r="A23" s="212" t="s">
        <v>484</v>
      </c>
      <c r="B23" s="30">
        <v>6429326</v>
      </c>
      <c r="C23" s="30">
        <v>6817068</v>
      </c>
      <c r="D23" s="30">
        <v>13246394</v>
      </c>
      <c r="E23" s="30">
        <v>1854525</v>
      </c>
      <c r="F23" s="30">
        <v>1846720</v>
      </c>
      <c r="G23" s="30">
        <v>3701245</v>
      </c>
      <c r="H23" s="30">
        <v>4574801</v>
      </c>
      <c r="I23" s="30">
        <v>4970348</v>
      </c>
      <c r="J23" s="30">
        <v>9545149</v>
      </c>
    </row>
    <row r="24" spans="1:10" s="291" customFormat="1" ht="11.4">
      <c r="A24" s="210" t="s">
        <v>9</v>
      </c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/>
  </sheetViews>
  <sheetFormatPr defaultRowHeight="14.4"/>
  <cols>
    <col min="1" max="1" width="12.33203125" customWidth="1"/>
    <col min="2" max="2" width="11.77734375" customWidth="1"/>
    <col min="5" max="5" width="9.6640625" bestFit="1" customWidth="1"/>
    <col min="8" max="8" width="9.6640625" bestFit="1" customWidth="1"/>
  </cols>
  <sheetData>
    <row r="1" spans="1:17" s="25" customFormat="1" ht="13.8">
      <c r="A1" s="297" t="s">
        <v>913</v>
      </c>
    </row>
    <row r="2" spans="1:17">
      <c r="A2" s="153"/>
      <c r="B2" s="467" t="s">
        <v>23</v>
      </c>
      <c r="C2" s="467" t="s">
        <v>23</v>
      </c>
      <c r="D2" s="467" t="s">
        <v>23</v>
      </c>
      <c r="E2" s="467" t="s">
        <v>23</v>
      </c>
      <c r="F2" s="467" t="s">
        <v>23</v>
      </c>
      <c r="G2" s="467" t="s">
        <v>23</v>
      </c>
      <c r="H2" s="467" t="s">
        <v>23</v>
      </c>
      <c r="I2" s="467" t="s">
        <v>23</v>
      </c>
      <c r="J2" s="467" t="s">
        <v>23</v>
      </c>
    </row>
    <row r="3" spans="1:17">
      <c r="A3" s="148"/>
      <c r="B3" s="467" t="s">
        <v>3</v>
      </c>
      <c r="C3" s="467" t="s">
        <v>3</v>
      </c>
      <c r="D3" s="467" t="s">
        <v>3</v>
      </c>
      <c r="E3" s="467" t="s">
        <v>24</v>
      </c>
      <c r="F3" s="467" t="s">
        <v>24</v>
      </c>
      <c r="G3" s="467" t="s">
        <v>24</v>
      </c>
      <c r="H3" s="467" t="s">
        <v>25</v>
      </c>
      <c r="I3" s="467" t="s">
        <v>25</v>
      </c>
      <c r="J3" s="467" t="s">
        <v>25</v>
      </c>
    </row>
    <row r="4" spans="1:17">
      <c r="A4" s="212" t="s">
        <v>903</v>
      </c>
      <c r="B4" s="145" t="s">
        <v>0</v>
      </c>
      <c r="C4" s="145" t="s">
        <v>1</v>
      </c>
      <c r="D4" s="145" t="s">
        <v>2</v>
      </c>
      <c r="E4" s="145" t="s">
        <v>0</v>
      </c>
      <c r="F4" s="145" t="s">
        <v>1</v>
      </c>
      <c r="G4" s="145" t="s">
        <v>2</v>
      </c>
      <c r="H4" s="145" t="s">
        <v>0</v>
      </c>
      <c r="I4" s="145" t="s">
        <v>1</v>
      </c>
      <c r="J4" s="145" t="s">
        <v>2</v>
      </c>
    </row>
    <row r="5" spans="1:17">
      <c r="A5" s="212" t="s">
        <v>28</v>
      </c>
      <c r="B5" s="30">
        <v>1745555</v>
      </c>
      <c r="C5" s="30">
        <v>888882</v>
      </c>
      <c r="D5" s="30">
        <v>856673</v>
      </c>
      <c r="E5" s="30">
        <v>1517168</v>
      </c>
      <c r="F5" s="30">
        <v>771661</v>
      </c>
      <c r="G5" s="30">
        <v>745507</v>
      </c>
      <c r="H5" s="30">
        <v>228387</v>
      </c>
      <c r="I5" s="30">
        <v>117221</v>
      </c>
      <c r="J5" s="30">
        <v>111166</v>
      </c>
    </row>
    <row r="6" spans="1:17">
      <c r="A6" s="214" t="s">
        <v>486</v>
      </c>
      <c r="B6" s="32">
        <v>219065</v>
      </c>
      <c r="C6" s="32">
        <v>110151</v>
      </c>
      <c r="D6" s="32">
        <v>108914</v>
      </c>
      <c r="E6" s="32">
        <v>189291</v>
      </c>
      <c r="F6" s="32">
        <v>95176</v>
      </c>
      <c r="G6" s="32">
        <v>94115</v>
      </c>
      <c r="H6" s="32">
        <v>29774</v>
      </c>
      <c r="I6" s="32">
        <v>14975</v>
      </c>
      <c r="J6" s="32">
        <v>14799</v>
      </c>
    </row>
    <row r="7" spans="1:17">
      <c r="A7" s="214" t="s">
        <v>487</v>
      </c>
      <c r="B7" s="32">
        <v>189418</v>
      </c>
      <c r="C7" s="32">
        <v>95461</v>
      </c>
      <c r="D7" s="32">
        <v>93957</v>
      </c>
      <c r="E7" s="32">
        <v>160246</v>
      </c>
      <c r="F7" s="32">
        <v>80795</v>
      </c>
      <c r="G7" s="32">
        <v>79451</v>
      </c>
      <c r="H7" s="32">
        <v>29172</v>
      </c>
      <c r="I7" s="32">
        <v>14666</v>
      </c>
      <c r="J7" s="32">
        <v>14506</v>
      </c>
    </row>
    <row r="8" spans="1:17">
      <c r="A8" s="214" t="s">
        <v>488</v>
      </c>
      <c r="B8" s="32">
        <v>154405</v>
      </c>
      <c r="C8" s="32">
        <v>76277</v>
      </c>
      <c r="D8" s="32">
        <v>78128</v>
      </c>
      <c r="E8" s="32">
        <v>127350</v>
      </c>
      <c r="F8" s="32">
        <v>62613</v>
      </c>
      <c r="G8" s="32">
        <v>64737</v>
      </c>
      <c r="H8" s="32">
        <v>27055</v>
      </c>
      <c r="I8" s="32">
        <v>13664</v>
      </c>
      <c r="J8" s="32">
        <v>13391</v>
      </c>
    </row>
    <row r="9" spans="1:17">
      <c r="A9" s="214" t="s">
        <v>489</v>
      </c>
      <c r="B9" s="32">
        <v>172806</v>
      </c>
      <c r="C9" s="32">
        <v>78854</v>
      </c>
      <c r="D9" s="32">
        <v>93952</v>
      </c>
      <c r="E9" s="32">
        <v>149410</v>
      </c>
      <c r="F9" s="32">
        <v>66799</v>
      </c>
      <c r="G9" s="32">
        <v>82611</v>
      </c>
      <c r="H9" s="32">
        <v>23396</v>
      </c>
      <c r="I9" s="32">
        <v>12055</v>
      </c>
      <c r="J9" s="32">
        <v>11341</v>
      </c>
    </row>
    <row r="10" spans="1:17">
      <c r="A10" s="214" t="s">
        <v>490</v>
      </c>
      <c r="B10" s="32">
        <v>200067</v>
      </c>
      <c r="C10" s="32">
        <v>98035</v>
      </c>
      <c r="D10" s="32">
        <v>102032</v>
      </c>
      <c r="E10" s="32">
        <v>182186</v>
      </c>
      <c r="F10" s="32">
        <v>88567</v>
      </c>
      <c r="G10" s="32">
        <v>93619</v>
      </c>
      <c r="H10" s="32">
        <v>17881</v>
      </c>
      <c r="I10" s="32">
        <v>9468</v>
      </c>
      <c r="J10" s="32">
        <v>8413</v>
      </c>
    </row>
    <row r="11" spans="1:17">
      <c r="A11" s="214" t="s">
        <v>491</v>
      </c>
      <c r="B11" s="32">
        <v>199454</v>
      </c>
      <c r="C11" s="32">
        <v>103226</v>
      </c>
      <c r="D11" s="32">
        <v>96228</v>
      </c>
      <c r="E11" s="32">
        <v>181806</v>
      </c>
      <c r="F11" s="32">
        <v>93624</v>
      </c>
      <c r="G11" s="32">
        <v>88182</v>
      </c>
      <c r="H11" s="32">
        <v>17648</v>
      </c>
      <c r="I11" s="32">
        <v>9602</v>
      </c>
      <c r="J11" s="32">
        <v>8046</v>
      </c>
    </row>
    <row r="12" spans="1:17">
      <c r="A12" s="214" t="s">
        <v>492</v>
      </c>
      <c r="B12" s="32">
        <v>181705</v>
      </c>
      <c r="C12" s="32">
        <v>97127</v>
      </c>
      <c r="D12" s="32">
        <v>84578</v>
      </c>
      <c r="E12" s="32">
        <v>162892</v>
      </c>
      <c r="F12" s="32">
        <v>86888</v>
      </c>
      <c r="G12" s="32">
        <v>76004</v>
      </c>
      <c r="H12" s="32">
        <v>18813</v>
      </c>
      <c r="I12" s="32">
        <v>10239</v>
      </c>
      <c r="J12" s="32">
        <v>8574</v>
      </c>
      <c r="Q12" s="373"/>
    </row>
    <row r="13" spans="1:17">
      <c r="A13" s="214" t="s">
        <v>493</v>
      </c>
      <c r="B13" s="32">
        <v>138797</v>
      </c>
      <c r="C13" s="32">
        <v>76851</v>
      </c>
      <c r="D13" s="32">
        <v>61946</v>
      </c>
      <c r="E13" s="32">
        <v>122112</v>
      </c>
      <c r="F13" s="32">
        <v>67701</v>
      </c>
      <c r="G13" s="32">
        <v>54411</v>
      </c>
      <c r="H13" s="32">
        <v>16685</v>
      </c>
      <c r="I13" s="32">
        <v>9150</v>
      </c>
      <c r="J13" s="32">
        <v>7535</v>
      </c>
    </row>
    <row r="14" spans="1:17">
      <c r="A14" s="214" t="s">
        <v>494</v>
      </c>
      <c r="B14" s="32">
        <v>104599</v>
      </c>
      <c r="C14" s="32">
        <v>59170</v>
      </c>
      <c r="D14" s="32">
        <v>45429</v>
      </c>
      <c r="E14" s="32">
        <v>90682</v>
      </c>
      <c r="F14" s="32">
        <v>51509</v>
      </c>
      <c r="G14" s="32">
        <v>39173</v>
      </c>
      <c r="H14" s="32">
        <v>13917</v>
      </c>
      <c r="I14" s="32">
        <v>7661</v>
      </c>
      <c r="J14" s="32">
        <v>6256</v>
      </c>
    </row>
    <row r="15" spans="1:17">
      <c r="A15" s="214" t="s">
        <v>495</v>
      </c>
      <c r="B15" s="32">
        <v>60559</v>
      </c>
      <c r="C15" s="32">
        <v>32601</v>
      </c>
      <c r="D15" s="32">
        <v>27958</v>
      </c>
      <c r="E15" s="32">
        <v>51881</v>
      </c>
      <c r="F15" s="32">
        <v>28337</v>
      </c>
      <c r="G15" s="32">
        <v>23544</v>
      </c>
      <c r="H15" s="32">
        <v>8678</v>
      </c>
      <c r="I15" s="32">
        <v>4264</v>
      </c>
      <c r="J15" s="32">
        <v>4414</v>
      </c>
    </row>
    <row r="16" spans="1:17">
      <c r="A16" s="214" t="s">
        <v>496</v>
      </c>
      <c r="B16" s="32">
        <v>42175</v>
      </c>
      <c r="C16" s="32">
        <v>22598</v>
      </c>
      <c r="D16" s="32">
        <v>19577</v>
      </c>
      <c r="E16" s="32">
        <v>35316</v>
      </c>
      <c r="F16" s="32">
        <v>19352</v>
      </c>
      <c r="G16" s="32">
        <v>15964</v>
      </c>
      <c r="H16" s="32">
        <v>6859</v>
      </c>
      <c r="I16" s="32">
        <v>3246</v>
      </c>
      <c r="J16" s="32">
        <v>3613</v>
      </c>
    </row>
    <row r="17" spans="1:10">
      <c r="A17" s="214" t="s">
        <v>497</v>
      </c>
      <c r="B17" s="32">
        <v>27727</v>
      </c>
      <c r="C17" s="32">
        <v>14503</v>
      </c>
      <c r="D17" s="32">
        <v>13224</v>
      </c>
      <c r="E17" s="32">
        <v>22371</v>
      </c>
      <c r="F17" s="32">
        <v>11946</v>
      </c>
      <c r="G17" s="32">
        <v>10425</v>
      </c>
      <c r="H17" s="32">
        <v>5356</v>
      </c>
      <c r="I17" s="32">
        <v>2557</v>
      </c>
      <c r="J17" s="32">
        <v>2799</v>
      </c>
    </row>
    <row r="18" spans="1:10">
      <c r="A18" s="214" t="s">
        <v>498</v>
      </c>
      <c r="B18" s="32">
        <v>21299</v>
      </c>
      <c r="C18" s="32">
        <v>10553</v>
      </c>
      <c r="D18" s="32">
        <v>10746</v>
      </c>
      <c r="E18" s="32">
        <v>16529</v>
      </c>
      <c r="F18" s="32">
        <v>8314</v>
      </c>
      <c r="G18" s="32">
        <v>8215</v>
      </c>
      <c r="H18" s="32">
        <v>4770</v>
      </c>
      <c r="I18" s="32">
        <v>2239</v>
      </c>
      <c r="J18" s="32">
        <v>2531</v>
      </c>
    </row>
    <row r="19" spans="1:10">
      <c r="A19" s="214" t="s">
        <v>499</v>
      </c>
      <c r="B19" s="32">
        <v>13155</v>
      </c>
      <c r="C19" s="32">
        <v>6070</v>
      </c>
      <c r="D19" s="32">
        <v>7085</v>
      </c>
      <c r="E19" s="32">
        <v>9870</v>
      </c>
      <c r="F19" s="32">
        <v>4618</v>
      </c>
      <c r="G19" s="32">
        <v>5252</v>
      </c>
      <c r="H19" s="32">
        <v>3285</v>
      </c>
      <c r="I19" s="32">
        <v>1452</v>
      </c>
      <c r="J19" s="32">
        <v>1833</v>
      </c>
    </row>
    <row r="20" spans="1:10">
      <c r="A20" s="214" t="s">
        <v>500</v>
      </c>
      <c r="B20" s="32">
        <v>8486</v>
      </c>
      <c r="C20" s="32">
        <v>3540</v>
      </c>
      <c r="D20" s="32">
        <v>4946</v>
      </c>
      <c r="E20" s="32">
        <v>6301</v>
      </c>
      <c r="F20" s="32">
        <v>2632</v>
      </c>
      <c r="G20" s="32">
        <v>3669</v>
      </c>
      <c r="H20" s="32">
        <v>2185</v>
      </c>
      <c r="I20" s="32">
        <v>908</v>
      </c>
      <c r="J20" s="32">
        <v>1277</v>
      </c>
    </row>
    <row r="21" spans="1:10">
      <c r="A21" s="214" t="s">
        <v>501</v>
      </c>
      <c r="B21" s="32">
        <v>4658</v>
      </c>
      <c r="C21" s="32">
        <v>1661</v>
      </c>
      <c r="D21" s="32">
        <v>2997</v>
      </c>
      <c r="E21" s="32">
        <v>3522</v>
      </c>
      <c r="F21" s="32">
        <v>1237</v>
      </c>
      <c r="G21" s="32">
        <v>2285</v>
      </c>
      <c r="H21" s="32">
        <v>1136</v>
      </c>
      <c r="I21" s="32">
        <v>424</v>
      </c>
      <c r="J21" s="32">
        <v>712</v>
      </c>
    </row>
    <row r="22" spans="1:10">
      <c r="A22" s="214" t="s">
        <v>502</v>
      </c>
      <c r="B22" s="32">
        <v>3522</v>
      </c>
      <c r="C22" s="32">
        <v>1107</v>
      </c>
      <c r="D22" s="32">
        <v>2415</v>
      </c>
      <c r="E22" s="32">
        <v>2612</v>
      </c>
      <c r="F22" s="32">
        <v>779</v>
      </c>
      <c r="G22" s="32">
        <v>1833</v>
      </c>
      <c r="H22" s="32">
        <v>910</v>
      </c>
      <c r="I22" s="32">
        <v>328</v>
      </c>
      <c r="J22" s="32">
        <v>582</v>
      </c>
    </row>
    <row r="23" spans="1:10">
      <c r="A23" s="214" t="s">
        <v>503</v>
      </c>
      <c r="B23" s="32">
        <v>3658</v>
      </c>
      <c r="C23" s="32">
        <v>1097</v>
      </c>
      <c r="D23" s="32">
        <v>2561</v>
      </c>
      <c r="E23" s="32">
        <v>2791</v>
      </c>
      <c r="F23" s="32">
        <v>774</v>
      </c>
      <c r="G23" s="32">
        <v>2017</v>
      </c>
      <c r="H23" s="32">
        <v>867</v>
      </c>
      <c r="I23" s="32">
        <v>323</v>
      </c>
      <c r="J23" s="32">
        <v>544</v>
      </c>
    </row>
    <row r="24" spans="1:10">
      <c r="A24" s="210" t="s">
        <v>9</v>
      </c>
    </row>
  </sheetData>
  <mergeCells count="4">
    <mergeCell ref="B2:J2"/>
    <mergeCell ref="B3:D3"/>
    <mergeCell ref="E3:G3"/>
    <mergeCell ref="H3:J3"/>
  </mergeCells>
  <pageMargins left="0.7" right="0.7" top="0.75" bottom="0.75" header="0.3" footer="0.3"/>
  <pageSetup orientation="portrait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/>
  </sheetViews>
  <sheetFormatPr defaultRowHeight="14.4"/>
  <cols>
    <col min="1" max="1" width="11" customWidth="1"/>
    <col min="2" max="2" width="9.6640625" bestFit="1" customWidth="1"/>
    <col min="3" max="3" width="11.44140625" customWidth="1"/>
    <col min="4" max="4" width="11.6640625" customWidth="1"/>
    <col min="5" max="5" width="10.109375" bestFit="1" customWidth="1"/>
    <col min="8" max="8" width="10.109375" bestFit="1" customWidth="1"/>
  </cols>
  <sheetData>
    <row r="1" spans="1:17" s="25" customFormat="1" ht="13.8">
      <c r="A1" s="297" t="s">
        <v>914</v>
      </c>
    </row>
    <row r="2" spans="1:17">
      <c r="A2" s="148"/>
      <c r="B2" s="467" t="s">
        <v>23</v>
      </c>
      <c r="C2" s="467" t="s">
        <v>23</v>
      </c>
      <c r="D2" s="467" t="s">
        <v>23</v>
      </c>
      <c r="E2" s="467" t="s">
        <v>23</v>
      </c>
      <c r="F2" s="467" t="s">
        <v>23</v>
      </c>
      <c r="G2" s="467" t="s">
        <v>23</v>
      </c>
      <c r="H2" s="467" t="s">
        <v>23</v>
      </c>
      <c r="I2" s="467" t="s">
        <v>23</v>
      </c>
      <c r="J2" s="467" t="s">
        <v>23</v>
      </c>
    </row>
    <row r="3" spans="1:17">
      <c r="A3" s="148"/>
      <c r="B3" s="467" t="s">
        <v>3</v>
      </c>
      <c r="C3" s="467" t="s">
        <v>3</v>
      </c>
      <c r="D3" s="467" t="s">
        <v>3</v>
      </c>
      <c r="E3" s="467" t="s">
        <v>24</v>
      </c>
      <c r="F3" s="467" t="s">
        <v>24</v>
      </c>
      <c r="G3" s="467" t="s">
        <v>24</v>
      </c>
      <c r="H3" s="467" t="s">
        <v>25</v>
      </c>
      <c r="I3" s="467" t="s">
        <v>25</v>
      </c>
      <c r="J3" s="467" t="s">
        <v>25</v>
      </c>
    </row>
    <row r="4" spans="1:17">
      <c r="A4" s="212" t="s">
        <v>903</v>
      </c>
      <c r="B4" s="145" t="s">
        <v>0</v>
      </c>
      <c r="C4" s="145" t="s">
        <v>1</v>
      </c>
      <c r="D4" s="145" t="s">
        <v>2</v>
      </c>
      <c r="E4" s="145" t="s">
        <v>0</v>
      </c>
      <c r="F4" s="145" t="s">
        <v>1</v>
      </c>
      <c r="G4" s="145" t="s">
        <v>2</v>
      </c>
      <c r="H4" s="145" t="s">
        <v>0</v>
      </c>
      <c r="I4" s="145" t="s">
        <v>1</v>
      </c>
      <c r="J4" s="145" t="s">
        <v>2</v>
      </c>
    </row>
    <row r="5" spans="1:17">
      <c r="A5" s="212" t="s">
        <v>28</v>
      </c>
      <c r="B5" s="30">
        <v>3002699</v>
      </c>
      <c r="C5" s="30">
        <v>1448455</v>
      </c>
      <c r="D5" s="30">
        <v>1554244</v>
      </c>
      <c r="E5" s="30">
        <v>444106</v>
      </c>
      <c r="F5" s="30">
        <v>223963</v>
      </c>
      <c r="G5" s="30">
        <v>220143</v>
      </c>
      <c r="H5" s="30">
        <v>2558593</v>
      </c>
      <c r="I5" s="30">
        <v>1224492</v>
      </c>
      <c r="J5" s="30">
        <v>1334101</v>
      </c>
    </row>
    <row r="6" spans="1:17">
      <c r="A6" s="214" t="s">
        <v>486</v>
      </c>
      <c r="B6" s="32">
        <v>374250</v>
      </c>
      <c r="C6" s="32">
        <v>187557</v>
      </c>
      <c r="D6" s="32">
        <v>186693</v>
      </c>
      <c r="E6" s="32">
        <v>53648</v>
      </c>
      <c r="F6" s="32">
        <v>26917</v>
      </c>
      <c r="G6" s="32">
        <v>26731</v>
      </c>
      <c r="H6" s="32">
        <v>320602</v>
      </c>
      <c r="I6" s="32">
        <v>160640</v>
      </c>
      <c r="J6" s="32">
        <v>159962</v>
      </c>
    </row>
    <row r="7" spans="1:17">
      <c r="A7" s="214" t="s">
        <v>487</v>
      </c>
      <c r="B7" s="32">
        <v>374105</v>
      </c>
      <c r="C7" s="32">
        <v>187238</v>
      </c>
      <c r="D7" s="32">
        <v>186867</v>
      </c>
      <c r="E7" s="32">
        <v>50269</v>
      </c>
      <c r="F7" s="32">
        <v>25041</v>
      </c>
      <c r="G7" s="32">
        <v>25228</v>
      </c>
      <c r="H7" s="32">
        <v>323836</v>
      </c>
      <c r="I7" s="32">
        <v>162197</v>
      </c>
      <c r="J7" s="32">
        <v>161639</v>
      </c>
    </row>
    <row r="8" spans="1:17">
      <c r="A8" s="214" t="s">
        <v>488</v>
      </c>
      <c r="B8" s="32">
        <v>365647</v>
      </c>
      <c r="C8" s="32">
        <v>183895</v>
      </c>
      <c r="D8" s="32">
        <v>181752</v>
      </c>
      <c r="E8" s="32">
        <v>43448</v>
      </c>
      <c r="F8" s="32">
        <v>21610</v>
      </c>
      <c r="G8" s="32">
        <v>21838</v>
      </c>
      <c r="H8" s="32">
        <v>322199</v>
      </c>
      <c r="I8" s="32">
        <v>162285</v>
      </c>
      <c r="J8" s="32">
        <v>159914</v>
      </c>
    </row>
    <row r="9" spans="1:17">
      <c r="A9" s="214" t="s">
        <v>489</v>
      </c>
      <c r="B9" s="32">
        <v>343899</v>
      </c>
      <c r="C9" s="32">
        <v>176375</v>
      </c>
      <c r="D9" s="32">
        <v>167524</v>
      </c>
      <c r="E9" s="32">
        <v>48502</v>
      </c>
      <c r="F9" s="32">
        <v>22725</v>
      </c>
      <c r="G9" s="32">
        <v>25777</v>
      </c>
      <c r="H9" s="32">
        <v>295397</v>
      </c>
      <c r="I9" s="32">
        <v>153650</v>
      </c>
      <c r="J9" s="32">
        <v>141747</v>
      </c>
    </row>
    <row r="10" spans="1:17">
      <c r="A10" s="214" t="s">
        <v>490</v>
      </c>
      <c r="B10" s="32">
        <v>236686</v>
      </c>
      <c r="C10" s="32">
        <v>116242</v>
      </c>
      <c r="D10" s="32">
        <v>120444</v>
      </c>
      <c r="E10" s="32">
        <v>42512</v>
      </c>
      <c r="F10" s="32">
        <v>21165</v>
      </c>
      <c r="G10" s="32">
        <v>21347</v>
      </c>
      <c r="H10" s="32">
        <v>194174</v>
      </c>
      <c r="I10" s="32">
        <v>95077</v>
      </c>
      <c r="J10" s="32">
        <v>99097</v>
      </c>
    </row>
    <row r="11" spans="1:17">
      <c r="A11" s="214" t="s">
        <v>491</v>
      </c>
      <c r="B11" s="32">
        <v>198344</v>
      </c>
      <c r="C11" s="32">
        <v>95865</v>
      </c>
      <c r="D11" s="32">
        <v>102479</v>
      </c>
      <c r="E11" s="32">
        <v>38293</v>
      </c>
      <c r="F11" s="32">
        <v>19723</v>
      </c>
      <c r="G11" s="32">
        <v>18570</v>
      </c>
      <c r="H11" s="32">
        <v>160051</v>
      </c>
      <c r="I11" s="32">
        <v>76142</v>
      </c>
      <c r="J11" s="32">
        <v>83909</v>
      </c>
    </row>
    <row r="12" spans="1:17">
      <c r="A12" s="214" t="s">
        <v>492</v>
      </c>
      <c r="B12" s="32">
        <v>187298</v>
      </c>
      <c r="C12" s="32">
        <v>89986</v>
      </c>
      <c r="D12" s="32">
        <v>97312</v>
      </c>
      <c r="E12" s="32">
        <v>36975</v>
      </c>
      <c r="F12" s="32">
        <v>19211</v>
      </c>
      <c r="G12" s="32">
        <v>17764</v>
      </c>
      <c r="H12" s="32">
        <v>150323</v>
      </c>
      <c r="I12" s="32">
        <v>70775</v>
      </c>
      <c r="J12" s="32">
        <v>79548</v>
      </c>
      <c r="Q12" s="373"/>
    </row>
    <row r="13" spans="1:17">
      <c r="A13" s="214" t="s">
        <v>493</v>
      </c>
      <c r="B13" s="32">
        <v>194421</v>
      </c>
      <c r="C13" s="32">
        <v>92918</v>
      </c>
      <c r="D13" s="32">
        <v>101503</v>
      </c>
      <c r="E13" s="32">
        <v>33365</v>
      </c>
      <c r="F13" s="32">
        <v>17881</v>
      </c>
      <c r="G13" s="32">
        <v>15484</v>
      </c>
      <c r="H13" s="32">
        <v>161056</v>
      </c>
      <c r="I13" s="32">
        <v>75037</v>
      </c>
      <c r="J13" s="32">
        <v>86019</v>
      </c>
    </row>
    <row r="14" spans="1:17">
      <c r="A14" s="214" t="s">
        <v>494</v>
      </c>
      <c r="B14" s="32">
        <v>172785</v>
      </c>
      <c r="C14" s="32">
        <v>81827</v>
      </c>
      <c r="D14" s="32">
        <v>90958</v>
      </c>
      <c r="E14" s="32">
        <v>27080</v>
      </c>
      <c r="F14" s="32">
        <v>14624</v>
      </c>
      <c r="G14" s="32">
        <v>12456</v>
      </c>
      <c r="H14" s="32">
        <v>145705</v>
      </c>
      <c r="I14" s="32">
        <v>67203</v>
      </c>
      <c r="J14" s="32">
        <v>78502</v>
      </c>
    </row>
    <row r="15" spans="1:17">
      <c r="A15" s="214" t="s">
        <v>495</v>
      </c>
      <c r="B15" s="32">
        <v>116927</v>
      </c>
      <c r="C15" s="32">
        <v>51118</v>
      </c>
      <c r="D15" s="32">
        <v>65809</v>
      </c>
      <c r="E15" s="32">
        <v>17650</v>
      </c>
      <c r="F15" s="32">
        <v>9082</v>
      </c>
      <c r="G15" s="32">
        <v>8568</v>
      </c>
      <c r="H15" s="32">
        <v>99277</v>
      </c>
      <c r="I15" s="32">
        <v>42036</v>
      </c>
      <c r="J15" s="32">
        <v>57241</v>
      </c>
    </row>
    <row r="16" spans="1:17">
      <c r="A16" s="214" t="s">
        <v>496</v>
      </c>
      <c r="B16" s="32">
        <v>104858</v>
      </c>
      <c r="C16" s="32">
        <v>46276</v>
      </c>
      <c r="D16" s="32">
        <v>58582</v>
      </c>
      <c r="E16" s="32">
        <v>14245</v>
      </c>
      <c r="F16" s="32">
        <v>7507</v>
      </c>
      <c r="G16" s="32">
        <v>6738</v>
      </c>
      <c r="H16" s="32">
        <v>90613</v>
      </c>
      <c r="I16" s="32">
        <v>38769</v>
      </c>
      <c r="J16" s="32">
        <v>51844</v>
      </c>
    </row>
    <row r="17" spans="1:10">
      <c r="A17" s="214" t="s">
        <v>497</v>
      </c>
      <c r="B17" s="32">
        <v>89835</v>
      </c>
      <c r="C17" s="32">
        <v>39568</v>
      </c>
      <c r="D17" s="32">
        <v>50267</v>
      </c>
      <c r="E17" s="32">
        <v>10953</v>
      </c>
      <c r="F17" s="32">
        <v>5767</v>
      </c>
      <c r="G17" s="32">
        <v>5186</v>
      </c>
      <c r="H17" s="32">
        <v>78882</v>
      </c>
      <c r="I17" s="32">
        <v>33801</v>
      </c>
      <c r="J17" s="32">
        <v>45081</v>
      </c>
    </row>
    <row r="18" spans="1:10">
      <c r="A18" s="214" t="s">
        <v>498</v>
      </c>
      <c r="B18" s="32">
        <v>88768</v>
      </c>
      <c r="C18" s="32">
        <v>38915</v>
      </c>
      <c r="D18" s="32">
        <v>49853</v>
      </c>
      <c r="E18" s="32">
        <v>9791</v>
      </c>
      <c r="F18" s="32">
        <v>4980</v>
      </c>
      <c r="G18" s="32">
        <v>4811</v>
      </c>
      <c r="H18" s="32">
        <v>78977</v>
      </c>
      <c r="I18" s="32">
        <v>33935</v>
      </c>
      <c r="J18" s="32">
        <v>45042</v>
      </c>
    </row>
    <row r="19" spans="1:10">
      <c r="A19" s="214" t="s">
        <v>499</v>
      </c>
      <c r="B19" s="32">
        <v>61116</v>
      </c>
      <c r="C19" s="32">
        <v>25927</v>
      </c>
      <c r="D19" s="32">
        <v>35189</v>
      </c>
      <c r="E19" s="32">
        <v>6712</v>
      </c>
      <c r="F19" s="32">
        <v>3276</v>
      </c>
      <c r="G19" s="32">
        <v>3436</v>
      </c>
      <c r="H19" s="32">
        <v>54404</v>
      </c>
      <c r="I19" s="32">
        <v>22651</v>
      </c>
      <c r="J19" s="32">
        <v>31753</v>
      </c>
    </row>
    <row r="20" spans="1:10">
      <c r="A20" s="214" t="s">
        <v>500</v>
      </c>
      <c r="B20" s="32">
        <v>42540</v>
      </c>
      <c r="C20" s="32">
        <v>16999</v>
      </c>
      <c r="D20" s="32">
        <v>25541</v>
      </c>
      <c r="E20" s="32">
        <v>4765</v>
      </c>
      <c r="F20" s="32">
        <v>2256</v>
      </c>
      <c r="G20" s="32">
        <v>2509</v>
      </c>
      <c r="H20" s="32">
        <v>37775</v>
      </c>
      <c r="I20" s="32">
        <v>14743</v>
      </c>
      <c r="J20" s="32">
        <v>23032</v>
      </c>
    </row>
    <row r="21" spans="1:10">
      <c r="A21" s="214" t="s">
        <v>501</v>
      </c>
      <c r="B21" s="32">
        <v>20915</v>
      </c>
      <c r="C21" s="32">
        <v>7386</v>
      </c>
      <c r="D21" s="32">
        <v>13529</v>
      </c>
      <c r="E21" s="32">
        <v>2419</v>
      </c>
      <c r="F21" s="32">
        <v>966</v>
      </c>
      <c r="G21" s="32">
        <v>1453</v>
      </c>
      <c r="H21" s="32">
        <v>18496</v>
      </c>
      <c r="I21" s="32">
        <v>6420</v>
      </c>
      <c r="J21" s="32">
        <v>12076</v>
      </c>
    </row>
    <row r="22" spans="1:10">
      <c r="A22" s="214" t="s">
        <v>502</v>
      </c>
      <c r="B22" s="32">
        <v>16088</v>
      </c>
      <c r="C22" s="32">
        <v>5486</v>
      </c>
      <c r="D22" s="32">
        <v>10602</v>
      </c>
      <c r="E22" s="32">
        <v>1830</v>
      </c>
      <c r="F22" s="32">
        <v>713</v>
      </c>
      <c r="G22" s="32">
        <v>1117</v>
      </c>
      <c r="H22" s="32">
        <v>14258</v>
      </c>
      <c r="I22" s="32">
        <v>4773</v>
      </c>
      <c r="J22" s="32">
        <v>9485</v>
      </c>
    </row>
    <row r="23" spans="1:10">
      <c r="A23" s="214" t="s">
        <v>503</v>
      </c>
      <c r="B23" s="32">
        <v>14217</v>
      </c>
      <c r="C23" s="32">
        <v>4877</v>
      </c>
      <c r="D23" s="32">
        <v>9340</v>
      </c>
      <c r="E23" s="32">
        <v>1649</v>
      </c>
      <c r="F23" s="32">
        <v>519</v>
      </c>
      <c r="G23" s="32">
        <v>1130</v>
      </c>
      <c r="H23" s="32">
        <v>12568</v>
      </c>
      <c r="I23" s="32">
        <v>4358</v>
      </c>
      <c r="J23" s="32">
        <v>8210</v>
      </c>
    </row>
    <row r="24" spans="1:10" s="291" customFormat="1" ht="11.4">
      <c r="A24" s="209" t="s">
        <v>9</v>
      </c>
    </row>
  </sheetData>
  <mergeCells count="4">
    <mergeCell ref="B2:J2"/>
    <mergeCell ref="B3:D3"/>
    <mergeCell ref="E3:G3"/>
    <mergeCell ref="H3:J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/>
  </sheetViews>
  <sheetFormatPr defaultRowHeight="14.4"/>
  <cols>
    <col min="1" max="1" width="13.33203125" customWidth="1"/>
    <col min="2" max="2" width="10.5546875" customWidth="1"/>
    <col min="3" max="3" width="12.5546875" customWidth="1"/>
    <col min="4" max="4" width="12.77734375" customWidth="1"/>
    <col min="5" max="5" width="11.21875" customWidth="1"/>
    <col min="6" max="6" width="10.5546875" customWidth="1"/>
    <col min="7" max="7" width="10.6640625" customWidth="1"/>
    <col min="8" max="8" width="12.21875" customWidth="1"/>
    <col min="9" max="9" width="8.77734375" customWidth="1"/>
    <col min="10" max="10" width="11" customWidth="1"/>
  </cols>
  <sheetData>
    <row r="1" spans="1:17" s="25" customFormat="1" ht="13.8">
      <c r="A1" s="297" t="s">
        <v>915</v>
      </c>
      <c r="B1" s="33"/>
      <c r="C1" s="33"/>
      <c r="D1" s="33"/>
      <c r="E1" s="33"/>
      <c r="F1" s="33"/>
      <c r="G1" s="33"/>
      <c r="H1" s="33"/>
      <c r="I1" s="33"/>
      <c r="J1" s="33"/>
    </row>
    <row r="2" spans="1:17">
      <c r="A2" s="148"/>
      <c r="B2" s="467" t="s">
        <v>23</v>
      </c>
      <c r="C2" s="467" t="s">
        <v>23</v>
      </c>
      <c r="D2" s="467" t="s">
        <v>23</v>
      </c>
      <c r="E2" s="467" t="s">
        <v>23</v>
      </c>
      <c r="F2" s="467" t="s">
        <v>23</v>
      </c>
      <c r="G2" s="467" t="s">
        <v>23</v>
      </c>
      <c r="H2" s="467" t="s">
        <v>23</v>
      </c>
      <c r="I2" s="467" t="s">
        <v>23</v>
      </c>
      <c r="J2" s="467" t="s">
        <v>23</v>
      </c>
    </row>
    <row r="3" spans="1:17">
      <c r="A3" s="148"/>
      <c r="B3" s="467" t="s">
        <v>3</v>
      </c>
      <c r="C3" s="467" t="s">
        <v>3</v>
      </c>
      <c r="D3" s="467" t="s">
        <v>3</v>
      </c>
      <c r="E3" s="467" t="s">
        <v>24</v>
      </c>
      <c r="F3" s="467" t="s">
        <v>24</v>
      </c>
      <c r="G3" s="467" t="s">
        <v>24</v>
      </c>
      <c r="H3" s="467" t="s">
        <v>25</v>
      </c>
      <c r="I3" s="467" t="s">
        <v>25</v>
      </c>
      <c r="J3" s="467" t="s">
        <v>25</v>
      </c>
    </row>
    <row r="4" spans="1:17">
      <c r="A4" s="212" t="s">
        <v>903</v>
      </c>
      <c r="B4" s="145" t="s">
        <v>0</v>
      </c>
      <c r="C4" s="145" t="s">
        <v>1</v>
      </c>
      <c r="D4" s="145" t="s">
        <v>2</v>
      </c>
      <c r="E4" s="145" t="s">
        <v>0</v>
      </c>
      <c r="F4" s="145" t="s">
        <v>1</v>
      </c>
      <c r="G4" s="145" t="s">
        <v>2</v>
      </c>
      <c r="H4" s="145" t="s">
        <v>0</v>
      </c>
      <c r="I4" s="145" t="s">
        <v>1</v>
      </c>
      <c r="J4" s="145" t="s">
        <v>2</v>
      </c>
    </row>
    <row r="5" spans="1:17">
      <c r="A5" s="214" t="s">
        <v>28</v>
      </c>
      <c r="B5" s="32">
        <v>2896484</v>
      </c>
      <c r="C5" s="32">
        <v>1384635</v>
      </c>
      <c r="D5" s="32">
        <v>1511849</v>
      </c>
      <c r="E5" s="32">
        <v>640307</v>
      </c>
      <c r="F5" s="32">
        <v>312001</v>
      </c>
      <c r="G5" s="32">
        <v>328306</v>
      </c>
      <c r="H5" s="32">
        <v>2256177</v>
      </c>
      <c r="I5" s="32">
        <v>1072634</v>
      </c>
      <c r="J5" s="32">
        <v>1183543</v>
      </c>
    </row>
    <row r="6" spans="1:17">
      <c r="A6" s="214" t="s">
        <v>486</v>
      </c>
      <c r="B6" s="32">
        <v>380824</v>
      </c>
      <c r="C6" s="32">
        <v>190262</v>
      </c>
      <c r="D6" s="32">
        <v>190562</v>
      </c>
      <c r="E6" s="32">
        <v>87028</v>
      </c>
      <c r="F6" s="32">
        <v>43710</v>
      </c>
      <c r="G6" s="32">
        <v>43318</v>
      </c>
      <c r="H6" s="32">
        <v>293796</v>
      </c>
      <c r="I6" s="32">
        <v>146552</v>
      </c>
      <c r="J6" s="32">
        <v>147244</v>
      </c>
    </row>
    <row r="7" spans="1:17">
      <c r="A7" s="214" t="s">
        <v>487</v>
      </c>
      <c r="B7" s="32">
        <v>398479</v>
      </c>
      <c r="C7" s="32">
        <v>199252</v>
      </c>
      <c r="D7" s="32">
        <v>199227</v>
      </c>
      <c r="E7" s="32">
        <v>85843</v>
      </c>
      <c r="F7" s="32">
        <v>43028</v>
      </c>
      <c r="G7" s="32">
        <v>42815</v>
      </c>
      <c r="H7" s="32">
        <v>312636</v>
      </c>
      <c r="I7" s="32">
        <v>156224</v>
      </c>
      <c r="J7" s="32">
        <v>156412</v>
      </c>
    </row>
    <row r="8" spans="1:17">
      <c r="A8" s="214" t="s">
        <v>488</v>
      </c>
      <c r="B8" s="32">
        <v>364326</v>
      </c>
      <c r="C8" s="32">
        <v>182102</v>
      </c>
      <c r="D8" s="32">
        <v>182224</v>
      </c>
      <c r="E8" s="32">
        <v>75166</v>
      </c>
      <c r="F8" s="32">
        <v>37473</v>
      </c>
      <c r="G8" s="32">
        <v>37693</v>
      </c>
      <c r="H8" s="32">
        <v>289160</v>
      </c>
      <c r="I8" s="32">
        <v>144629</v>
      </c>
      <c r="J8" s="32">
        <v>144531</v>
      </c>
    </row>
    <row r="9" spans="1:17">
      <c r="A9" s="214" t="s">
        <v>489</v>
      </c>
      <c r="B9" s="32">
        <v>336981</v>
      </c>
      <c r="C9" s="32">
        <v>168032</v>
      </c>
      <c r="D9" s="32">
        <v>168949</v>
      </c>
      <c r="E9" s="32">
        <v>74061</v>
      </c>
      <c r="F9" s="32">
        <v>36113</v>
      </c>
      <c r="G9" s="32">
        <v>37948</v>
      </c>
      <c r="H9" s="32">
        <v>262920</v>
      </c>
      <c r="I9" s="32">
        <v>131919</v>
      </c>
      <c r="J9" s="32">
        <v>131001</v>
      </c>
    </row>
    <row r="10" spans="1:17">
      <c r="A10" s="214" t="s">
        <v>490</v>
      </c>
      <c r="B10" s="32">
        <v>246602</v>
      </c>
      <c r="C10" s="32">
        <v>119003</v>
      </c>
      <c r="D10" s="32">
        <v>127599</v>
      </c>
      <c r="E10" s="32">
        <v>59715</v>
      </c>
      <c r="F10" s="32">
        <v>28657</v>
      </c>
      <c r="G10" s="32">
        <v>31058</v>
      </c>
      <c r="H10" s="32">
        <v>186887</v>
      </c>
      <c r="I10" s="32">
        <v>90346</v>
      </c>
      <c r="J10" s="32">
        <v>96541</v>
      </c>
    </row>
    <row r="11" spans="1:17">
      <c r="A11" s="214" t="s">
        <v>491</v>
      </c>
      <c r="B11" s="32">
        <v>202015</v>
      </c>
      <c r="C11" s="32">
        <v>97277</v>
      </c>
      <c r="D11" s="32">
        <v>104738</v>
      </c>
      <c r="E11" s="32">
        <v>51899</v>
      </c>
      <c r="F11" s="32">
        <v>25096</v>
      </c>
      <c r="G11" s="32">
        <v>26803</v>
      </c>
      <c r="H11" s="32">
        <v>150116</v>
      </c>
      <c r="I11" s="32">
        <v>72181</v>
      </c>
      <c r="J11" s="32">
        <v>77935</v>
      </c>
    </row>
    <row r="12" spans="1:17">
      <c r="A12" s="214" t="s">
        <v>492</v>
      </c>
      <c r="B12" s="32">
        <v>191047</v>
      </c>
      <c r="C12" s="32">
        <v>90079</v>
      </c>
      <c r="D12" s="32">
        <v>100968</v>
      </c>
      <c r="E12" s="32">
        <v>49830</v>
      </c>
      <c r="F12" s="32">
        <v>24303</v>
      </c>
      <c r="G12" s="32">
        <v>25527</v>
      </c>
      <c r="H12" s="32">
        <v>141217</v>
      </c>
      <c r="I12" s="32">
        <v>65776</v>
      </c>
      <c r="J12" s="32">
        <v>75441</v>
      </c>
      <c r="Q12" s="373"/>
    </row>
    <row r="13" spans="1:17">
      <c r="A13" s="214" t="s">
        <v>493</v>
      </c>
      <c r="B13" s="32">
        <v>179542</v>
      </c>
      <c r="C13" s="32">
        <v>83582</v>
      </c>
      <c r="D13" s="32">
        <v>95960</v>
      </c>
      <c r="E13" s="32">
        <v>41640</v>
      </c>
      <c r="F13" s="32">
        <v>20620</v>
      </c>
      <c r="G13" s="32">
        <v>21020</v>
      </c>
      <c r="H13" s="32">
        <v>137902</v>
      </c>
      <c r="I13" s="32">
        <v>62962</v>
      </c>
      <c r="J13" s="32">
        <v>74940</v>
      </c>
    </row>
    <row r="14" spans="1:17">
      <c r="A14" s="214" t="s">
        <v>494</v>
      </c>
      <c r="B14" s="32">
        <v>152072</v>
      </c>
      <c r="C14" s="32">
        <v>67944</v>
      </c>
      <c r="D14" s="32">
        <v>84128</v>
      </c>
      <c r="E14" s="32">
        <v>33643</v>
      </c>
      <c r="F14" s="32">
        <v>16038</v>
      </c>
      <c r="G14" s="32">
        <v>17605</v>
      </c>
      <c r="H14" s="32">
        <v>118429</v>
      </c>
      <c r="I14" s="32">
        <v>51906</v>
      </c>
      <c r="J14" s="32">
        <v>66523</v>
      </c>
    </row>
    <row r="15" spans="1:17">
      <c r="A15" s="214" t="s">
        <v>495</v>
      </c>
      <c r="B15" s="32">
        <v>98386</v>
      </c>
      <c r="C15" s="32">
        <v>41918</v>
      </c>
      <c r="D15" s="32">
        <v>56468</v>
      </c>
      <c r="E15" s="32">
        <v>21361</v>
      </c>
      <c r="F15" s="32">
        <v>10147</v>
      </c>
      <c r="G15" s="32">
        <v>11214</v>
      </c>
      <c r="H15" s="32">
        <v>77025</v>
      </c>
      <c r="I15" s="32">
        <v>31771</v>
      </c>
      <c r="J15" s="32">
        <v>45254</v>
      </c>
    </row>
    <row r="16" spans="1:17">
      <c r="A16" s="214" t="s">
        <v>496</v>
      </c>
      <c r="B16" s="32">
        <v>79761</v>
      </c>
      <c r="C16" s="32">
        <v>34704</v>
      </c>
      <c r="D16" s="32">
        <v>45057</v>
      </c>
      <c r="E16" s="32">
        <v>16129</v>
      </c>
      <c r="F16" s="32">
        <v>7844</v>
      </c>
      <c r="G16" s="32">
        <v>8285</v>
      </c>
      <c r="H16" s="32">
        <v>63632</v>
      </c>
      <c r="I16" s="32">
        <v>26860</v>
      </c>
      <c r="J16" s="32">
        <v>36772</v>
      </c>
    </row>
    <row r="17" spans="1:10">
      <c r="A17" s="214" t="s">
        <v>497</v>
      </c>
      <c r="B17" s="32">
        <v>67243</v>
      </c>
      <c r="C17" s="32">
        <v>29314</v>
      </c>
      <c r="D17" s="32">
        <v>37929</v>
      </c>
      <c r="E17" s="32">
        <v>12213</v>
      </c>
      <c r="F17" s="32">
        <v>5762</v>
      </c>
      <c r="G17" s="32">
        <v>6451</v>
      </c>
      <c r="H17" s="32">
        <v>55030</v>
      </c>
      <c r="I17" s="32">
        <v>23552</v>
      </c>
      <c r="J17" s="32">
        <v>31478</v>
      </c>
    </row>
    <row r="18" spans="1:10">
      <c r="A18" s="214" t="s">
        <v>498</v>
      </c>
      <c r="B18" s="32">
        <v>72785</v>
      </c>
      <c r="C18" s="32">
        <v>31151</v>
      </c>
      <c r="D18" s="32">
        <v>41634</v>
      </c>
      <c r="E18" s="32">
        <v>11937</v>
      </c>
      <c r="F18" s="32">
        <v>5336</v>
      </c>
      <c r="G18" s="32">
        <v>6601</v>
      </c>
      <c r="H18" s="32">
        <v>60848</v>
      </c>
      <c r="I18" s="32">
        <v>25815</v>
      </c>
      <c r="J18" s="32">
        <v>35033</v>
      </c>
    </row>
    <row r="19" spans="1:10">
      <c r="A19" s="214" t="s">
        <v>499</v>
      </c>
      <c r="B19" s="32">
        <v>50932</v>
      </c>
      <c r="C19" s="32">
        <v>21802</v>
      </c>
      <c r="D19" s="32">
        <v>29130</v>
      </c>
      <c r="E19" s="32">
        <v>7947</v>
      </c>
      <c r="F19" s="32">
        <v>3475</v>
      </c>
      <c r="G19" s="32">
        <v>4472</v>
      </c>
      <c r="H19" s="32">
        <v>42985</v>
      </c>
      <c r="I19" s="32">
        <v>18327</v>
      </c>
      <c r="J19" s="32">
        <v>24658</v>
      </c>
    </row>
    <row r="20" spans="1:10">
      <c r="A20" s="214" t="s">
        <v>500</v>
      </c>
      <c r="B20" s="32">
        <v>33304</v>
      </c>
      <c r="C20" s="32">
        <v>13744</v>
      </c>
      <c r="D20" s="32">
        <v>19560</v>
      </c>
      <c r="E20" s="32">
        <v>5238</v>
      </c>
      <c r="F20" s="32">
        <v>2131</v>
      </c>
      <c r="G20" s="32">
        <v>3107</v>
      </c>
      <c r="H20" s="32">
        <v>28066</v>
      </c>
      <c r="I20" s="32">
        <v>11613</v>
      </c>
      <c r="J20" s="32">
        <v>16453</v>
      </c>
    </row>
    <row r="21" spans="1:10">
      <c r="A21" s="214" t="s">
        <v>501</v>
      </c>
      <c r="B21" s="32">
        <v>17299</v>
      </c>
      <c r="C21" s="32">
        <v>6232</v>
      </c>
      <c r="D21" s="32">
        <v>11067</v>
      </c>
      <c r="E21" s="32">
        <v>2693</v>
      </c>
      <c r="F21" s="32">
        <v>959</v>
      </c>
      <c r="G21" s="32">
        <v>1734</v>
      </c>
      <c r="H21" s="32">
        <v>14606</v>
      </c>
      <c r="I21" s="32">
        <v>5273</v>
      </c>
      <c r="J21" s="32">
        <v>9333</v>
      </c>
    </row>
    <row r="22" spans="1:10">
      <c r="A22" s="214" t="s">
        <v>502</v>
      </c>
      <c r="B22" s="32">
        <v>12791</v>
      </c>
      <c r="C22" s="32">
        <v>4312</v>
      </c>
      <c r="D22" s="32">
        <v>8479</v>
      </c>
      <c r="E22" s="32">
        <v>1949</v>
      </c>
      <c r="F22" s="32">
        <v>690</v>
      </c>
      <c r="G22" s="32">
        <v>1259</v>
      </c>
      <c r="H22" s="32">
        <v>10842</v>
      </c>
      <c r="I22" s="32">
        <v>3622</v>
      </c>
      <c r="J22" s="32">
        <v>7220</v>
      </c>
    </row>
    <row r="23" spans="1:10">
      <c r="A23" s="214" t="s">
        <v>503</v>
      </c>
      <c r="B23" s="32">
        <v>12095</v>
      </c>
      <c r="C23" s="32">
        <v>3925</v>
      </c>
      <c r="D23" s="32">
        <v>8170</v>
      </c>
      <c r="E23" s="32">
        <v>2015</v>
      </c>
      <c r="F23" s="32">
        <v>619</v>
      </c>
      <c r="G23" s="32">
        <v>1396</v>
      </c>
      <c r="H23" s="32">
        <v>10080</v>
      </c>
      <c r="I23" s="32">
        <v>3306</v>
      </c>
      <c r="J23" s="32">
        <v>6774</v>
      </c>
    </row>
    <row r="24" spans="1:10" s="292" customFormat="1" ht="12">
      <c r="A24" s="343" t="s">
        <v>9</v>
      </c>
    </row>
  </sheetData>
  <mergeCells count="4">
    <mergeCell ref="B2:J2"/>
    <mergeCell ref="B3:D3"/>
    <mergeCell ref="E3:G3"/>
    <mergeCell ref="H3:J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/>
  </sheetViews>
  <sheetFormatPr defaultRowHeight="14.4"/>
  <cols>
    <col min="1" max="1" width="14.109375" customWidth="1"/>
    <col min="2" max="2" width="12.5546875" customWidth="1"/>
    <col min="4" max="4" width="11.5546875" customWidth="1"/>
    <col min="5" max="5" width="12.6640625" customWidth="1"/>
    <col min="7" max="7" width="11.88671875" customWidth="1"/>
    <col min="8" max="8" width="12.77734375" customWidth="1"/>
    <col min="9" max="9" width="12.33203125" customWidth="1"/>
    <col min="10" max="10" width="13.21875" customWidth="1"/>
  </cols>
  <sheetData>
    <row r="1" spans="1:17" s="7" customFormat="1">
      <c r="A1" s="344" t="s">
        <v>916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48"/>
      <c r="B2" s="467" t="s">
        <v>23</v>
      </c>
      <c r="C2" s="467" t="s">
        <v>23</v>
      </c>
      <c r="D2" s="467" t="s">
        <v>23</v>
      </c>
      <c r="E2" s="467" t="s">
        <v>23</v>
      </c>
      <c r="F2" s="467" t="s">
        <v>23</v>
      </c>
      <c r="G2" s="467" t="s">
        <v>23</v>
      </c>
      <c r="H2" s="467" t="s">
        <v>23</v>
      </c>
      <c r="I2" s="467" t="s">
        <v>23</v>
      </c>
      <c r="J2" s="467" t="s">
        <v>23</v>
      </c>
    </row>
    <row r="3" spans="1:17">
      <c r="A3" s="148"/>
      <c r="B3" s="467" t="s">
        <v>3</v>
      </c>
      <c r="C3" s="467" t="s">
        <v>3</v>
      </c>
      <c r="D3" s="467" t="s">
        <v>3</v>
      </c>
      <c r="E3" s="467" t="s">
        <v>24</v>
      </c>
      <c r="F3" s="467" t="s">
        <v>24</v>
      </c>
      <c r="G3" s="467" t="s">
        <v>24</v>
      </c>
      <c r="H3" s="467" t="s">
        <v>25</v>
      </c>
      <c r="I3" s="467" t="s">
        <v>25</v>
      </c>
      <c r="J3" s="467" t="s">
        <v>25</v>
      </c>
    </row>
    <row r="4" spans="1:17">
      <c r="A4" s="212" t="s">
        <v>903</v>
      </c>
      <c r="B4" s="145" t="s">
        <v>0</v>
      </c>
      <c r="C4" s="145" t="s">
        <v>1</v>
      </c>
      <c r="D4" s="145" t="s">
        <v>2</v>
      </c>
      <c r="E4" s="145" t="s">
        <v>0</v>
      </c>
      <c r="F4" s="145" t="s">
        <v>1</v>
      </c>
      <c r="G4" s="145" t="s">
        <v>2</v>
      </c>
      <c r="H4" s="145" t="s">
        <v>0</v>
      </c>
      <c r="I4" s="145" t="s">
        <v>1</v>
      </c>
      <c r="J4" s="145" t="s">
        <v>2</v>
      </c>
    </row>
    <row r="5" spans="1:17">
      <c r="A5" s="212" t="s">
        <v>28</v>
      </c>
      <c r="B5" s="30">
        <v>2038511</v>
      </c>
      <c r="C5" s="30">
        <v>972960</v>
      </c>
      <c r="D5" s="30">
        <v>1065551</v>
      </c>
      <c r="E5" s="30">
        <v>353729</v>
      </c>
      <c r="F5" s="30">
        <v>170807</v>
      </c>
      <c r="G5" s="30">
        <v>182922</v>
      </c>
      <c r="H5" s="30">
        <v>1684782</v>
      </c>
      <c r="I5" s="30">
        <v>802153</v>
      </c>
      <c r="J5" s="30">
        <v>882629</v>
      </c>
    </row>
    <row r="6" spans="1:17">
      <c r="A6" s="214" t="s">
        <v>486</v>
      </c>
      <c r="B6" s="32">
        <v>249828</v>
      </c>
      <c r="C6" s="32">
        <v>125037</v>
      </c>
      <c r="D6" s="32">
        <v>124791</v>
      </c>
      <c r="E6" s="32">
        <v>45255</v>
      </c>
      <c r="F6" s="32">
        <v>22580</v>
      </c>
      <c r="G6" s="32">
        <v>22675</v>
      </c>
      <c r="H6" s="32">
        <v>204573</v>
      </c>
      <c r="I6" s="32">
        <v>102457</v>
      </c>
      <c r="J6" s="32">
        <v>102116</v>
      </c>
    </row>
    <row r="7" spans="1:17">
      <c r="A7" s="214" t="s">
        <v>487</v>
      </c>
      <c r="B7" s="32">
        <v>260511</v>
      </c>
      <c r="C7" s="32">
        <v>129633</v>
      </c>
      <c r="D7" s="32">
        <v>130878</v>
      </c>
      <c r="E7" s="32">
        <v>42682</v>
      </c>
      <c r="F7" s="32">
        <v>21286</v>
      </c>
      <c r="G7" s="32">
        <v>21396</v>
      </c>
      <c r="H7" s="32">
        <v>217829</v>
      </c>
      <c r="I7" s="32">
        <v>108347</v>
      </c>
      <c r="J7" s="32">
        <v>109482</v>
      </c>
    </row>
    <row r="8" spans="1:17">
      <c r="A8" s="214" t="s">
        <v>488</v>
      </c>
      <c r="B8" s="32">
        <v>229409</v>
      </c>
      <c r="C8" s="32">
        <v>114169</v>
      </c>
      <c r="D8" s="32">
        <v>115240</v>
      </c>
      <c r="E8" s="32">
        <v>35976</v>
      </c>
      <c r="F8" s="32">
        <v>17840</v>
      </c>
      <c r="G8" s="32">
        <v>18136</v>
      </c>
      <c r="H8" s="32">
        <v>193433</v>
      </c>
      <c r="I8" s="32">
        <v>96329</v>
      </c>
      <c r="J8" s="32">
        <v>97104</v>
      </c>
    </row>
    <row r="9" spans="1:17">
      <c r="A9" s="214" t="s">
        <v>489</v>
      </c>
      <c r="B9" s="32">
        <v>240892</v>
      </c>
      <c r="C9" s="32">
        <v>118661</v>
      </c>
      <c r="D9" s="32">
        <v>122231</v>
      </c>
      <c r="E9" s="32">
        <v>40108</v>
      </c>
      <c r="F9" s="32">
        <v>18871</v>
      </c>
      <c r="G9" s="32">
        <v>21237</v>
      </c>
      <c r="H9" s="32">
        <v>200784</v>
      </c>
      <c r="I9" s="32">
        <v>99790</v>
      </c>
      <c r="J9" s="32">
        <v>100994</v>
      </c>
    </row>
    <row r="10" spans="1:17">
      <c r="A10" s="214" t="s">
        <v>490</v>
      </c>
      <c r="B10" s="32">
        <v>187394</v>
      </c>
      <c r="C10" s="32">
        <v>90445</v>
      </c>
      <c r="D10" s="32">
        <v>96949</v>
      </c>
      <c r="E10" s="32">
        <v>35947</v>
      </c>
      <c r="F10" s="32">
        <v>17078</v>
      </c>
      <c r="G10" s="32">
        <v>18869</v>
      </c>
      <c r="H10" s="32">
        <v>151447</v>
      </c>
      <c r="I10" s="32">
        <v>73367</v>
      </c>
      <c r="J10" s="32">
        <v>78080</v>
      </c>
    </row>
    <row r="11" spans="1:17">
      <c r="A11" s="214" t="s">
        <v>491</v>
      </c>
      <c r="B11" s="32">
        <v>153323</v>
      </c>
      <c r="C11" s="32">
        <v>74099</v>
      </c>
      <c r="D11" s="32">
        <v>79224</v>
      </c>
      <c r="E11" s="32">
        <v>32741</v>
      </c>
      <c r="F11" s="32">
        <v>15823</v>
      </c>
      <c r="G11" s="32">
        <v>16918</v>
      </c>
      <c r="H11" s="32">
        <v>120582</v>
      </c>
      <c r="I11" s="32">
        <v>58276</v>
      </c>
      <c r="J11" s="32">
        <v>62306</v>
      </c>
    </row>
    <row r="12" spans="1:17">
      <c r="A12" s="214" t="s">
        <v>492</v>
      </c>
      <c r="B12" s="32">
        <v>143737</v>
      </c>
      <c r="C12" s="32">
        <v>68593</v>
      </c>
      <c r="D12" s="32">
        <v>75144</v>
      </c>
      <c r="E12" s="32">
        <v>31195</v>
      </c>
      <c r="F12" s="32">
        <v>15300</v>
      </c>
      <c r="G12" s="32">
        <v>15895</v>
      </c>
      <c r="H12" s="32">
        <v>112542</v>
      </c>
      <c r="I12" s="32">
        <v>53293</v>
      </c>
      <c r="J12" s="32">
        <v>59249</v>
      </c>
      <c r="Q12" s="373"/>
    </row>
    <row r="13" spans="1:17">
      <c r="A13" s="214" t="s">
        <v>493</v>
      </c>
      <c r="B13" s="32">
        <v>134227</v>
      </c>
      <c r="C13" s="32">
        <v>63984</v>
      </c>
      <c r="D13" s="32">
        <v>70243</v>
      </c>
      <c r="E13" s="32">
        <v>25334</v>
      </c>
      <c r="F13" s="32">
        <v>12897</v>
      </c>
      <c r="G13" s="32">
        <v>12437</v>
      </c>
      <c r="H13" s="32">
        <v>108893</v>
      </c>
      <c r="I13" s="32">
        <v>51087</v>
      </c>
      <c r="J13" s="32">
        <v>57806</v>
      </c>
    </row>
    <row r="14" spans="1:17">
      <c r="A14" s="214" t="s">
        <v>494</v>
      </c>
      <c r="B14" s="32">
        <v>107873</v>
      </c>
      <c r="C14" s="32">
        <v>49260</v>
      </c>
      <c r="D14" s="32">
        <v>58613</v>
      </c>
      <c r="E14" s="32">
        <v>19160</v>
      </c>
      <c r="F14" s="32">
        <v>9426</v>
      </c>
      <c r="G14" s="32">
        <v>9734</v>
      </c>
      <c r="H14" s="32">
        <v>88713</v>
      </c>
      <c r="I14" s="32">
        <v>39834</v>
      </c>
      <c r="J14" s="32">
        <v>48879</v>
      </c>
    </row>
    <row r="15" spans="1:17">
      <c r="A15" s="214" t="s">
        <v>495</v>
      </c>
      <c r="B15" s="32">
        <v>72519</v>
      </c>
      <c r="C15" s="32">
        <v>30754</v>
      </c>
      <c r="D15" s="32">
        <v>41765</v>
      </c>
      <c r="E15" s="32">
        <v>11897</v>
      </c>
      <c r="F15" s="32">
        <v>5506</v>
      </c>
      <c r="G15" s="32">
        <v>6391</v>
      </c>
      <c r="H15" s="32">
        <v>60622</v>
      </c>
      <c r="I15" s="32">
        <v>25248</v>
      </c>
      <c r="J15" s="32">
        <v>35374</v>
      </c>
    </row>
    <row r="16" spans="1:17">
      <c r="A16" s="214" t="s">
        <v>496</v>
      </c>
      <c r="B16" s="32">
        <v>60244</v>
      </c>
      <c r="C16" s="32">
        <v>26317</v>
      </c>
      <c r="D16" s="32">
        <v>33927</v>
      </c>
      <c r="E16" s="32">
        <v>8938</v>
      </c>
      <c r="F16" s="32">
        <v>4271</v>
      </c>
      <c r="G16" s="32">
        <v>4667</v>
      </c>
      <c r="H16" s="32">
        <v>51306</v>
      </c>
      <c r="I16" s="32">
        <v>22046</v>
      </c>
      <c r="J16" s="32">
        <v>29260</v>
      </c>
    </row>
    <row r="17" spans="1:10">
      <c r="A17" s="214" t="s">
        <v>497</v>
      </c>
      <c r="B17" s="32">
        <v>49700</v>
      </c>
      <c r="C17" s="32">
        <v>21840</v>
      </c>
      <c r="D17" s="32">
        <v>27860</v>
      </c>
      <c r="E17" s="32">
        <v>6983</v>
      </c>
      <c r="F17" s="32">
        <v>3157</v>
      </c>
      <c r="G17" s="32">
        <v>3826</v>
      </c>
      <c r="H17" s="32">
        <v>42717</v>
      </c>
      <c r="I17" s="32">
        <v>18683</v>
      </c>
      <c r="J17" s="32">
        <v>24034</v>
      </c>
    </row>
    <row r="18" spans="1:10">
      <c r="A18" s="214" t="s">
        <v>498</v>
      </c>
      <c r="B18" s="32">
        <v>50153</v>
      </c>
      <c r="C18" s="32">
        <v>21546</v>
      </c>
      <c r="D18" s="32">
        <v>28607</v>
      </c>
      <c r="E18" s="32">
        <v>6204</v>
      </c>
      <c r="F18" s="32">
        <v>2657</v>
      </c>
      <c r="G18" s="32">
        <v>3547</v>
      </c>
      <c r="H18" s="32">
        <v>43949</v>
      </c>
      <c r="I18" s="32">
        <v>18889</v>
      </c>
      <c r="J18" s="32">
        <v>25060</v>
      </c>
    </row>
    <row r="19" spans="1:10">
      <c r="A19" s="214" t="s">
        <v>499</v>
      </c>
      <c r="B19" s="32">
        <v>36631</v>
      </c>
      <c r="C19" s="32">
        <v>15690</v>
      </c>
      <c r="D19" s="32">
        <v>20941</v>
      </c>
      <c r="E19" s="32">
        <v>4194</v>
      </c>
      <c r="F19" s="32">
        <v>1729</v>
      </c>
      <c r="G19" s="32">
        <v>2465</v>
      </c>
      <c r="H19" s="32">
        <v>32437</v>
      </c>
      <c r="I19" s="32">
        <v>13961</v>
      </c>
      <c r="J19" s="32">
        <v>18476</v>
      </c>
    </row>
    <row r="20" spans="1:10">
      <c r="A20" s="214" t="s">
        <v>500</v>
      </c>
      <c r="B20" s="32">
        <v>25989</v>
      </c>
      <c r="C20" s="32">
        <v>10421</v>
      </c>
      <c r="D20" s="32">
        <v>15568</v>
      </c>
      <c r="E20" s="32">
        <v>2887</v>
      </c>
      <c r="F20" s="32">
        <v>1052</v>
      </c>
      <c r="G20" s="32">
        <v>1835</v>
      </c>
      <c r="H20" s="32">
        <v>23102</v>
      </c>
      <c r="I20" s="32">
        <v>9369</v>
      </c>
      <c r="J20" s="32">
        <v>13733</v>
      </c>
    </row>
    <row r="21" spans="1:10">
      <c r="A21" s="214" t="s">
        <v>501</v>
      </c>
      <c r="B21" s="32">
        <v>14237</v>
      </c>
      <c r="C21" s="32">
        <v>5175</v>
      </c>
      <c r="D21" s="32">
        <v>9062</v>
      </c>
      <c r="E21" s="32">
        <v>1690</v>
      </c>
      <c r="F21" s="32">
        <v>542</v>
      </c>
      <c r="G21" s="32">
        <v>1148</v>
      </c>
      <c r="H21" s="32">
        <v>12547</v>
      </c>
      <c r="I21" s="32">
        <v>4633</v>
      </c>
      <c r="J21" s="32">
        <v>7914</v>
      </c>
    </row>
    <row r="22" spans="1:10">
      <c r="A22" s="214" t="s">
        <v>502</v>
      </c>
      <c r="B22" s="32">
        <v>10873</v>
      </c>
      <c r="C22" s="32">
        <v>3832</v>
      </c>
      <c r="D22" s="32">
        <v>7041</v>
      </c>
      <c r="E22" s="32">
        <v>1248</v>
      </c>
      <c r="F22" s="32">
        <v>411</v>
      </c>
      <c r="G22" s="32">
        <v>837</v>
      </c>
      <c r="H22" s="32">
        <v>9625</v>
      </c>
      <c r="I22" s="32">
        <v>3421</v>
      </c>
      <c r="J22" s="32">
        <v>6204</v>
      </c>
    </row>
    <row r="23" spans="1:10">
      <c r="A23" s="214" t="s">
        <v>503</v>
      </c>
      <c r="B23" s="32">
        <v>10971</v>
      </c>
      <c r="C23" s="32">
        <v>3504</v>
      </c>
      <c r="D23" s="32">
        <v>7467</v>
      </c>
      <c r="E23" s="32">
        <v>1290</v>
      </c>
      <c r="F23" s="32">
        <v>381</v>
      </c>
      <c r="G23" s="32">
        <v>909</v>
      </c>
      <c r="H23" s="32">
        <v>9681</v>
      </c>
      <c r="I23" s="32">
        <v>3123</v>
      </c>
      <c r="J23" s="32">
        <v>6558</v>
      </c>
    </row>
    <row r="24" spans="1:10" s="291" customFormat="1" ht="11.4">
      <c r="A24" s="209" t="s">
        <v>9</v>
      </c>
    </row>
  </sheetData>
  <mergeCells count="4">
    <mergeCell ref="B2:J2"/>
    <mergeCell ref="B3:D3"/>
    <mergeCell ref="E3:G3"/>
    <mergeCell ref="H3:J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/>
  </sheetViews>
  <sheetFormatPr defaultRowHeight="14.4"/>
  <cols>
    <col min="1" max="1" width="11.88671875" customWidth="1"/>
    <col min="2" max="2" width="11.21875" customWidth="1"/>
    <col min="3" max="4" width="8.77734375" bestFit="1" customWidth="1"/>
    <col min="5" max="5" width="11.21875" customWidth="1"/>
    <col min="6" max="7" width="8.77734375" bestFit="1" customWidth="1"/>
    <col min="8" max="8" width="10.77734375" customWidth="1"/>
    <col min="9" max="10" width="8.77734375" bestFit="1" customWidth="1"/>
  </cols>
  <sheetData>
    <row r="1" spans="1:17" s="25" customFormat="1" ht="13.8">
      <c r="A1" s="297" t="s">
        <v>917</v>
      </c>
    </row>
    <row r="2" spans="1:17">
      <c r="A2" s="148"/>
      <c r="B2" s="467" t="s">
        <v>23</v>
      </c>
      <c r="C2" s="467" t="s">
        <v>23</v>
      </c>
      <c r="D2" s="467" t="s">
        <v>23</v>
      </c>
      <c r="E2" s="467" t="s">
        <v>23</v>
      </c>
      <c r="F2" s="467" t="s">
        <v>23</v>
      </c>
      <c r="G2" s="467" t="s">
        <v>23</v>
      </c>
      <c r="H2" s="467" t="s">
        <v>23</v>
      </c>
      <c r="I2" s="467" t="s">
        <v>23</v>
      </c>
      <c r="J2" s="467" t="s">
        <v>23</v>
      </c>
    </row>
    <row r="3" spans="1:17">
      <c r="A3" s="148"/>
      <c r="B3" s="467" t="s">
        <v>3</v>
      </c>
      <c r="C3" s="467" t="s">
        <v>3</v>
      </c>
      <c r="D3" s="467" t="s">
        <v>3</v>
      </c>
      <c r="E3" s="467" t="s">
        <v>24</v>
      </c>
      <c r="F3" s="467" t="s">
        <v>24</v>
      </c>
      <c r="G3" s="467" t="s">
        <v>24</v>
      </c>
      <c r="H3" s="467" t="s">
        <v>25</v>
      </c>
      <c r="I3" s="467" t="s">
        <v>25</v>
      </c>
      <c r="J3" s="467" t="s">
        <v>25</v>
      </c>
    </row>
    <row r="4" spans="1:17">
      <c r="A4" s="212" t="s">
        <v>903</v>
      </c>
      <c r="B4" s="145" t="s">
        <v>0</v>
      </c>
      <c r="C4" s="145" t="s">
        <v>1</v>
      </c>
      <c r="D4" s="145" t="s">
        <v>2</v>
      </c>
      <c r="E4" s="145" t="s">
        <v>0</v>
      </c>
      <c r="F4" s="145" t="s">
        <v>1</v>
      </c>
      <c r="G4" s="145" t="s">
        <v>2</v>
      </c>
      <c r="H4" s="145" t="s">
        <v>0</v>
      </c>
      <c r="I4" s="145" t="s">
        <v>1</v>
      </c>
      <c r="J4" s="145" t="s">
        <v>2</v>
      </c>
    </row>
    <row r="5" spans="1:17">
      <c r="A5" s="212" t="s">
        <v>28</v>
      </c>
      <c r="B5" s="30">
        <v>3563145</v>
      </c>
      <c r="C5" s="30">
        <v>1734394</v>
      </c>
      <c r="D5" s="30">
        <v>1828751</v>
      </c>
      <c r="E5" s="30">
        <v>745935</v>
      </c>
      <c r="F5" s="30">
        <v>376093</v>
      </c>
      <c r="G5" s="30">
        <v>369842</v>
      </c>
      <c r="H5" s="30">
        <v>2817210</v>
      </c>
      <c r="I5" s="30">
        <v>1358301</v>
      </c>
      <c r="J5" s="30">
        <v>1458909</v>
      </c>
    </row>
    <row r="6" spans="1:17">
      <c r="A6" s="214" t="s">
        <v>486</v>
      </c>
      <c r="B6" s="32">
        <v>484493</v>
      </c>
      <c r="C6" s="32">
        <v>243221</v>
      </c>
      <c r="D6" s="32">
        <v>241272</v>
      </c>
      <c r="E6" s="32">
        <v>100984</v>
      </c>
      <c r="F6" s="32">
        <v>50530</v>
      </c>
      <c r="G6" s="32">
        <v>50454</v>
      </c>
      <c r="H6" s="32">
        <v>383509</v>
      </c>
      <c r="I6" s="32">
        <v>192691</v>
      </c>
      <c r="J6" s="32">
        <v>190818</v>
      </c>
    </row>
    <row r="7" spans="1:17">
      <c r="A7" s="214" t="s">
        <v>487</v>
      </c>
      <c r="B7" s="32">
        <v>474492</v>
      </c>
      <c r="C7" s="32">
        <v>237805</v>
      </c>
      <c r="D7" s="32">
        <v>236687</v>
      </c>
      <c r="E7" s="32">
        <v>92368</v>
      </c>
      <c r="F7" s="32">
        <v>46236</v>
      </c>
      <c r="G7" s="32">
        <v>46132</v>
      </c>
      <c r="H7" s="32">
        <v>382124</v>
      </c>
      <c r="I7" s="32">
        <v>191569</v>
      </c>
      <c r="J7" s="32">
        <v>190555</v>
      </c>
    </row>
    <row r="8" spans="1:17">
      <c r="A8" s="214" t="s">
        <v>488</v>
      </c>
      <c r="B8" s="32">
        <v>437560</v>
      </c>
      <c r="C8" s="32">
        <v>219329</v>
      </c>
      <c r="D8" s="32">
        <v>218231</v>
      </c>
      <c r="E8" s="32">
        <v>78534</v>
      </c>
      <c r="F8" s="32">
        <v>38863</v>
      </c>
      <c r="G8" s="32">
        <v>39671</v>
      </c>
      <c r="H8" s="32">
        <v>359026</v>
      </c>
      <c r="I8" s="32">
        <v>180466</v>
      </c>
      <c r="J8" s="32">
        <v>178560</v>
      </c>
    </row>
    <row r="9" spans="1:17">
      <c r="A9" s="214" t="s">
        <v>489</v>
      </c>
      <c r="B9" s="32">
        <v>414763</v>
      </c>
      <c r="C9" s="32">
        <v>208241</v>
      </c>
      <c r="D9" s="32">
        <v>206522</v>
      </c>
      <c r="E9" s="32">
        <v>80883</v>
      </c>
      <c r="F9" s="32">
        <v>38670</v>
      </c>
      <c r="G9" s="32">
        <v>42213</v>
      </c>
      <c r="H9" s="32">
        <v>333880</v>
      </c>
      <c r="I9" s="32">
        <v>169571</v>
      </c>
      <c r="J9" s="32">
        <v>164309</v>
      </c>
    </row>
    <row r="10" spans="1:17">
      <c r="A10" s="214" t="s">
        <v>490</v>
      </c>
      <c r="B10" s="32">
        <v>303800</v>
      </c>
      <c r="C10" s="32">
        <v>148818</v>
      </c>
      <c r="D10" s="32">
        <v>154982</v>
      </c>
      <c r="E10" s="32">
        <v>72568</v>
      </c>
      <c r="F10" s="32">
        <v>36726</v>
      </c>
      <c r="G10" s="32">
        <v>35842</v>
      </c>
      <c r="H10" s="32">
        <v>231232</v>
      </c>
      <c r="I10" s="32">
        <v>112092</v>
      </c>
      <c r="J10" s="32">
        <v>119140</v>
      </c>
    </row>
    <row r="11" spans="1:17">
      <c r="A11" s="214" t="s">
        <v>491</v>
      </c>
      <c r="B11" s="32">
        <v>254171</v>
      </c>
      <c r="C11" s="32">
        <v>124127</v>
      </c>
      <c r="D11" s="32">
        <v>130044</v>
      </c>
      <c r="E11" s="32">
        <v>67014</v>
      </c>
      <c r="F11" s="32">
        <v>34926</v>
      </c>
      <c r="G11" s="32">
        <v>32088</v>
      </c>
      <c r="H11" s="32">
        <v>187157</v>
      </c>
      <c r="I11" s="32">
        <v>89201</v>
      </c>
      <c r="J11" s="32">
        <v>97956</v>
      </c>
    </row>
    <row r="12" spans="1:17">
      <c r="A12" s="214" t="s">
        <v>492</v>
      </c>
      <c r="B12" s="32">
        <v>246960</v>
      </c>
      <c r="C12" s="32">
        <v>119959</v>
      </c>
      <c r="D12" s="32">
        <v>127001</v>
      </c>
      <c r="E12" s="32">
        <v>64592</v>
      </c>
      <c r="F12" s="32">
        <v>33263</v>
      </c>
      <c r="G12" s="32">
        <v>31329</v>
      </c>
      <c r="H12" s="32">
        <v>182368</v>
      </c>
      <c r="I12" s="32">
        <v>86696</v>
      </c>
      <c r="J12" s="32">
        <v>95672</v>
      </c>
      <c r="Q12" s="373"/>
    </row>
    <row r="13" spans="1:17">
      <c r="A13" s="214" t="s">
        <v>493</v>
      </c>
      <c r="B13" s="32">
        <v>222996</v>
      </c>
      <c r="C13" s="32">
        <v>107978</v>
      </c>
      <c r="D13" s="32">
        <v>115018</v>
      </c>
      <c r="E13" s="32">
        <v>52385</v>
      </c>
      <c r="F13" s="32">
        <v>28086</v>
      </c>
      <c r="G13" s="32">
        <v>24299</v>
      </c>
      <c r="H13" s="32">
        <v>170611</v>
      </c>
      <c r="I13" s="32">
        <v>79892</v>
      </c>
      <c r="J13" s="32">
        <v>90719</v>
      </c>
    </row>
    <row r="14" spans="1:17">
      <c r="A14" s="214" t="s">
        <v>494</v>
      </c>
      <c r="B14" s="32">
        <v>187625</v>
      </c>
      <c r="C14" s="32">
        <v>88599</v>
      </c>
      <c r="D14" s="32">
        <v>99026</v>
      </c>
      <c r="E14" s="32">
        <v>40779</v>
      </c>
      <c r="F14" s="32">
        <v>21580</v>
      </c>
      <c r="G14" s="32">
        <v>19199</v>
      </c>
      <c r="H14" s="32">
        <v>146846</v>
      </c>
      <c r="I14" s="32">
        <v>67019</v>
      </c>
      <c r="J14" s="32">
        <v>79827</v>
      </c>
    </row>
    <row r="15" spans="1:17">
      <c r="A15" s="214" t="s">
        <v>495</v>
      </c>
      <c r="B15" s="32">
        <v>130864</v>
      </c>
      <c r="C15" s="32">
        <v>58923</v>
      </c>
      <c r="D15" s="32">
        <v>71941</v>
      </c>
      <c r="E15" s="32">
        <v>26105</v>
      </c>
      <c r="F15" s="32">
        <v>13384</v>
      </c>
      <c r="G15" s="32">
        <v>12721</v>
      </c>
      <c r="H15" s="32">
        <v>104759</v>
      </c>
      <c r="I15" s="32">
        <v>45539</v>
      </c>
      <c r="J15" s="32">
        <v>59220</v>
      </c>
    </row>
    <row r="16" spans="1:17">
      <c r="A16" s="214" t="s">
        <v>496</v>
      </c>
      <c r="B16" s="32">
        <v>106750</v>
      </c>
      <c r="C16" s="32">
        <v>48775</v>
      </c>
      <c r="D16" s="32">
        <v>57975</v>
      </c>
      <c r="E16" s="32">
        <v>19698</v>
      </c>
      <c r="F16" s="32">
        <v>10263</v>
      </c>
      <c r="G16" s="32">
        <v>9435</v>
      </c>
      <c r="H16" s="32">
        <v>87052</v>
      </c>
      <c r="I16" s="32">
        <v>38512</v>
      </c>
      <c r="J16" s="32">
        <v>48540</v>
      </c>
    </row>
    <row r="17" spans="1:10">
      <c r="A17" s="214" t="s">
        <v>497</v>
      </c>
      <c r="B17" s="32">
        <v>82224</v>
      </c>
      <c r="C17" s="32">
        <v>37104</v>
      </c>
      <c r="D17" s="32">
        <v>45120</v>
      </c>
      <c r="E17" s="32">
        <v>14146</v>
      </c>
      <c r="F17" s="32">
        <v>7305</v>
      </c>
      <c r="G17" s="32">
        <v>6841</v>
      </c>
      <c r="H17" s="32">
        <v>68078</v>
      </c>
      <c r="I17" s="32">
        <v>29799</v>
      </c>
      <c r="J17" s="32">
        <v>38279</v>
      </c>
    </row>
    <row r="18" spans="1:10">
      <c r="A18" s="214" t="s">
        <v>498</v>
      </c>
      <c r="B18" s="32">
        <v>77996</v>
      </c>
      <c r="C18" s="32">
        <v>34628</v>
      </c>
      <c r="D18" s="32">
        <v>43368</v>
      </c>
      <c r="E18" s="32">
        <v>12727</v>
      </c>
      <c r="F18" s="32">
        <v>6245</v>
      </c>
      <c r="G18" s="32">
        <v>6482</v>
      </c>
      <c r="H18" s="32">
        <v>65269</v>
      </c>
      <c r="I18" s="32">
        <v>28383</v>
      </c>
      <c r="J18" s="32">
        <v>36886</v>
      </c>
    </row>
    <row r="19" spans="1:10">
      <c r="A19" s="214" t="s">
        <v>499</v>
      </c>
      <c r="B19" s="32">
        <v>52167</v>
      </c>
      <c r="C19" s="32">
        <v>22609</v>
      </c>
      <c r="D19" s="32">
        <v>29558</v>
      </c>
      <c r="E19" s="32">
        <v>8431</v>
      </c>
      <c r="F19" s="32">
        <v>3963</v>
      </c>
      <c r="G19" s="32">
        <v>4468</v>
      </c>
      <c r="H19" s="32">
        <v>43736</v>
      </c>
      <c r="I19" s="32">
        <v>18646</v>
      </c>
      <c r="J19" s="32">
        <v>25090</v>
      </c>
    </row>
    <row r="20" spans="1:10">
      <c r="A20" s="214" t="s">
        <v>500</v>
      </c>
      <c r="B20" s="32">
        <v>36819</v>
      </c>
      <c r="C20" s="32">
        <v>15573</v>
      </c>
      <c r="D20" s="32">
        <v>21246</v>
      </c>
      <c r="E20" s="32">
        <v>6175</v>
      </c>
      <c r="F20" s="32">
        <v>2755</v>
      </c>
      <c r="G20" s="32">
        <v>3420</v>
      </c>
      <c r="H20" s="32">
        <v>30644</v>
      </c>
      <c r="I20" s="32">
        <v>12818</v>
      </c>
      <c r="J20" s="32">
        <v>17826</v>
      </c>
    </row>
    <row r="21" spans="1:10">
      <c r="A21" s="214" t="s">
        <v>501</v>
      </c>
      <c r="B21" s="32">
        <v>20696</v>
      </c>
      <c r="C21" s="32">
        <v>8022</v>
      </c>
      <c r="D21" s="32">
        <v>12674</v>
      </c>
      <c r="E21" s="32">
        <v>3436</v>
      </c>
      <c r="F21" s="32">
        <v>1367</v>
      </c>
      <c r="G21" s="32">
        <v>2069</v>
      </c>
      <c r="H21" s="32">
        <v>17260</v>
      </c>
      <c r="I21" s="32">
        <v>6655</v>
      </c>
      <c r="J21" s="32">
        <v>10605</v>
      </c>
    </row>
    <row r="22" spans="1:10">
      <c r="A22" s="214" t="s">
        <v>502</v>
      </c>
      <c r="B22" s="32">
        <v>14725</v>
      </c>
      <c r="C22" s="32">
        <v>5671</v>
      </c>
      <c r="D22" s="32">
        <v>9054</v>
      </c>
      <c r="E22" s="32">
        <v>2601</v>
      </c>
      <c r="F22" s="32">
        <v>1035</v>
      </c>
      <c r="G22" s="32">
        <v>1566</v>
      </c>
      <c r="H22" s="32">
        <v>12124</v>
      </c>
      <c r="I22" s="32">
        <v>4636</v>
      </c>
      <c r="J22" s="32">
        <v>7488</v>
      </c>
    </row>
    <row r="23" spans="1:10">
      <c r="A23" s="214" t="s">
        <v>503</v>
      </c>
      <c r="B23" s="32">
        <v>14044</v>
      </c>
      <c r="C23" s="32">
        <v>5012</v>
      </c>
      <c r="D23" s="32">
        <v>9032</v>
      </c>
      <c r="E23" s="32">
        <v>2509</v>
      </c>
      <c r="F23" s="32">
        <v>896</v>
      </c>
      <c r="G23" s="32">
        <v>1613</v>
      </c>
      <c r="H23" s="32">
        <v>11535</v>
      </c>
      <c r="I23" s="32">
        <v>4116</v>
      </c>
      <c r="J23" s="32">
        <v>7419</v>
      </c>
    </row>
    <row r="24" spans="1:10" s="291" customFormat="1" ht="11.4">
      <c r="A24" s="209" t="s">
        <v>9</v>
      </c>
    </row>
  </sheetData>
  <mergeCells count="4">
    <mergeCell ref="B2:J2"/>
    <mergeCell ref="B3:D3"/>
    <mergeCell ref="E3:G3"/>
    <mergeCell ref="H3:J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31" workbookViewId="0">
      <selection activeCell="I14" sqref="I14"/>
    </sheetView>
  </sheetViews>
  <sheetFormatPr defaultRowHeight="14.4"/>
  <cols>
    <col min="1" max="1" width="23" customWidth="1"/>
    <col min="2" max="2" width="12" customWidth="1"/>
    <col min="3" max="3" width="10.21875" customWidth="1"/>
    <col min="4" max="4" width="10.77734375" customWidth="1"/>
    <col min="5" max="7" width="8.77734375" bestFit="1" customWidth="1"/>
  </cols>
  <sheetData>
    <row r="1" spans="1:17" s="25" customFormat="1" ht="13.8">
      <c r="A1" s="297" t="s">
        <v>918</v>
      </c>
    </row>
    <row r="2" spans="1:17" ht="14.7" customHeight="1">
      <c r="A2" s="501" t="s">
        <v>901</v>
      </c>
      <c r="B2" s="467" t="s">
        <v>82</v>
      </c>
      <c r="C2" s="467" t="s">
        <v>504</v>
      </c>
      <c r="D2" s="467" t="s">
        <v>504</v>
      </c>
      <c r="E2" s="467" t="s">
        <v>902</v>
      </c>
      <c r="F2" s="467" t="s">
        <v>26</v>
      </c>
      <c r="G2" s="467" t="s">
        <v>26</v>
      </c>
    </row>
    <row r="3" spans="1:17">
      <c r="A3" s="502"/>
      <c r="B3" s="145" t="s">
        <v>13</v>
      </c>
      <c r="C3" s="145" t="s">
        <v>24</v>
      </c>
      <c r="D3" s="145" t="s">
        <v>25</v>
      </c>
      <c r="E3" s="145" t="s">
        <v>13</v>
      </c>
      <c r="F3" s="145" t="s">
        <v>24</v>
      </c>
      <c r="G3" s="145" t="s">
        <v>25</v>
      </c>
    </row>
    <row r="4" spans="1:17">
      <c r="A4" s="34" t="s">
        <v>1</v>
      </c>
      <c r="B4" s="148"/>
      <c r="C4" s="148"/>
      <c r="D4" s="148"/>
      <c r="E4" s="148"/>
      <c r="F4" s="148"/>
      <c r="G4" s="148"/>
    </row>
    <row r="5" spans="1:17">
      <c r="A5" s="214" t="s">
        <v>14</v>
      </c>
      <c r="B5" s="32">
        <v>6369410</v>
      </c>
      <c r="C5" s="32">
        <v>1832608</v>
      </c>
      <c r="D5" s="32">
        <v>4536802</v>
      </c>
      <c r="E5" s="235">
        <v>99.068082719712763</v>
      </c>
      <c r="F5" s="235">
        <v>98.818187945700387</v>
      </c>
      <c r="G5" s="235">
        <v>99.169384635528417</v>
      </c>
    </row>
    <row r="6" spans="1:17">
      <c r="A6" s="214" t="s">
        <v>107</v>
      </c>
      <c r="B6" s="32">
        <v>23230</v>
      </c>
      <c r="C6" s="32">
        <v>5870</v>
      </c>
      <c r="D6" s="32">
        <v>17360</v>
      </c>
      <c r="E6" s="235">
        <v>0.36131314542146409</v>
      </c>
      <c r="F6" s="235">
        <v>0.31652309890672808</v>
      </c>
      <c r="G6" s="235">
        <v>0.37947005782328019</v>
      </c>
    </row>
    <row r="7" spans="1:17">
      <c r="A7" s="214" t="s">
        <v>108</v>
      </c>
      <c r="B7" s="32">
        <v>494</v>
      </c>
      <c r="C7" s="32">
        <v>277</v>
      </c>
      <c r="D7" s="32">
        <v>217</v>
      </c>
      <c r="E7" s="235">
        <v>7.6835425672924351E-3</v>
      </c>
      <c r="F7" s="235">
        <v>1.493643924994271E-2</v>
      </c>
      <c r="G7" s="235">
        <v>4.7433757227910026E-3</v>
      </c>
    </row>
    <row r="8" spans="1:17">
      <c r="A8" s="214" t="s">
        <v>109</v>
      </c>
      <c r="B8" s="32">
        <v>792</v>
      </c>
      <c r="C8" s="32">
        <v>716</v>
      </c>
      <c r="D8" s="32">
        <v>76</v>
      </c>
      <c r="E8" s="235">
        <v>1.231855407549718E-2</v>
      </c>
      <c r="F8" s="235">
        <v>3.860826896375083E-2</v>
      </c>
      <c r="G8" s="235">
        <v>1.66127444669178E-3</v>
      </c>
    </row>
    <row r="9" spans="1:17">
      <c r="A9" s="214" t="s">
        <v>110</v>
      </c>
      <c r="B9" s="32">
        <v>2789</v>
      </c>
      <c r="C9" s="32">
        <v>1925</v>
      </c>
      <c r="D9" s="32">
        <v>864</v>
      </c>
      <c r="E9" s="235">
        <v>4.3379352672426319E-2</v>
      </c>
      <c r="F9" s="235">
        <v>0.1038001644625982</v>
      </c>
      <c r="G9" s="235">
        <v>1.88860673939697E-2</v>
      </c>
    </row>
    <row r="10" spans="1:17">
      <c r="A10" s="214" t="s">
        <v>111</v>
      </c>
      <c r="B10" s="32">
        <v>27537</v>
      </c>
      <c r="C10" s="32">
        <v>8820</v>
      </c>
      <c r="D10" s="32">
        <v>18717</v>
      </c>
      <c r="E10" s="235">
        <v>0.4283030600719267</v>
      </c>
      <c r="F10" s="235">
        <v>0.47559348081045022</v>
      </c>
      <c r="G10" s="235">
        <v>0.40913255024644779</v>
      </c>
    </row>
    <row r="11" spans="1:17">
      <c r="A11" s="214" t="s">
        <v>112</v>
      </c>
      <c r="B11" s="32">
        <v>2378</v>
      </c>
      <c r="C11" s="32">
        <v>2029</v>
      </c>
      <c r="D11" s="32">
        <v>349</v>
      </c>
      <c r="E11" s="235">
        <v>3.6986769686278162E-2</v>
      </c>
      <c r="F11" s="235">
        <v>0.1094080694517464</v>
      </c>
      <c r="G11" s="235">
        <v>7.6287471302030401E-3</v>
      </c>
    </row>
    <row r="12" spans="1:17">
      <c r="A12" s="214" t="s">
        <v>113</v>
      </c>
      <c r="B12" s="32">
        <v>689</v>
      </c>
      <c r="C12" s="32">
        <v>647</v>
      </c>
      <c r="D12" s="32">
        <v>42</v>
      </c>
      <c r="E12" s="235">
        <v>1.071651989648682E-2</v>
      </c>
      <c r="F12" s="235">
        <v>3.4887639692104448E-2</v>
      </c>
      <c r="G12" s="235">
        <v>9.1807272054019395E-4</v>
      </c>
      <c r="Q12" s="373"/>
    </row>
    <row r="13" spans="1:17">
      <c r="A13" s="214" t="s">
        <v>114</v>
      </c>
      <c r="B13" s="32">
        <v>386</v>
      </c>
      <c r="C13" s="32">
        <v>364</v>
      </c>
      <c r="D13" s="32">
        <v>22</v>
      </c>
      <c r="E13" s="235">
        <v>6.0037397388155462E-3</v>
      </c>
      <c r="F13" s="235">
        <v>1.9627667462018571E-2</v>
      </c>
      <c r="G13" s="235">
        <v>4.8089523456867298E-4</v>
      </c>
    </row>
    <row r="14" spans="1:17">
      <c r="A14" s="214" t="s">
        <v>115</v>
      </c>
      <c r="B14" s="32">
        <v>1612</v>
      </c>
      <c r="C14" s="32">
        <v>1262</v>
      </c>
      <c r="D14" s="32">
        <v>350</v>
      </c>
      <c r="E14" s="235">
        <v>2.5072612588006891E-2</v>
      </c>
      <c r="F14" s="235">
        <v>6.8049770156778683E-2</v>
      </c>
      <c r="G14" s="235">
        <v>7.650606004501616E-3</v>
      </c>
    </row>
    <row r="15" spans="1:17">
      <c r="A15" s="214" t="s">
        <v>116</v>
      </c>
      <c r="B15" s="32">
        <v>9</v>
      </c>
      <c r="C15" s="32">
        <v>7</v>
      </c>
      <c r="D15" s="32">
        <v>2</v>
      </c>
      <c r="E15" s="235">
        <v>1.3998356903974069E-4</v>
      </c>
      <c r="F15" s="235">
        <v>3.7745514350035722E-4</v>
      </c>
      <c r="G15" s="235">
        <v>4.3717748597152103E-5</v>
      </c>
    </row>
    <row r="16" spans="1:17">
      <c r="A16" s="214" t="s">
        <v>28</v>
      </c>
      <c r="B16" s="32">
        <v>6429326</v>
      </c>
      <c r="C16" s="32">
        <v>1854525</v>
      </c>
      <c r="D16" s="32">
        <v>4574801</v>
      </c>
      <c r="E16" s="235">
        <v>100</v>
      </c>
      <c r="F16" s="235">
        <v>100</v>
      </c>
      <c r="G16" s="235">
        <v>100</v>
      </c>
    </row>
    <row r="17" spans="1:7">
      <c r="A17" s="148" t="s">
        <v>2</v>
      </c>
      <c r="B17" s="289"/>
      <c r="C17" s="289"/>
      <c r="D17" s="289"/>
      <c r="E17" s="289"/>
      <c r="F17" s="289"/>
      <c r="G17" s="289"/>
    </row>
    <row r="18" spans="1:7">
      <c r="A18" s="214" t="s">
        <v>106</v>
      </c>
      <c r="B18" s="153"/>
      <c r="C18" s="153"/>
      <c r="D18" s="153"/>
      <c r="E18" s="153"/>
      <c r="F18" s="153"/>
      <c r="G18" s="153"/>
    </row>
    <row r="19" spans="1:7">
      <c r="A19" s="214" t="s">
        <v>14</v>
      </c>
      <c r="B19" s="32">
        <v>6759609</v>
      </c>
      <c r="C19" s="32">
        <v>1829437</v>
      </c>
      <c r="D19" s="32">
        <v>4930172</v>
      </c>
      <c r="E19" s="235">
        <v>99.157130308807254</v>
      </c>
      <c r="F19" s="235">
        <v>99.064124501819435</v>
      </c>
      <c r="G19" s="235">
        <v>99.191686376889507</v>
      </c>
    </row>
    <row r="20" spans="1:7">
      <c r="A20" s="214" t="s">
        <v>107</v>
      </c>
      <c r="B20" s="32">
        <v>19878</v>
      </c>
      <c r="C20" s="32">
        <v>3413</v>
      </c>
      <c r="D20" s="32">
        <v>16465</v>
      </c>
      <c r="E20" s="235">
        <v>0.29159163440939712</v>
      </c>
      <c r="F20" s="235">
        <v>0.1848141569918558</v>
      </c>
      <c r="G20" s="235">
        <v>0.33126453117568427</v>
      </c>
    </row>
    <row r="21" spans="1:7">
      <c r="A21" s="214" t="s">
        <v>108</v>
      </c>
      <c r="B21" s="32">
        <v>329</v>
      </c>
      <c r="C21" s="32">
        <v>152</v>
      </c>
      <c r="D21" s="32">
        <v>177</v>
      </c>
      <c r="E21" s="235">
        <v>4.8261217285789134E-3</v>
      </c>
      <c r="F21" s="235">
        <v>8.2308092185063245E-3</v>
      </c>
      <c r="G21" s="235">
        <v>3.561118859283092E-3</v>
      </c>
    </row>
    <row r="22" spans="1:7">
      <c r="A22" s="214" t="s">
        <v>109</v>
      </c>
      <c r="B22" s="32">
        <v>547</v>
      </c>
      <c r="C22" s="32">
        <v>511</v>
      </c>
      <c r="D22" s="32">
        <v>36</v>
      </c>
      <c r="E22" s="235">
        <v>8.0239774636251242E-3</v>
      </c>
      <c r="F22" s="235">
        <v>2.7670680991162711E-2</v>
      </c>
      <c r="G22" s="235">
        <v>7.2429536121012053E-4</v>
      </c>
    </row>
    <row r="23" spans="1:7">
      <c r="A23" s="214" t="s">
        <v>110</v>
      </c>
      <c r="B23" s="32">
        <v>2097</v>
      </c>
      <c r="C23" s="32">
        <v>1050</v>
      </c>
      <c r="D23" s="32">
        <v>1047</v>
      </c>
      <c r="E23" s="235">
        <v>3.0761025121063781E-2</v>
      </c>
      <c r="F23" s="235">
        <v>5.6857563680471318E-2</v>
      </c>
      <c r="G23" s="235">
        <v>2.1064923421861E-2</v>
      </c>
    </row>
    <row r="24" spans="1:7">
      <c r="A24" s="214" t="s">
        <v>111</v>
      </c>
      <c r="B24" s="32">
        <v>31532</v>
      </c>
      <c r="C24" s="32">
        <v>9382</v>
      </c>
      <c r="D24" s="32">
        <v>22150</v>
      </c>
      <c r="E24" s="235">
        <v>0.46254489466732618</v>
      </c>
      <c r="F24" s="235">
        <v>0.50803586900017328</v>
      </c>
      <c r="G24" s="235">
        <v>0.44564284030011581</v>
      </c>
    </row>
    <row r="25" spans="1:7">
      <c r="A25" s="214" t="s">
        <v>112</v>
      </c>
      <c r="B25" s="32">
        <v>1521</v>
      </c>
      <c r="C25" s="32">
        <v>1275</v>
      </c>
      <c r="D25" s="32">
        <v>246</v>
      </c>
      <c r="E25" s="235">
        <v>2.231164483029948E-2</v>
      </c>
      <c r="F25" s="235">
        <v>6.9041327326286608E-2</v>
      </c>
      <c r="G25" s="235">
        <v>4.9493516349358229E-3</v>
      </c>
    </row>
    <row r="26" spans="1:7">
      <c r="A26" s="214" t="s">
        <v>113</v>
      </c>
      <c r="B26" s="32">
        <v>504</v>
      </c>
      <c r="C26" s="32">
        <v>479</v>
      </c>
      <c r="D26" s="32">
        <v>25</v>
      </c>
      <c r="E26" s="235">
        <v>7.3932077544187616E-3</v>
      </c>
      <c r="F26" s="235">
        <v>2.593787905042454E-2</v>
      </c>
      <c r="G26" s="235">
        <v>5.0298288972925036E-4</v>
      </c>
    </row>
    <row r="27" spans="1:7">
      <c r="A27" s="214" t="s">
        <v>114</v>
      </c>
      <c r="B27" s="32">
        <v>402</v>
      </c>
      <c r="C27" s="32">
        <v>395</v>
      </c>
      <c r="D27" s="32">
        <v>7</v>
      </c>
      <c r="E27" s="235">
        <v>5.8969633279292496E-3</v>
      </c>
      <c r="F27" s="235">
        <v>2.1389273955986832E-2</v>
      </c>
      <c r="G27" s="235">
        <v>1.4083520912419009E-4</v>
      </c>
    </row>
    <row r="28" spans="1:7">
      <c r="A28" s="214" t="s">
        <v>115</v>
      </c>
      <c r="B28" s="32">
        <v>640</v>
      </c>
      <c r="C28" s="32">
        <v>620</v>
      </c>
      <c r="D28" s="32">
        <v>20</v>
      </c>
      <c r="E28" s="235">
        <v>9.3882003230714439E-3</v>
      </c>
      <c r="F28" s="235">
        <v>3.3573037601802122E-2</v>
      </c>
      <c r="G28" s="235">
        <v>4.0238631178340028E-4</v>
      </c>
    </row>
    <row r="29" spans="1:7">
      <c r="A29" s="214" t="s">
        <v>116</v>
      </c>
      <c r="B29" s="32">
        <v>9</v>
      </c>
      <c r="C29" s="32">
        <v>6</v>
      </c>
      <c r="D29" s="32">
        <v>3</v>
      </c>
      <c r="E29" s="235">
        <v>1.320215670431922E-4</v>
      </c>
      <c r="F29" s="235">
        <v>3.2490036388840762E-4</v>
      </c>
      <c r="G29" s="235">
        <v>6.0357946767509997E-5</v>
      </c>
    </row>
    <row r="30" spans="1:7">
      <c r="A30" s="214" t="s">
        <v>28</v>
      </c>
      <c r="B30" s="32">
        <v>6817068</v>
      </c>
      <c r="C30" s="32">
        <v>1846720</v>
      </c>
      <c r="D30" s="32">
        <v>4970348</v>
      </c>
      <c r="E30" s="235">
        <v>100</v>
      </c>
      <c r="F30" s="235">
        <v>100</v>
      </c>
      <c r="G30" s="235">
        <v>100</v>
      </c>
    </row>
    <row r="31" spans="1:7">
      <c r="A31" s="148" t="s">
        <v>12</v>
      </c>
      <c r="B31" s="289"/>
      <c r="C31" s="289"/>
      <c r="D31" s="289"/>
      <c r="E31" s="289"/>
      <c r="F31" s="289"/>
      <c r="G31" s="289"/>
    </row>
    <row r="32" spans="1:7">
      <c r="A32" s="214" t="s">
        <v>106</v>
      </c>
      <c r="B32" s="153"/>
      <c r="C32" s="153"/>
      <c r="D32" s="153"/>
      <c r="E32" s="153"/>
      <c r="F32" s="153"/>
      <c r="G32" s="153"/>
    </row>
    <row r="33" spans="1:7">
      <c r="A33" s="214" t="s">
        <v>14</v>
      </c>
      <c r="B33" s="32">
        <v>13129019</v>
      </c>
      <c r="C33" s="32">
        <v>3662045</v>
      </c>
      <c r="D33" s="32">
        <v>9466974</v>
      </c>
      <c r="E33" s="235">
        <v>99.113909793110494</v>
      </c>
      <c r="F33" s="235">
        <v>98.940896914416626</v>
      </c>
      <c r="G33" s="235">
        <v>99.180997593646779</v>
      </c>
    </row>
    <row r="34" spans="1:7">
      <c r="A34" s="214" t="s">
        <v>107</v>
      </c>
      <c r="B34" s="32">
        <v>43108</v>
      </c>
      <c r="C34" s="32">
        <v>9283</v>
      </c>
      <c r="D34" s="32">
        <v>33825</v>
      </c>
      <c r="E34" s="235">
        <v>0.3254319628421139</v>
      </c>
      <c r="F34" s="235">
        <v>0.25080749855791767</v>
      </c>
      <c r="G34" s="235">
        <v>0.35436848602363358</v>
      </c>
    </row>
    <row r="35" spans="1:7">
      <c r="A35" s="214" t="s">
        <v>108</v>
      </c>
      <c r="B35" s="32">
        <v>823</v>
      </c>
      <c r="C35" s="32">
        <v>429</v>
      </c>
      <c r="D35" s="32">
        <v>394</v>
      </c>
      <c r="E35" s="235">
        <v>6.2130116316938778E-3</v>
      </c>
      <c r="F35" s="235">
        <v>1.159069448253223E-2</v>
      </c>
      <c r="G35" s="235">
        <v>4.1277511749685629E-3</v>
      </c>
    </row>
    <row r="36" spans="1:7">
      <c r="A36" s="214" t="s">
        <v>109</v>
      </c>
      <c r="B36" s="32">
        <v>1339</v>
      </c>
      <c r="C36" s="32">
        <v>1227</v>
      </c>
      <c r="D36" s="32">
        <v>112</v>
      </c>
      <c r="E36" s="235">
        <v>1.0108411391054801E-2</v>
      </c>
      <c r="F36" s="235">
        <v>3.315100729619358E-2</v>
      </c>
      <c r="G36" s="235">
        <v>1.1733708923768499E-3</v>
      </c>
    </row>
    <row r="37" spans="1:7">
      <c r="A37" s="214" t="s">
        <v>110</v>
      </c>
      <c r="B37" s="32">
        <v>4886</v>
      </c>
      <c r="C37" s="32">
        <v>2975</v>
      </c>
      <c r="D37" s="32">
        <v>1911</v>
      </c>
      <c r="E37" s="235">
        <v>3.688551012449124E-2</v>
      </c>
      <c r="F37" s="235">
        <v>8.0378359173737493E-2</v>
      </c>
      <c r="G37" s="235">
        <v>2.0020640851180011E-2</v>
      </c>
    </row>
    <row r="38" spans="1:7">
      <c r="A38" s="214" t="s">
        <v>111</v>
      </c>
      <c r="B38" s="32">
        <v>59069</v>
      </c>
      <c r="C38" s="32">
        <v>18202</v>
      </c>
      <c r="D38" s="32">
        <v>40867</v>
      </c>
      <c r="E38" s="235">
        <v>0.44592513253040789</v>
      </c>
      <c r="F38" s="235">
        <v>0.49178046846398982</v>
      </c>
      <c r="G38" s="235">
        <v>0.42814418088182798</v>
      </c>
    </row>
    <row r="39" spans="1:7">
      <c r="A39" s="214" t="s">
        <v>112</v>
      </c>
      <c r="B39" s="32">
        <v>3899</v>
      </c>
      <c r="C39" s="32">
        <v>3304</v>
      </c>
      <c r="D39" s="32">
        <v>595</v>
      </c>
      <c r="E39" s="235">
        <v>2.94344257010625E-2</v>
      </c>
      <c r="F39" s="235">
        <v>8.9267260070597862E-2</v>
      </c>
      <c r="G39" s="235">
        <v>6.2335328657520178E-3</v>
      </c>
    </row>
    <row r="40" spans="1:7">
      <c r="A40" s="214" t="s">
        <v>113</v>
      </c>
      <c r="B40" s="32">
        <v>1193</v>
      </c>
      <c r="C40" s="32">
        <v>1126</v>
      </c>
      <c r="D40" s="32">
        <v>67</v>
      </c>
      <c r="E40" s="235">
        <v>9.0062246374371761E-3</v>
      </c>
      <c r="F40" s="235">
        <v>3.0422195774665008E-2</v>
      </c>
      <c r="G40" s="235">
        <v>7.0192723026115149E-4</v>
      </c>
    </row>
    <row r="41" spans="1:7">
      <c r="A41" s="214" t="s">
        <v>114</v>
      </c>
      <c r="B41" s="32">
        <v>788</v>
      </c>
      <c r="C41" s="32">
        <v>759</v>
      </c>
      <c r="D41" s="32">
        <v>29</v>
      </c>
      <c r="E41" s="235">
        <v>5.9487887797992417E-3</v>
      </c>
      <c r="F41" s="235">
        <v>2.050661331524933E-2</v>
      </c>
      <c r="G41" s="235">
        <v>3.0381924891900589E-4</v>
      </c>
    </row>
    <row r="42" spans="1:7">
      <c r="A42" s="214" t="s">
        <v>115</v>
      </c>
      <c r="B42" s="32">
        <v>2252</v>
      </c>
      <c r="C42" s="32">
        <v>1882</v>
      </c>
      <c r="D42" s="32">
        <v>370</v>
      </c>
      <c r="E42" s="235">
        <v>1.7000853213334891E-2</v>
      </c>
      <c r="F42" s="235">
        <v>5.0847755282344191E-2</v>
      </c>
      <c r="G42" s="235">
        <v>3.8763145551735231E-3</v>
      </c>
    </row>
    <row r="43" spans="1:7">
      <c r="A43" s="214" t="s">
        <v>116</v>
      </c>
      <c r="B43" s="32">
        <v>18</v>
      </c>
      <c r="C43" s="32">
        <v>13</v>
      </c>
      <c r="D43" s="32">
        <v>5</v>
      </c>
      <c r="E43" s="235">
        <v>1.3588603811724159E-4</v>
      </c>
      <c r="F43" s="235">
        <v>3.5123316613734032E-4</v>
      </c>
      <c r="G43" s="235">
        <v>5.2382629123966499E-5</v>
      </c>
    </row>
    <row r="44" spans="1:7">
      <c r="A44" s="214" t="s">
        <v>28</v>
      </c>
      <c r="B44" s="32">
        <v>13246394</v>
      </c>
      <c r="C44" s="32">
        <v>3701245</v>
      </c>
      <c r="D44" s="32">
        <v>9545149</v>
      </c>
      <c r="E44" s="235">
        <v>100</v>
      </c>
      <c r="F44" s="235">
        <v>100</v>
      </c>
      <c r="G44" s="235">
        <v>100</v>
      </c>
    </row>
    <row r="45" spans="1:7" s="291" customFormat="1" ht="11.4">
      <c r="A45" s="209" t="s">
        <v>9</v>
      </c>
    </row>
  </sheetData>
  <mergeCells count="3">
    <mergeCell ref="A2:A3"/>
    <mergeCell ref="B2:D2"/>
    <mergeCell ref="E2:G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5"/>
  <sheetViews>
    <sheetView topLeftCell="A9" workbookViewId="0">
      <selection activeCell="K26" sqref="K26"/>
    </sheetView>
  </sheetViews>
  <sheetFormatPr defaultRowHeight="14.4"/>
  <cols>
    <col min="1" max="1" width="14.21875" customWidth="1"/>
    <col min="2" max="2" width="12" customWidth="1"/>
    <col min="3" max="3" width="10.6640625" customWidth="1"/>
    <col min="4" max="4" width="10.44140625" customWidth="1"/>
    <col min="5" max="5" width="11.77734375" customWidth="1"/>
    <col min="6" max="6" width="10.5546875" customWidth="1"/>
    <col min="7" max="7" width="10.109375" customWidth="1"/>
    <col min="8" max="8" width="12.77734375" customWidth="1"/>
    <col min="9" max="9" width="8.77734375" bestFit="1" customWidth="1"/>
    <col min="10" max="10" width="10.109375" customWidth="1"/>
  </cols>
  <sheetData>
    <row r="2" spans="1:17" ht="14.7" customHeight="1" thickBot="1">
      <c r="A2" s="297" t="s">
        <v>919</v>
      </c>
      <c r="B2" s="297"/>
      <c r="C2" s="297"/>
      <c r="D2" s="297"/>
      <c r="E2" s="297"/>
      <c r="F2" s="297"/>
      <c r="G2" s="297"/>
      <c r="H2" s="297"/>
      <c r="I2" s="297"/>
      <c r="J2" s="297"/>
    </row>
    <row r="3" spans="1:17" ht="15" customHeight="1" thickBot="1">
      <c r="A3" s="511" t="s">
        <v>904</v>
      </c>
      <c r="B3" s="503" t="s">
        <v>23</v>
      </c>
      <c r="C3" s="504"/>
      <c r="D3" s="504"/>
      <c r="E3" s="504"/>
      <c r="F3" s="504"/>
      <c r="G3" s="504"/>
      <c r="H3" s="504"/>
      <c r="I3" s="504"/>
      <c r="J3" s="505"/>
    </row>
    <row r="4" spans="1:17" ht="15" customHeight="1" thickBot="1">
      <c r="A4" s="512"/>
      <c r="B4" s="506" t="s">
        <v>13</v>
      </c>
      <c r="C4" s="507"/>
      <c r="D4" s="508"/>
      <c r="E4" s="506" t="s">
        <v>24</v>
      </c>
      <c r="F4" s="507"/>
      <c r="G4" s="508"/>
      <c r="H4" s="506" t="s">
        <v>25</v>
      </c>
      <c r="I4" s="507"/>
      <c r="J4" s="509"/>
    </row>
    <row r="5" spans="1:17" ht="15" customHeight="1" thickBot="1">
      <c r="A5" s="512"/>
      <c r="B5" s="337" t="s">
        <v>0</v>
      </c>
      <c r="C5" s="337" t="s">
        <v>1</v>
      </c>
      <c r="D5" s="337" t="s">
        <v>2</v>
      </c>
      <c r="E5" s="337" t="s">
        <v>0</v>
      </c>
      <c r="F5" s="337" t="s">
        <v>1</v>
      </c>
      <c r="G5" s="337" t="s">
        <v>2</v>
      </c>
      <c r="H5" s="337" t="s">
        <v>0</v>
      </c>
      <c r="I5" s="337" t="s">
        <v>1</v>
      </c>
      <c r="J5" s="345" t="s">
        <v>2</v>
      </c>
    </row>
    <row r="6" spans="1:17" ht="15" customHeight="1" thickBot="1">
      <c r="A6" s="513"/>
      <c r="B6" s="346"/>
      <c r="C6" s="346"/>
      <c r="D6" s="346"/>
      <c r="E6" s="346"/>
      <c r="F6" s="346"/>
      <c r="G6" s="346"/>
      <c r="H6" s="346"/>
      <c r="I6" s="346"/>
      <c r="J6" s="347"/>
    </row>
    <row r="7" spans="1:17" ht="15" customHeight="1" thickBot="1">
      <c r="A7" s="336" t="s">
        <v>28</v>
      </c>
      <c r="B7" s="339"/>
      <c r="C7" s="339"/>
      <c r="D7" s="339"/>
      <c r="E7" s="339"/>
      <c r="F7" s="339"/>
      <c r="G7" s="339"/>
      <c r="H7" s="339"/>
      <c r="I7" s="339"/>
      <c r="J7" s="339"/>
    </row>
    <row r="8" spans="1:17" ht="15" customHeight="1" thickBot="1">
      <c r="A8" s="336" t="s">
        <v>505</v>
      </c>
      <c r="B8" s="340">
        <v>13246394</v>
      </c>
      <c r="C8" s="340">
        <v>6429326</v>
      </c>
      <c r="D8" s="340">
        <v>6817068</v>
      </c>
      <c r="E8" s="340">
        <v>3701245</v>
      </c>
      <c r="F8" s="340">
        <v>1854525</v>
      </c>
      <c r="G8" s="340">
        <v>1846720</v>
      </c>
      <c r="H8" s="340">
        <v>9545149</v>
      </c>
      <c r="I8" s="340">
        <v>4574801</v>
      </c>
      <c r="J8" s="340">
        <v>4970348</v>
      </c>
    </row>
    <row r="9" spans="1:17" ht="15" customHeight="1" thickBot="1">
      <c r="A9" s="338" t="s">
        <v>506</v>
      </c>
      <c r="B9" s="339"/>
      <c r="C9" s="339"/>
      <c r="D9" s="339"/>
      <c r="E9" s="339"/>
      <c r="F9" s="339"/>
      <c r="G9" s="339"/>
      <c r="H9" s="339"/>
      <c r="I9" s="339"/>
      <c r="J9" s="339"/>
    </row>
    <row r="10" spans="1:17" ht="15" customHeight="1" thickBot="1">
      <c r="A10" s="336" t="s">
        <v>28</v>
      </c>
      <c r="B10" s="340">
        <v>374319</v>
      </c>
      <c r="C10" s="340">
        <v>195780</v>
      </c>
      <c r="D10" s="340">
        <v>178539</v>
      </c>
      <c r="E10" s="340">
        <v>315899</v>
      </c>
      <c r="F10" s="340">
        <v>162043</v>
      </c>
      <c r="G10" s="340">
        <v>153856</v>
      </c>
      <c r="H10" s="340">
        <v>58420</v>
      </c>
      <c r="I10" s="340">
        <v>33737</v>
      </c>
      <c r="J10" s="340">
        <v>24683</v>
      </c>
    </row>
    <row r="11" spans="1:17" ht="15" customHeight="1" thickBot="1">
      <c r="A11" s="336" t="s">
        <v>507</v>
      </c>
      <c r="B11" s="341">
        <v>26668</v>
      </c>
      <c r="C11" s="341">
        <v>13699</v>
      </c>
      <c r="D11" s="341">
        <v>12969</v>
      </c>
      <c r="E11" s="341">
        <v>26668</v>
      </c>
      <c r="F11" s="341">
        <v>13699</v>
      </c>
      <c r="G11" s="341">
        <v>12969</v>
      </c>
      <c r="H11" s="339"/>
      <c r="I11" s="339"/>
      <c r="J11" s="339"/>
    </row>
    <row r="12" spans="1:17" ht="15" customHeight="1" thickBot="1">
      <c r="A12" s="336" t="s">
        <v>508</v>
      </c>
      <c r="B12" s="341">
        <v>31026</v>
      </c>
      <c r="C12" s="341">
        <v>15776</v>
      </c>
      <c r="D12" s="341">
        <v>15250</v>
      </c>
      <c r="E12" s="341">
        <v>14437</v>
      </c>
      <c r="F12" s="341">
        <v>7537</v>
      </c>
      <c r="G12" s="341">
        <v>6900</v>
      </c>
      <c r="H12" s="341">
        <v>16589</v>
      </c>
      <c r="I12" s="341">
        <v>8239</v>
      </c>
      <c r="J12" s="341">
        <v>8350</v>
      </c>
      <c r="Q12" s="373"/>
    </row>
    <row r="13" spans="1:17" ht="15" customHeight="1" thickBot="1">
      <c r="A13" s="336" t="s">
        <v>509</v>
      </c>
      <c r="B13" s="341">
        <v>61499</v>
      </c>
      <c r="C13" s="341">
        <v>32124</v>
      </c>
      <c r="D13" s="341">
        <v>29375</v>
      </c>
      <c r="E13" s="341">
        <v>44185</v>
      </c>
      <c r="F13" s="341">
        <v>23303</v>
      </c>
      <c r="G13" s="341">
        <v>20882</v>
      </c>
      <c r="H13" s="341">
        <v>17314</v>
      </c>
      <c r="I13" s="341">
        <v>8821</v>
      </c>
      <c r="J13" s="341">
        <v>8493</v>
      </c>
    </row>
    <row r="14" spans="1:17" ht="15" customHeight="1" thickBot="1">
      <c r="A14" s="336" t="s">
        <v>510</v>
      </c>
      <c r="B14" s="341">
        <v>56534</v>
      </c>
      <c r="C14" s="341">
        <v>28905</v>
      </c>
      <c r="D14" s="341">
        <v>27629</v>
      </c>
      <c r="E14" s="341">
        <v>56534</v>
      </c>
      <c r="F14" s="341">
        <v>28905</v>
      </c>
      <c r="G14" s="341">
        <v>27629</v>
      </c>
      <c r="H14" s="339"/>
      <c r="I14" s="339"/>
      <c r="J14" s="339"/>
    </row>
    <row r="15" spans="1:17" ht="15" customHeight="1" thickBot="1">
      <c r="A15" s="336" t="s">
        <v>511</v>
      </c>
      <c r="B15" s="341">
        <v>59747</v>
      </c>
      <c r="C15" s="341">
        <v>34038</v>
      </c>
      <c r="D15" s="341">
        <v>25709</v>
      </c>
      <c r="E15" s="341">
        <v>35230</v>
      </c>
      <c r="F15" s="341">
        <v>17361</v>
      </c>
      <c r="G15" s="341">
        <v>17869</v>
      </c>
      <c r="H15" s="341">
        <v>24517</v>
      </c>
      <c r="I15" s="341">
        <v>16677</v>
      </c>
      <c r="J15" s="341">
        <v>7840</v>
      </c>
    </row>
    <row r="16" spans="1:17" ht="15" customHeight="1" thickBot="1">
      <c r="A16" s="336" t="s">
        <v>512</v>
      </c>
      <c r="B16" s="341">
        <v>22531</v>
      </c>
      <c r="C16" s="341">
        <v>12286</v>
      </c>
      <c r="D16" s="341">
        <v>10245</v>
      </c>
      <c r="E16" s="341">
        <v>22531</v>
      </c>
      <c r="F16" s="341">
        <v>12286</v>
      </c>
      <c r="G16" s="341">
        <v>10245</v>
      </c>
      <c r="H16" s="339">
        <v>0</v>
      </c>
      <c r="I16" s="339"/>
      <c r="J16" s="339"/>
    </row>
    <row r="17" spans="1:10" ht="15" customHeight="1" thickBot="1">
      <c r="A17" s="336" t="s">
        <v>513</v>
      </c>
      <c r="B17" s="341">
        <v>29580</v>
      </c>
      <c r="C17" s="341">
        <v>14752</v>
      </c>
      <c r="D17" s="341">
        <v>14828</v>
      </c>
      <c r="E17" s="341">
        <v>29580</v>
      </c>
      <c r="F17" s="341">
        <v>14752</v>
      </c>
      <c r="G17" s="341">
        <v>14828</v>
      </c>
      <c r="H17" s="339"/>
      <c r="I17" s="339"/>
      <c r="J17" s="339"/>
    </row>
    <row r="18" spans="1:10" ht="15" customHeight="1" thickBot="1">
      <c r="A18" s="336" t="s">
        <v>514</v>
      </c>
      <c r="B18" s="341">
        <v>55315</v>
      </c>
      <c r="C18" s="341">
        <v>27838</v>
      </c>
      <c r="D18" s="341">
        <v>27477</v>
      </c>
      <c r="E18" s="341">
        <v>55315</v>
      </c>
      <c r="F18" s="341">
        <v>27838</v>
      </c>
      <c r="G18" s="341">
        <v>27477</v>
      </c>
      <c r="H18" s="339"/>
      <c r="I18" s="339"/>
      <c r="J18" s="339"/>
    </row>
    <row r="19" spans="1:10" ht="15" customHeight="1" thickBot="1">
      <c r="A19" s="336" t="s">
        <v>29</v>
      </c>
      <c r="B19" s="341">
        <v>16665</v>
      </c>
      <c r="C19" s="341">
        <v>8806</v>
      </c>
      <c r="D19" s="341">
        <v>7859</v>
      </c>
      <c r="E19" s="341">
        <v>16665</v>
      </c>
      <c r="F19" s="341">
        <v>8806</v>
      </c>
      <c r="G19" s="341">
        <v>7859</v>
      </c>
      <c r="H19" s="339"/>
      <c r="I19" s="339"/>
      <c r="J19" s="339"/>
    </row>
    <row r="20" spans="1:10" ht="15" customHeight="1" thickBot="1">
      <c r="A20" s="336" t="s">
        <v>515</v>
      </c>
      <c r="B20" s="341">
        <v>14754</v>
      </c>
      <c r="C20" s="341">
        <v>7556</v>
      </c>
      <c r="D20" s="341">
        <v>7198</v>
      </c>
      <c r="E20" s="341">
        <v>14754</v>
      </c>
      <c r="F20" s="341">
        <v>7556</v>
      </c>
      <c r="G20" s="341">
        <v>7198</v>
      </c>
      <c r="H20" s="339"/>
      <c r="I20" s="339"/>
      <c r="J20" s="339"/>
    </row>
    <row r="21" spans="1:10" ht="15" customHeight="1" thickBot="1">
      <c r="A21" s="338" t="s">
        <v>516</v>
      </c>
      <c r="B21" s="339"/>
      <c r="C21" s="339"/>
      <c r="D21" s="339"/>
      <c r="E21" s="339"/>
      <c r="F21" s="339"/>
      <c r="G21" s="339"/>
      <c r="H21" s="339"/>
      <c r="I21" s="339"/>
      <c r="J21" s="339"/>
    </row>
    <row r="22" spans="1:10" ht="15" customHeight="1" thickBot="1">
      <c r="A22" s="336" t="s">
        <v>28</v>
      </c>
      <c r="B22" s="340">
        <v>879505</v>
      </c>
      <c r="C22" s="340">
        <v>443987</v>
      </c>
      <c r="D22" s="340">
        <v>435518</v>
      </c>
      <c r="E22" s="340">
        <v>714069</v>
      </c>
      <c r="F22" s="340">
        <v>362763</v>
      </c>
      <c r="G22" s="340">
        <v>351306</v>
      </c>
      <c r="H22" s="340">
        <v>165436</v>
      </c>
      <c r="I22" s="340">
        <v>81224</v>
      </c>
      <c r="J22" s="340">
        <v>84212</v>
      </c>
    </row>
    <row r="23" spans="1:10" ht="15" customHeight="1" thickBot="1">
      <c r="A23" s="336" t="s">
        <v>517</v>
      </c>
      <c r="B23" s="341">
        <v>112899</v>
      </c>
      <c r="C23" s="341">
        <v>56361</v>
      </c>
      <c r="D23" s="341">
        <v>56538</v>
      </c>
      <c r="E23" s="341">
        <v>97136</v>
      </c>
      <c r="F23" s="341">
        <v>48568</v>
      </c>
      <c r="G23" s="341">
        <v>48568</v>
      </c>
      <c r="H23" s="341">
        <v>15763</v>
      </c>
      <c r="I23" s="341">
        <v>7793</v>
      </c>
      <c r="J23" s="341">
        <v>7970</v>
      </c>
    </row>
    <row r="24" spans="1:10" ht="15" customHeight="1" thickBot="1">
      <c r="A24" s="336" t="s">
        <v>518</v>
      </c>
      <c r="B24" s="341">
        <v>46262</v>
      </c>
      <c r="C24" s="341">
        <v>24146</v>
      </c>
      <c r="D24" s="341">
        <v>22116</v>
      </c>
      <c r="E24" s="341">
        <v>46262</v>
      </c>
      <c r="F24" s="341">
        <v>24146</v>
      </c>
      <c r="G24" s="341">
        <v>22116</v>
      </c>
      <c r="H24" s="339"/>
      <c r="I24" s="339"/>
      <c r="J24" s="339"/>
    </row>
    <row r="25" spans="1:10" ht="15" customHeight="1" thickBot="1">
      <c r="A25" s="336" t="s">
        <v>519</v>
      </c>
      <c r="B25" s="341">
        <v>19630</v>
      </c>
      <c r="C25" s="341">
        <v>9567</v>
      </c>
      <c r="D25" s="341">
        <v>10063</v>
      </c>
      <c r="E25" s="339"/>
      <c r="F25" s="339"/>
      <c r="G25" s="339"/>
      <c r="H25" s="341">
        <v>19630</v>
      </c>
      <c r="I25" s="341">
        <v>9567</v>
      </c>
      <c r="J25" s="341">
        <v>10063</v>
      </c>
    </row>
    <row r="26" spans="1:10" ht="15" customHeight="1" thickBot="1">
      <c r="A26" s="336" t="s">
        <v>520</v>
      </c>
      <c r="B26" s="341">
        <v>75611</v>
      </c>
      <c r="C26" s="341">
        <v>38995</v>
      </c>
      <c r="D26" s="341">
        <v>36616</v>
      </c>
      <c r="E26" s="341">
        <v>75611</v>
      </c>
      <c r="F26" s="341">
        <v>38995</v>
      </c>
      <c r="G26" s="341">
        <v>36616</v>
      </c>
      <c r="H26" s="339"/>
      <c r="I26" s="339"/>
      <c r="J26" s="339"/>
    </row>
    <row r="27" spans="1:10" ht="15" customHeight="1" thickBot="1">
      <c r="A27" s="336" t="s">
        <v>521</v>
      </c>
      <c r="B27" s="341">
        <v>63862</v>
      </c>
      <c r="C27" s="341">
        <v>31600</v>
      </c>
      <c r="D27" s="341">
        <v>32262</v>
      </c>
      <c r="E27" s="341">
        <v>41287</v>
      </c>
      <c r="F27" s="341">
        <v>20487</v>
      </c>
      <c r="G27" s="341">
        <v>20800</v>
      </c>
      <c r="H27" s="341">
        <v>22575</v>
      </c>
      <c r="I27" s="341">
        <v>11113</v>
      </c>
      <c r="J27" s="341">
        <v>11462</v>
      </c>
    </row>
    <row r="28" spans="1:10" ht="15" customHeight="1" thickBot="1">
      <c r="A28" s="336" t="s">
        <v>522</v>
      </c>
      <c r="B28" s="341">
        <v>41156</v>
      </c>
      <c r="C28" s="341">
        <v>20279</v>
      </c>
      <c r="D28" s="341">
        <v>20877</v>
      </c>
      <c r="E28" s="341">
        <v>21546</v>
      </c>
      <c r="F28" s="341">
        <v>10770</v>
      </c>
      <c r="G28" s="341">
        <v>10776</v>
      </c>
      <c r="H28" s="341">
        <v>19610</v>
      </c>
      <c r="I28" s="341">
        <v>9509</v>
      </c>
      <c r="J28" s="341">
        <v>10101</v>
      </c>
    </row>
    <row r="29" spans="1:10" ht="15" customHeight="1" thickBot="1">
      <c r="A29" s="336" t="s">
        <v>523</v>
      </c>
      <c r="B29" s="341">
        <v>30036</v>
      </c>
      <c r="C29" s="341">
        <v>15994</v>
      </c>
      <c r="D29" s="341">
        <v>14042</v>
      </c>
      <c r="E29" s="341">
        <v>30036</v>
      </c>
      <c r="F29" s="341">
        <v>15994</v>
      </c>
      <c r="G29" s="341">
        <v>14042</v>
      </c>
      <c r="H29" s="339"/>
      <c r="I29" s="339"/>
      <c r="J29" s="339"/>
    </row>
    <row r="30" spans="1:10" ht="15" customHeight="1" thickBot="1">
      <c r="A30" s="336" t="s">
        <v>524</v>
      </c>
      <c r="B30" s="341">
        <v>16425</v>
      </c>
      <c r="C30" s="341">
        <v>8599</v>
      </c>
      <c r="D30" s="341">
        <v>7826</v>
      </c>
      <c r="E30" s="341">
        <v>16425</v>
      </c>
      <c r="F30" s="341">
        <v>8599</v>
      </c>
      <c r="G30" s="341">
        <v>7826</v>
      </c>
      <c r="H30" s="339"/>
      <c r="I30" s="339"/>
      <c r="J30" s="339"/>
    </row>
    <row r="31" spans="1:10" ht="15" customHeight="1" thickBot="1">
      <c r="A31" s="336" t="s">
        <v>525</v>
      </c>
      <c r="B31" s="341">
        <v>61733</v>
      </c>
      <c r="C31" s="341">
        <v>31721</v>
      </c>
      <c r="D31" s="341">
        <v>30012</v>
      </c>
      <c r="E31" s="341">
        <v>61733</v>
      </c>
      <c r="F31" s="341">
        <v>31721</v>
      </c>
      <c r="G31" s="341">
        <v>30012</v>
      </c>
      <c r="H31" s="339"/>
      <c r="I31" s="339"/>
      <c r="J31" s="339"/>
    </row>
    <row r="32" spans="1:10" ht="15" customHeight="1" thickBot="1">
      <c r="A32" s="336" t="s">
        <v>526</v>
      </c>
      <c r="B32" s="341">
        <v>125400</v>
      </c>
      <c r="C32" s="341">
        <v>63081</v>
      </c>
      <c r="D32" s="341">
        <v>62319</v>
      </c>
      <c r="E32" s="341">
        <v>125400</v>
      </c>
      <c r="F32" s="341">
        <v>63081</v>
      </c>
      <c r="G32" s="341">
        <v>62319</v>
      </c>
      <c r="H32" s="339"/>
      <c r="I32" s="339"/>
      <c r="J32" s="339"/>
    </row>
    <row r="33" spans="1:10" ht="15" customHeight="1" thickBot="1">
      <c r="A33" s="336" t="s">
        <v>527</v>
      </c>
      <c r="B33" s="341">
        <v>95164</v>
      </c>
      <c r="C33" s="341">
        <v>48058</v>
      </c>
      <c r="D33" s="341">
        <v>47106</v>
      </c>
      <c r="E33" s="341">
        <v>81053</v>
      </c>
      <c r="F33" s="341">
        <v>41036</v>
      </c>
      <c r="G33" s="341">
        <v>40017</v>
      </c>
      <c r="H33" s="341">
        <v>14111</v>
      </c>
      <c r="I33" s="341">
        <v>7022</v>
      </c>
      <c r="J33" s="341">
        <v>7089</v>
      </c>
    </row>
    <row r="34" spans="1:10" ht="15" customHeight="1" thickBot="1">
      <c r="A34" s="336" t="s">
        <v>528</v>
      </c>
      <c r="B34" s="341">
        <v>68424</v>
      </c>
      <c r="C34" s="341">
        <v>33609</v>
      </c>
      <c r="D34" s="341">
        <v>34815</v>
      </c>
      <c r="E34" s="341">
        <v>39017</v>
      </c>
      <c r="F34" s="341">
        <v>19127</v>
      </c>
      <c r="G34" s="341">
        <v>19890</v>
      </c>
      <c r="H34" s="341">
        <v>29407</v>
      </c>
      <c r="I34" s="341">
        <v>14482</v>
      </c>
      <c r="J34" s="341">
        <v>14925</v>
      </c>
    </row>
    <row r="35" spans="1:10" ht="15" customHeight="1" thickBot="1">
      <c r="A35" s="336" t="s">
        <v>529</v>
      </c>
      <c r="B35" s="341">
        <v>38648</v>
      </c>
      <c r="C35" s="341">
        <v>20300</v>
      </c>
      <c r="D35" s="341">
        <v>18348</v>
      </c>
      <c r="E35" s="341">
        <v>38648</v>
      </c>
      <c r="F35" s="341">
        <v>20300</v>
      </c>
      <c r="G35" s="341">
        <v>18348</v>
      </c>
      <c r="H35" s="339"/>
      <c r="I35" s="339"/>
      <c r="J35" s="339"/>
    </row>
    <row r="36" spans="1:10" ht="15" customHeight="1" thickBot="1">
      <c r="A36" s="336" t="s">
        <v>530</v>
      </c>
      <c r="B36" s="341">
        <v>61787</v>
      </c>
      <c r="C36" s="341">
        <v>30812</v>
      </c>
      <c r="D36" s="341">
        <v>30975</v>
      </c>
      <c r="E36" s="341">
        <v>39915</v>
      </c>
      <c r="F36" s="341">
        <v>19939</v>
      </c>
      <c r="G36" s="341">
        <v>19976</v>
      </c>
      <c r="H36" s="341">
        <v>21872</v>
      </c>
      <c r="I36" s="341">
        <v>10873</v>
      </c>
      <c r="J36" s="341">
        <v>10999</v>
      </c>
    </row>
    <row r="37" spans="1:10" ht="15" customHeight="1" thickBot="1">
      <c r="A37" s="336" t="s">
        <v>531</v>
      </c>
      <c r="B37" s="341">
        <v>22468</v>
      </c>
      <c r="C37" s="341">
        <v>10865</v>
      </c>
      <c r="D37" s="341">
        <v>11603</v>
      </c>
      <c r="E37" s="339"/>
      <c r="F37" s="339"/>
      <c r="G37" s="339"/>
      <c r="H37" s="341">
        <v>22468</v>
      </c>
      <c r="I37" s="341">
        <v>10865</v>
      </c>
      <c r="J37" s="341">
        <v>11603</v>
      </c>
    </row>
    <row r="38" spans="1:10" ht="15" customHeight="1" thickBot="1">
      <c r="A38" s="338" t="s">
        <v>532</v>
      </c>
      <c r="B38" s="339"/>
      <c r="C38" s="339"/>
      <c r="D38" s="339"/>
      <c r="E38" s="339"/>
      <c r="F38" s="339"/>
      <c r="G38" s="339"/>
      <c r="H38" s="339"/>
      <c r="I38" s="339"/>
      <c r="J38" s="339"/>
    </row>
    <row r="39" spans="1:10" ht="15" customHeight="1" thickBot="1">
      <c r="A39" s="336" t="s">
        <v>28</v>
      </c>
      <c r="B39" s="340">
        <v>491731</v>
      </c>
      <c r="C39" s="340">
        <v>249115</v>
      </c>
      <c r="D39" s="340">
        <v>242616</v>
      </c>
      <c r="E39" s="340">
        <v>487200</v>
      </c>
      <c r="F39" s="340">
        <v>246855</v>
      </c>
      <c r="G39" s="340">
        <v>240345</v>
      </c>
      <c r="H39" s="340">
        <v>4531</v>
      </c>
      <c r="I39" s="340">
        <v>2260</v>
      </c>
      <c r="J39" s="340">
        <v>2271</v>
      </c>
    </row>
    <row r="40" spans="1:10" ht="15" customHeight="1" thickBot="1">
      <c r="A40" s="336" t="s">
        <v>533</v>
      </c>
      <c r="B40" s="341">
        <v>79082</v>
      </c>
      <c r="C40" s="341">
        <v>40127</v>
      </c>
      <c r="D40" s="341">
        <v>38955</v>
      </c>
      <c r="E40" s="341">
        <v>79082</v>
      </c>
      <c r="F40" s="341">
        <v>40127</v>
      </c>
      <c r="G40" s="341">
        <v>38955</v>
      </c>
      <c r="H40" s="339"/>
      <c r="I40" s="339"/>
      <c r="J40" s="339"/>
    </row>
    <row r="41" spans="1:10" ht="15" customHeight="1" thickBot="1">
      <c r="A41" s="336" t="s">
        <v>534</v>
      </c>
      <c r="B41" s="341">
        <v>67084</v>
      </c>
      <c r="C41" s="341">
        <v>34465</v>
      </c>
      <c r="D41" s="341">
        <v>32619</v>
      </c>
      <c r="E41" s="341">
        <v>67084</v>
      </c>
      <c r="F41" s="341">
        <v>34465</v>
      </c>
      <c r="G41" s="341">
        <v>32619</v>
      </c>
      <c r="H41" s="339"/>
      <c r="I41" s="339"/>
      <c r="J41" s="339"/>
    </row>
    <row r="42" spans="1:10" ht="15" customHeight="1" thickBot="1">
      <c r="A42" s="336" t="s">
        <v>535</v>
      </c>
      <c r="B42" s="341">
        <v>19803</v>
      </c>
      <c r="C42" s="341">
        <v>11383</v>
      </c>
      <c r="D42" s="341">
        <v>8420</v>
      </c>
      <c r="E42" s="341">
        <v>19803</v>
      </c>
      <c r="F42" s="341">
        <v>11383</v>
      </c>
      <c r="G42" s="341">
        <v>8420</v>
      </c>
      <c r="H42" s="339"/>
      <c r="I42" s="339"/>
      <c r="J42" s="339"/>
    </row>
    <row r="43" spans="1:10" ht="15" customHeight="1" thickBot="1">
      <c r="A43" s="336" t="s">
        <v>536</v>
      </c>
      <c r="B43" s="341">
        <v>21277</v>
      </c>
      <c r="C43" s="341">
        <v>10839</v>
      </c>
      <c r="D43" s="341">
        <v>10438</v>
      </c>
      <c r="E43" s="341">
        <v>21277</v>
      </c>
      <c r="F43" s="341">
        <v>10839</v>
      </c>
      <c r="G43" s="341">
        <v>10438</v>
      </c>
      <c r="H43" s="339"/>
      <c r="I43" s="339"/>
      <c r="J43" s="339"/>
    </row>
    <row r="44" spans="1:10" ht="15" customHeight="1" thickBot="1">
      <c r="A44" s="336" t="s">
        <v>537</v>
      </c>
      <c r="B44" s="341">
        <v>72346</v>
      </c>
      <c r="C44" s="341">
        <v>36321</v>
      </c>
      <c r="D44" s="341">
        <v>36025</v>
      </c>
      <c r="E44" s="341">
        <v>72346</v>
      </c>
      <c r="F44" s="341">
        <v>36321</v>
      </c>
      <c r="G44" s="341">
        <v>36025</v>
      </c>
      <c r="H44" s="339"/>
      <c r="I44" s="339"/>
      <c r="J44" s="339"/>
    </row>
    <row r="45" spans="1:10" ht="15" customHeight="1" thickBot="1">
      <c r="A45" s="336" t="s">
        <v>31</v>
      </c>
      <c r="B45" s="341">
        <v>14039</v>
      </c>
      <c r="C45" s="341">
        <v>7328</v>
      </c>
      <c r="D45" s="341">
        <v>6711</v>
      </c>
      <c r="E45" s="341">
        <v>14039</v>
      </c>
      <c r="F45" s="341">
        <v>7328</v>
      </c>
      <c r="G45" s="341">
        <v>6711</v>
      </c>
      <c r="H45" s="339"/>
      <c r="I45" s="339"/>
      <c r="J45" s="339"/>
    </row>
    <row r="46" spans="1:10" ht="15" customHeight="1" thickBot="1">
      <c r="A46" s="336" t="s">
        <v>538</v>
      </c>
      <c r="B46" s="341">
        <v>63153</v>
      </c>
      <c r="C46" s="341">
        <v>32243</v>
      </c>
      <c r="D46" s="341">
        <v>30910</v>
      </c>
      <c r="E46" s="341">
        <v>63153</v>
      </c>
      <c r="F46" s="341">
        <v>32243</v>
      </c>
      <c r="G46" s="341">
        <v>30910</v>
      </c>
      <c r="H46" s="339"/>
      <c r="I46" s="339"/>
      <c r="J46" s="339"/>
    </row>
    <row r="47" spans="1:10" ht="15" customHeight="1" thickBot="1">
      <c r="A47" s="336" t="s">
        <v>539</v>
      </c>
      <c r="B47" s="341">
        <v>78788</v>
      </c>
      <c r="C47" s="341">
        <v>38739</v>
      </c>
      <c r="D47" s="341">
        <v>40049</v>
      </c>
      <c r="E47" s="341">
        <v>74257</v>
      </c>
      <c r="F47" s="341">
        <v>36479</v>
      </c>
      <c r="G47" s="341">
        <v>37778</v>
      </c>
      <c r="H47" s="341">
        <v>4531</v>
      </c>
      <c r="I47" s="341">
        <v>2260</v>
      </c>
      <c r="J47" s="341">
        <v>2271</v>
      </c>
    </row>
    <row r="48" spans="1:10" ht="15" customHeight="1" thickBot="1">
      <c r="A48" s="336" t="s">
        <v>540</v>
      </c>
      <c r="B48" s="341">
        <v>26912</v>
      </c>
      <c r="C48" s="341">
        <v>13652</v>
      </c>
      <c r="D48" s="341">
        <v>13260</v>
      </c>
      <c r="E48" s="341">
        <v>26912</v>
      </c>
      <c r="F48" s="341">
        <v>13652</v>
      </c>
      <c r="G48" s="341">
        <v>13260</v>
      </c>
      <c r="H48" s="339"/>
      <c r="I48" s="339"/>
      <c r="J48" s="339"/>
    </row>
    <row r="49" spans="1:10" ht="15" customHeight="1" thickBot="1">
      <c r="A49" s="336" t="s">
        <v>541</v>
      </c>
      <c r="B49" s="341">
        <v>49247</v>
      </c>
      <c r="C49" s="341">
        <v>24018</v>
      </c>
      <c r="D49" s="341">
        <v>25229</v>
      </c>
      <c r="E49" s="341">
        <v>49247</v>
      </c>
      <c r="F49" s="341">
        <v>24018</v>
      </c>
      <c r="G49" s="341">
        <v>25229</v>
      </c>
      <c r="H49" s="339"/>
      <c r="I49" s="339"/>
      <c r="J49" s="339"/>
    </row>
    <row r="50" spans="1:10" ht="15" customHeight="1" thickBot="1">
      <c r="A50" s="338" t="s">
        <v>542</v>
      </c>
      <c r="B50" s="339"/>
      <c r="C50" s="339"/>
      <c r="D50" s="339"/>
      <c r="E50" s="339"/>
      <c r="F50" s="339"/>
      <c r="G50" s="339"/>
      <c r="H50" s="339"/>
      <c r="I50" s="339"/>
      <c r="J50" s="339"/>
    </row>
    <row r="51" spans="1:10" ht="15" customHeight="1" thickBot="1">
      <c r="A51" s="336" t="s">
        <v>28</v>
      </c>
      <c r="B51" s="340">
        <v>365718</v>
      </c>
      <c r="C51" s="340">
        <v>178645</v>
      </c>
      <c r="D51" s="340">
        <v>187073</v>
      </c>
      <c r="E51" s="340">
        <v>33765</v>
      </c>
      <c r="F51" s="340">
        <v>16215</v>
      </c>
      <c r="G51" s="340">
        <v>17550</v>
      </c>
      <c r="H51" s="340">
        <v>331953</v>
      </c>
      <c r="I51" s="340">
        <v>162430</v>
      </c>
      <c r="J51" s="340">
        <v>169523</v>
      </c>
    </row>
    <row r="52" spans="1:10" ht="15" customHeight="1" thickBot="1">
      <c r="A52" s="336" t="s">
        <v>543</v>
      </c>
      <c r="B52" s="341">
        <v>50661</v>
      </c>
      <c r="C52" s="341">
        <v>24292</v>
      </c>
      <c r="D52" s="341">
        <v>26369</v>
      </c>
      <c r="E52" s="341">
        <v>28504</v>
      </c>
      <c r="F52" s="341">
        <v>13657</v>
      </c>
      <c r="G52" s="341">
        <v>14847</v>
      </c>
      <c r="H52" s="341">
        <v>22157</v>
      </c>
      <c r="I52" s="341">
        <v>10635</v>
      </c>
      <c r="J52" s="341">
        <v>11522</v>
      </c>
    </row>
    <row r="53" spans="1:10" ht="15" customHeight="1" thickBot="1">
      <c r="A53" s="336" t="s">
        <v>544</v>
      </c>
      <c r="B53" s="341">
        <v>39644</v>
      </c>
      <c r="C53" s="341">
        <v>19054</v>
      </c>
      <c r="D53" s="341">
        <v>20590</v>
      </c>
      <c r="E53" s="339"/>
      <c r="F53" s="339"/>
      <c r="G53" s="339"/>
      <c r="H53" s="341">
        <v>39644</v>
      </c>
      <c r="I53" s="341">
        <v>19054</v>
      </c>
      <c r="J53" s="341">
        <v>20590</v>
      </c>
    </row>
    <row r="54" spans="1:10" ht="15" customHeight="1" thickBot="1">
      <c r="A54" s="336" t="s">
        <v>545</v>
      </c>
      <c r="B54" s="341">
        <v>23199</v>
      </c>
      <c r="C54" s="341">
        <v>10989</v>
      </c>
      <c r="D54" s="341">
        <v>12210</v>
      </c>
      <c r="E54" s="339"/>
      <c r="F54" s="339"/>
      <c r="G54" s="339"/>
      <c r="H54" s="341">
        <v>23199</v>
      </c>
      <c r="I54" s="341">
        <v>10989</v>
      </c>
      <c r="J54" s="341">
        <v>12210</v>
      </c>
    </row>
    <row r="55" spans="1:10" ht="15" customHeight="1" thickBot="1">
      <c r="A55" s="336" t="s">
        <v>546</v>
      </c>
      <c r="B55" s="341">
        <v>40939</v>
      </c>
      <c r="C55" s="341">
        <v>19705</v>
      </c>
      <c r="D55" s="341">
        <v>21234</v>
      </c>
      <c r="E55" s="339"/>
      <c r="F55" s="339"/>
      <c r="G55" s="339"/>
      <c r="H55" s="341">
        <v>40939</v>
      </c>
      <c r="I55" s="341">
        <v>19705</v>
      </c>
      <c r="J55" s="341">
        <v>21234</v>
      </c>
    </row>
    <row r="56" spans="1:10" ht="15" customHeight="1" thickBot="1">
      <c r="A56" s="336" t="s">
        <v>547</v>
      </c>
      <c r="B56" s="341">
        <v>41004</v>
      </c>
      <c r="C56" s="341">
        <v>19736</v>
      </c>
      <c r="D56" s="341">
        <v>21268</v>
      </c>
      <c r="E56" s="339"/>
      <c r="F56" s="339"/>
      <c r="G56" s="339"/>
      <c r="H56" s="341">
        <v>41004</v>
      </c>
      <c r="I56" s="341">
        <v>19736</v>
      </c>
      <c r="J56" s="341">
        <v>21268</v>
      </c>
    </row>
    <row r="57" spans="1:10" ht="15" customHeight="1" thickBot="1">
      <c r="A57" s="336" t="s">
        <v>548</v>
      </c>
      <c r="B57" s="341">
        <v>45708</v>
      </c>
      <c r="C57" s="341">
        <v>25312</v>
      </c>
      <c r="D57" s="341">
        <v>20396</v>
      </c>
      <c r="E57" s="339"/>
      <c r="F57" s="339"/>
      <c r="G57" s="339"/>
      <c r="H57" s="341">
        <v>45708</v>
      </c>
      <c r="I57" s="341">
        <v>25312</v>
      </c>
      <c r="J57" s="341">
        <v>20396</v>
      </c>
    </row>
    <row r="58" spans="1:10" ht="15" customHeight="1" thickBot="1">
      <c r="A58" s="336" t="s">
        <v>549</v>
      </c>
      <c r="B58" s="341">
        <v>42041</v>
      </c>
      <c r="C58" s="341">
        <v>20085</v>
      </c>
      <c r="D58" s="341">
        <v>21956</v>
      </c>
      <c r="E58" s="339"/>
      <c r="F58" s="339"/>
      <c r="G58" s="339"/>
      <c r="H58" s="341">
        <v>42041</v>
      </c>
      <c r="I58" s="341">
        <v>20085</v>
      </c>
      <c r="J58" s="341">
        <v>21956</v>
      </c>
    </row>
    <row r="59" spans="1:10" ht="15" customHeight="1" thickBot="1">
      <c r="A59" s="336" t="s">
        <v>550</v>
      </c>
      <c r="B59" s="341">
        <v>33826</v>
      </c>
      <c r="C59" s="341">
        <v>16202</v>
      </c>
      <c r="D59" s="341">
        <v>17624</v>
      </c>
      <c r="E59" s="341">
        <v>5261</v>
      </c>
      <c r="F59" s="341">
        <v>2558</v>
      </c>
      <c r="G59" s="341">
        <v>2703</v>
      </c>
      <c r="H59" s="341">
        <v>28565</v>
      </c>
      <c r="I59" s="341">
        <v>13644</v>
      </c>
      <c r="J59" s="341">
        <v>14921</v>
      </c>
    </row>
    <row r="60" spans="1:10" ht="15" customHeight="1" thickBot="1">
      <c r="A60" s="336" t="s">
        <v>551</v>
      </c>
      <c r="B60" s="341">
        <v>28092</v>
      </c>
      <c r="C60" s="341">
        <v>13539</v>
      </c>
      <c r="D60" s="341">
        <v>14553</v>
      </c>
      <c r="E60" s="339"/>
      <c r="F60" s="339"/>
      <c r="G60" s="339"/>
      <c r="H60" s="341">
        <v>28092</v>
      </c>
      <c r="I60" s="341">
        <v>13539</v>
      </c>
      <c r="J60" s="341">
        <v>14553</v>
      </c>
    </row>
    <row r="61" spans="1:10" ht="15" customHeight="1" thickBot="1">
      <c r="A61" s="336" t="s">
        <v>552</v>
      </c>
      <c r="B61" s="341">
        <v>20604</v>
      </c>
      <c r="C61" s="341">
        <v>9731</v>
      </c>
      <c r="D61" s="341">
        <v>10873</v>
      </c>
      <c r="E61" s="339"/>
      <c r="F61" s="339"/>
      <c r="G61" s="339"/>
      <c r="H61" s="341">
        <v>20604</v>
      </c>
      <c r="I61" s="341">
        <v>9731</v>
      </c>
      <c r="J61" s="341">
        <v>10873</v>
      </c>
    </row>
    <row r="62" spans="1:10" ht="15" customHeight="1" thickBot="1">
      <c r="A62" s="338" t="s">
        <v>553</v>
      </c>
      <c r="B62" s="339"/>
      <c r="C62" s="339"/>
      <c r="D62" s="339"/>
      <c r="E62" s="339"/>
      <c r="F62" s="339"/>
      <c r="G62" s="339"/>
      <c r="H62" s="339"/>
      <c r="I62" s="339"/>
      <c r="J62" s="339"/>
    </row>
    <row r="63" spans="1:10" ht="15" customHeight="1" thickBot="1">
      <c r="A63" s="336" t="s">
        <v>28</v>
      </c>
      <c r="B63" s="340">
        <v>397051</v>
      </c>
      <c r="C63" s="340">
        <v>188965</v>
      </c>
      <c r="D63" s="340">
        <v>208086</v>
      </c>
      <c r="E63" s="340">
        <v>13513</v>
      </c>
      <c r="F63" s="340">
        <v>6439</v>
      </c>
      <c r="G63" s="340">
        <v>7074</v>
      </c>
      <c r="H63" s="340">
        <v>383538</v>
      </c>
      <c r="I63" s="340">
        <v>182526</v>
      </c>
      <c r="J63" s="340">
        <v>201012</v>
      </c>
    </row>
    <row r="64" spans="1:10" ht="15" customHeight="1" thickBot="1">
      <c r="A64" s="336" t="s">
        <v>554</v>
      </c>
      <c r="B64" s="341">
        <v>28772</v>
      </c>
      <c r="C64" s="341">
        <v>13776</v>
      </c>
      <c r="D64" s="341">
        <v>14996</v>
      </c>
      <c r="E64" s="341">
        <v>4781</v>
      </c>
      <c r="F64" s="341">
        <v>2304</v>
      </c>
      <c r="G64" s="341">
        <v>2477</v>
      </c>
      <c r="H64" s="341">
        <v>23991</v>
      </c>
      <c r="I64" s="341">
        <v>11472</v>
      </c>
      <c r="J64" s="341">
        <v>12519</v>
      </c>
    </row>
    <row r="65" spans="1:10" ht="15" customHeight="1" thickBot="1">
      <c r="A65" s="336" t="s">
        <v>555</v>
      </c>
      <c r="B65" s="341">
        <v>31860</v>
      </c>
      <c r="C65" s="341">
        <v>15366</v>
      </c>
      <c r="D65" s="341">
        <v>16494</v>
      </c>
      <c r="E65" s="339"/>
      <c r="F65" s="339"/>
      <c r="G65" s="339"/>
      <c r="H65" s="341">
        <v>31860</v>
      </c>
      <c r="I65" s="341">
        <v>15366</v>
      </c>
      <c r="J65" s="341">
        <v>16494</v>
      </c>
    </row>
    <row r="66" spans="1:10" ht="15" customHeight="1" thickBot="1">
      <c r="A66" s="336" t="s">
        <v>556</v>
      </c>
      <c r="B66" s="341">
        <v>22310</v>
      </c>
      <c r="C66" s="341">
        <v>10465</v>
      </c>
      <c r="D66" s="341">
        <v>11845</v>
      </c>
      <c r="E66" s="339"/>
      <c r="F66" s="339"/>
      <c r="G66" s="339"/>
      <c r="H66" s="341">
        <v>22310</v>
      </c>
      <c r="I66" s="341">
        <v>10465</v>
      </c>
      <c r="J66" s="341">
        <v>11845</v>
      </c>
    </row>
    <row r="67" spans="1:10" ht="15" customHeight="1" thickBot="1">
      <c r="A67" s="336" t="s">
        <v>557</v>
      </c>
      <c r="B67" s="341">
        <v>31445</v>
      </c>
      <c r="C67" s="341">
        <v>14806</v>
      </c>
      <c r="D67" s="341">
        <v>16639</v>
      </c>
      <c r="E67" s="339"/>
      <c r="F67" s="339"/>
      <c r="G67" s="339"/>
      <c r="H67" s="341">
        <v>31445</v>
      </c>
      <c r="I67" s="341">
        <v>14806</v>
      </c>
      <c r="J67" s="341">
        <v>16639</v>
      </c>
    </row>
    <row r="68" spans="1:10" ht="15" customHeight="1" thickBot="1">
      <c r="A68" s="336" t="s">
        <v>558</v>
      </c>
      <c r="B68" s="341">
        <v>22488</v>
      </c>
      <c r="C68" s="341">
        <v>10611</v>
      </c>
      <c r="D68" s="341">
        <v>11877</v>
      </c>
      <c r="E68" s="339"/>
      <c r="F68" s="339"/>
      <c r="G68" s="339"/>
      <c r="H68" s="341">
        <v>22488</v>
      </c>
      <c r="I68" s="341">
        <v>10611</v>
      </c>
      <c r="J68" s="341">
        <v>11877</v>
      </c>
    </row>
    <row r="69" spans="1:10" ht="15" customHeight="1" thickBot="1">
      <c r="A69" s="336" t="s">
        <v>559</v>
      </c>
      <c r="B69" s="341">
        <v>45283</v>
      </c>
      <c r="C69" s="341">
        <v>21896</v>
      </c>
      <c r="D69" s="341">
        <v>23387</v>
      </c>
      <c r="E69" s="339"/>
      <c r="F69" s="339"/>
      <c r="G69" s="339"/>
      <c r="H69" s="341">
        <v>45283</v>
      </c>
      <c r="I69" s="341">
        <v>21896</v>
      </c>
      <c r="J69" s="341">
        <v>23387</v>
      </c>
    </row>
    <row r="70" spans="1:10" ht="15" customHeight="1" thickBot="1">
      <c r="A70" s="336" t="s">
        <v>560</v>
      </c>
      <c r="B70" s="341">
        <v>36530</v>
      </c>
      <c r="C70" s="341">
        <v>17358</v>
      </c>
      <c r="D70" s="341">
        <v>19172</v>
      </c>
      <c r="E70" s="339"/>
      <c r="F70" s="339"/>
      <c r="G70" s="339"/>
      <c r="H70" s="341">
        <v>36530</v>
      </c>
      <c r="I70" s="341">
        <v>17358</v>
      </c>
      <c r="J70" s="341">
        <v>19172</v>
      </c>
    </row>
    <row r="71" spans="1:10" ht="15" customHeight="1" thickBot="1">
      <c r="A71" s="336" t="s">
        <v>561</v>
      </c>
      <c r="B71" s="341">
        <v>36469</v>
      </c>
      <c r="C71" s="341">
        <v>17116</v>
      </c>
      <c r="D71" s="341">
        <v>19353</v>
      </c>
      <c r="E71" s="339"/>
      <c r="F71" s="339"/>
      <c r="G71" s="339"/>
      <c r="H71" s="341">
        <v>36469</v>
      </c>
      <c r="I71" s="341">
        <v>17116</v>
      </c>
      <c r="J71" s="341">
        <v>19353</v>
      </c>
    </row>
    <row r="72" spans="1:10" ht="15" customHeight="1" thickBot="1">
      <c r="A72" s="336" t="s">
        <v>562</v>
      </c>
      <c r="B72" s="341">
        <v>32393</v>
      </c>
      <c r="C72" s="341">
        <v>15621</v>
      </c>
      <c r="D72" s="341">
        <v>16772</v>
      </c>
      <c r="E72" s="339"/>
      <c r="F72" s="339"/>
      <c r="G72" s="339"/>
      <c r="H72" s="341">
        <v>32393</v>
      </c>
      <c r="I72" s="341">
        <v>15621</v>
      </c>
      <c r="J72" s="341">
        <v>16772</v>
      </c>
    </row>
    <row r="73" spans="1:10" ht="15" customHeight="1" thickBot="1">
      <c r="A73" s="336" t="s">
        <v>563</v>
      </c>
      <c r="B73" s="341">
        <v>28762</v>
      </c>
      <c r="C73" s="341">
        <v>13856</v>
      </c>
      <c r="D73" s="341">
        <v>14906</v>
      </c>
      <c r="E73" s="339"/>
      <c r="F73" s="339"/>
      <c r="G73" s="339"/>
      <c r="H73" s="341">
        <v>28762</v>
      </c>
      <c r="I73" s="341">
        <v>13856</v>
      </c>
      <c r="J73" s="341">
        <v>14906</v>
      </c>
    </row>
    <row r="74" spans="1:10" ht="15" customHeight="1" thickBot="1">
      <c r="A74" s="336" t="s">
        <v>564</v>
      </c>
      <c r="B74" s="341">
        <v>30171</v>
      </c>
      <c r="C74" s="341">
        <v>14121</v>
      </c>
      <c r="D74" s="341">
        <v>16050</v>
      </c>
      <c r="E74" s="341">
        <v>3542</v>
      </c>
      <c r="F74" s="341">
        <v>1681</v>
      </c>
      <c r="G74" s="341">
        <v>1861</v>
      </c>
      <c r="H74" s="341">
        <v>26629</v>
      </c>
      <c r="I74" s="341">
        <v>12440</v>
      </c>
      <c r="J74" s="341">
        <v>14189</v>
      </c>
    </row>
    <row r="75" spans="1:10" ht="15" customHeight="1" thickBot="1">
      <c r="A75" s="336" t="s">
        <v>32</v>
      </c>
      <c r="B75" s="341">
        <v>19627</v>
      </c>
      <c r="C75" s="341">
        <v>9281</v>
      </c>
      <c r="D75" s="341">
        <v>10346</v>
      </c>
      <c r="E75" s="339"/>
      <c r="F75" s="339"/>
      <c r="G75" s="339"/>
      <c r="H75" s="341">
        <v>19627</v>
      </c>
      <c r="I75" s="341">
        <v>9281</v>
      </c>
      <c r="J75" s="341">
        <v>10346</v>
      </c>
    </row>
    <row r="76" spans="1:10" ht="15" customHeight="1" thickBot="1">
      <c r="A76" s="336" t="s">
        <v>565</v>
      </c>
      <c r="B76" s="341">
        <v>30941</v>
      </c>
      <c r="C76" s="341">
        <v>14692</v>
      </c>
      <c r="D76" s="341">
        <v>16249</v>
      </c>
      <c r="E76" s="341">
        <v>5190</v>
      </c>
      <c r="F76" s="341">
        <v>2454</v>
      </c>
      <c r="G76" s="341">
        <v>2736</v>
      </c>
      <c r="H76" s="341">
        <v>25751</v>
      </c>
      <c r="I76" s="341">
        <v>12238</v>
      </c>
      <c r="J76" s="341">
        <v>13513</v>
      </c>
    </row>
    <row r="77" spans="1:10" ht="15" customHeight="1" thickBot="1">
      <c r="A77" s="338" t="s">
        <v>566</v>
      </c>
      <c r="B77" s="339"/>
      <c r="C77" s="339"/>
      <c r="D77" s="339"/>
      <c r="E77" s="339"/>
      <c r="F77" s="339"/>
      <c r="G77" s="339"/>
      <c r="H77" s="339"/>
      <c r="I77" s="339"/>
      <c r="J77" s="339"/>
    </row>
    <row r="78" spans="1:10" ht="15" customHeight="1" thickBot="1">
      <c r="A78" s="336" t="s">
        <v>28</v>
      </c>
      <c r="B78" s="340">
        <v>318126</v>
      </c>
      <c r="C78" s="340">
        <v>151980</v>
      </c>
      <c r="D78" s="340">
        <v>166146</v>
      </c>
      <c r="E78" s="340">
        <v>7641</v>
      </c>
      <c r="F78" s="340">
        <v>3718</v>
      </c>
      <c r="G78" s="340">
        <v>3923</v>
      </c>
      <c r="H78" s="340">
        <v>310485</v>
      </c>
      <c r="I78" s="340">
        <v>148262</v>
      </c>
      <c r="J78" s="340">
        <v>162223</v>
      </c>
    </row>
    <row r="79" spans="1:10" ht="15" customHeight="1" thickBot="1">
      <c r="A79" s="336" t="s">
        <v>567</v>
      </c>
      <c r="B79" s="341">
        <v>29795</v>
      </c>
      <c r="C79" s="341">
        <v>14369</v>
      </c>
      <c r="D79" s="341">
        <v>15426</v>
      </c>
      <c r="E79" s="339"/>
      <c r="F79" s="339"/>
      <c r="G79" s="339"/>
      <c r="H79" s="341">
        <v>29795</v>
      </c>
      <c r="I79" s="341">
        <v>14369</v>
      </c>
      <c r="J79" s="341">
        <v>15426</v>
      </c>
    </row>
    <row r="80" spans="1:10" ht="15" customHeight="1" thickBot="1">
      <c r="A80" s="336" t="s">
        <v>568</v>
      </c>
      <c r="B80" s="341">
        <v>24929</v>
      </c>
      <c r="C80" s="341">
        <v>11952</v>
      </c>
      <c r="D80" s="341">
        <v>12977</v>
      </c>
      <c r="E80" s="339"/>
      <c r="F80" s="339"/>
      <c r="G80" s="339"/>
      <c r="H80" s="341">
        <v>24929</v>
      </c>
      <c r="I80" s="341">
        <v>11952</v>
      </c>
      <c r="J80" s="341">
        <v>12977</v>
      </c>
    </row>
    <row r="81" spans="1:10" ht="15" customHeight="1" thickBot="1">
      <c r="A81" s="336" t="s">
        <v>569</v>
      </c>
      <c r="B81" s="341">
        <v>25885</v>
      </c>
      <c r="C81" s="341">
        <v>12326</v>
      </c>
      <c r="D81" s="341">
        <v>13559</v>
      </c>
      <c r="E81" s="341">
        <v>7641</v>
      </c>
      <c r="F81" s="341">
        <v>3718</v>
      </c>
      <c r="G81" s="341">
        <v>3923</v>
      </c>
      <c r="H81" s="341">
        <v>18244</v>
      </c>
      <c r="I81" s="341">
        <v>8608</v>
      </c>
      <c r="J81" s="341">
        <v>9636</v>
      </c>
    </row>
    <row r="82" spans="1:10" ht="15" customHeight="1" thickBot="1">
      <c r="A82" s="336" t="s">
        <v>570</v>
      </c>
      <c r="B82" s="341">
        <v>19812</v>
      </c>
      <c r="C82" s="341">
        <v>9536</v>
      </c>
      <c r="D82" s="341">
        <v>10276</v>
      </c>
      <c r="E82" s="339"/>
      <c r="F82" s="339"/>
      <c r="G82" s="339"/>
      <c r="H82" s="341">
        <v>19812</v>
      </c>
      <c r="I82" s="341">
        <v>9536</v>
      </c>
      <c r="J82" s="341">
        <v>10276</v>
      </c>
    </row>
    <row r="83" spans="1:10" ht="15" customHeight="1" thickBot="1">
      <c r="A83" s="336" t="s">
        <v>571</v>
      </c>
      <c r="B83" s="341">
        <v>16117</v>
      </c>
      <c r="C83" s="341">
        <v>7780</v>
      </c>
      <c r="D83" s="341">
        <v>8337</v>
      </c>
      <c r="E83" s="339"/>
      <c r="F83" s="339"/>
      <c r="G83" s="339"/>
      <c r="H83" s="341">
        <v>16117</v>
      </c>
      <c r="I83" s="341">
        <v>7780</v>
      </c>
      <c r="J83" s="341">
        <v>8337</v>
      </c>
    </row>
    <row r="84" spans="1:10" ht="15" customHeight="1" thickBot="1">
      <c r="A84" s="336" t="s">
        <v>560</v>
      </c>
      <c r="B84" s="341">
        <v>21383</v>
      </c>
      <c r="C84" s="341">
        <v>10201</v>
      </c>
      <c r="D84" s="341">
        <v>11182</v>
      </c>
      <c r="E84" s="339"/>
      <c r="F84" s="339"/>
      <c r="G84" s="339"/>
      <c r="H84" s="341">
        <v>21383</v>
      </c>
      <c r="I84" s="341">
        <v>10201</v>
      </c>
      <c r="J84" s="341">
        <v>11182</v>
      </c>
    </row>
    <row r="85" spans="1:10" ht="15" customHeight="1" thickBot="1">
      <c r="A85" s="336" t="s">
        <v>572</v>
      </c>
      <c r="B85" s="341">
        <v>19760</v>
      </c>
      <c r="C85" s="341">
        <v>9642</v>
      </c>
      <c r="D85" s="341">
        <v>10118</v>
      </c>
      <c r="E85" s="339"/>
      <c r="F85" s="339"/>
      <c r="G85" s="339"/>
      <c r="H85" s="341">
        <v>19760</v>
      </c>
      <c r="I85" s="341">
        <v>9642</v>
      </c>
      <c r="J85" s="341">
        <v>10118</v>
      </c>
    </row>
    <row r="86" spans="1:10" ht="15" customHeight="1" thickBot="1">
      <c r="A86" s="336" t="s">
        <v>573</v>
      </c>
      <c r="B86" s="341">
        <v>24242</v>
      </c>
      <c r="C86" s="341">
        <v>11477</v>
      </c>
      <c r="D86" s="341">
        <v>12765</v>
      </c>
      <c r="E86" s="339"/>
      <c r="F86" s="339"/>
      <c r="G86" s="339"/>
      <c r="H86" s="341">
        <v>24242</v>
      </c>
      <c r="I86" s="341">
        <v>11477</v>
      </c>
      <c r="J86" s="341">
        <v>12765</v>
      </c>
    </row>
    <row r="87" spans="1:10" ht="15" customHeight="1" thickBot="1">
      <c r="A87" s="336" t="s">
        <v>57</v>
      </c>
      <c r="B87" s="341">
        <v>24358</v>
      </c>
      <c r="C87" s="341">
        <v>11514</v>
      </c>
      <c r="D87" s="341">
        <v>12844</v>
      </c>
      <c r="E87" s="339"/>
      <c r="F87" s="339"/>
      <c r="G87" s="339"/>
      <c r="H87" s="341">
        <v>24358</v>
      </c>
      <c r="I87" s="341">
        <v>11514</v>
      </c>
      <c r="J87" s="341">
        <v>12844</v>
      </c>
    </row>
    <row r="88" spans="1:10" ht="15" customHeight="1" thickBot="1">
      <c r="A88" s="336" t="s">
        <v>574</v>
      </c>
      <c r="B88" s="341">
        <v>18843</v>
      </c>
      <c r="C88" s="341">
        <v>8850</v>
      </c>
      <c r="D88" s="341">
        <v>9993</v>
      </c>
      <c r="E88" s="339"/>
      <c r="F88" s="339"/>
      <c r="G88" s="339"/>
      <c r="H88" s="341">
        <v>18843</v>
      </c>
      <c r="I88" s="341">
        <v>8850</v>
      </c>
      <c r="J88" s="341">
        <v>9993</v>
      </c>
    </row>
    <row r="89" spans="1:10" ht="15" customHeight="1" thickBot="1">
      <c r="A89" s="336" t="s">
        <v>551</v>
      </c>
      <c r="B89" s="341">
        <v>19674</v>
      </c>
      <c r="C89" s="341">
        <v>9470</v>
      </c>
      <c r="D89" s="341">
        <v>10204</v>
      </c>
      <c r="E89" s="339"/>
      <c r="F89" s="339"/>
      <c r="G89" s="339"/>
      <c r="H89" s="341">
        <v>19674</v>
      </c>
      <c r="I89" s="341">
        <v>9470</v>
      </c>
      <c r="J89" s="341">
        <v>10204</v>
      </c>
    </row>
    <row r="90" spans="1:10" ht="15" customHeight="1" thickBot="1">
      <c r="A90" s="336" t="s">
        <v>575</v>
      </c>
      <c r="B90" s="341">
        <v>27712</v>
      </c>
      <c r="C90" s="341">
        <v>13095</v>
      </c>
      <c r="D90" s="341">
        <v>14617</v>
      </c>
      <c r="E90" s="339"/>
      <c r="F90" s="339"/>
      <c r="G90" s="339"/>
      <c r="H90" s="341">
        <v>27712</v>
      </c>
      <c r="I90" s="341">
        <v>13095</v>
      </c>
      <c r="J90" s="341">
        <v>14617</v>
      </c>
    </row>
    <row r="91" spans="1:10" ht="15" customHeight="1" thickBot="1">
      <c r="A91" s="336" t="s">
        <v>576</v>
      </c>
      <c r="B91" s="341">
        <v>18705</v>
      </c>
      <c r="C91" s="341">
        <v>8915</v>
      </c>
      <c r="D91" s="341">
        <v>9790</v>
      </c>
      <c r="E91" s="339"/>
      <c r="F91" s="339"/>
      <c r="G91" s="339"/>
      <c r="H91" s="341">
        <v>18705</v>
      </c>
      <c r="I91" s="341">
        <v>8915</v>
      </c>
      <c r="J91" s="341">
        <v>9790</v>
      </c>
    </row>
    <row r="92" spans="1:10" ht="15" customHeight="1" thickBot="1">
      <c r="A92" s="336" t="s">
        <v>577</v>
      </c>
      <c r="B92" s="341">
        <v>26911</v>
      </c>
      <c r="C92" s="341">
        <v>12853</v>
      </c>
      <c r="D92" s="341">
        <v>14058</v>
      </c>
      <c r="E92" s="339"/>
      <c r="F92" s="339"/>
      <c r="G92" s="339"/>
      <c r="H92" s="341">
        <v>26911</v>
      </c>
      <c r="I92" s="341">
        <v>12853</v>
      </c>
      <c r="J92" s="341">
        <v>14058</v>
      </c>
    </row>
    <row r="93" spans="1:10" ht="15" customHeight="1" thickBot="1">
      <c r="A93" s="338" t="s">
        <v>578</v>
      </c>
      <c r="B93" s="339"/>
      <c r="C93" s="339"/>
      <c r="D93" s="339"/>
      <c r="E93" s="339"/>
      <c r="F93" s="339"/>
      <c r="G93" s="339"/>
      <c r="H93" s="339"/>
      <c r="I93" s="339"/>
      <c r="J93" s="339"/>
    </row>
    <row r="94" spans="1:10" ht="15" customHeight="1" thickBot="1">
      <c r="A94" s="336" t="s">
        <v>28</v>
      </c>
      <c r="B94" s="340">
        <v>381900</v>
      </c>
      <c r="C94" s="340">
        <v>188859</v>
      </c>
      <c r="D94" s="340">
        <v>193041</v>
      </c>
      <c r="E94" s="340">
        <v>79744</v>
      </c>
      <c r="F94" s="340">
        <v>45632</v>
      </c>
      <c r="G94" s="340">
        <v>34112</v>
      </c>
      <c r="H94" s="340">
        <v>302156</v>
      </c>
      <c r="I94" s="340">
        <v>143227</v>
      </c>
      <c r="J94" s="340">
        <v>158929</v>
      </c>
    </row>
    <row r="95" spans="1:10" ht="15" customHeight="1" thickBot="1">
      <c r="A95" s="336" t="s">
        <v>579</v>
      </c>
      <c r="B95" s="341">
        <v>14676</v>
      </c>
      <c r="C95" s="341">
        <v>6931</v>
      </c>
      <c r="D95" s="341">
        <v>7745</v>
      </c>
      <c r="E95" s="339"/>
      <c r="F95" s="339"/>
      <c r="G95" s="339"/>
      <c r="H95" s="341">
        <v>14676</v>
      </c>
      <c r="I95" s="341">
        <v>6931</v>
      </c>
      <c r="J95" s="341">
        <v>7745</v>
      </c>
    </row>
    <row r="96" spans="1:10" ht="15" customHeight="1" thickBot="1">
      <c r="A96" s="336" t="s">
        <v>35</v>
      </c>
      <c r="B96" s="341">
        <v>28232</v>
      </c>
      <c r="C96" s="341">
        <v>13395</v>
      </c>
      <c r="D96" s="341">
        <v>14837</v>
      </c>
      <c r="E96" s="341">
        <v>3576</v>
      </c>
      <c r="F96" s="341">
        <v>1756</v>
      </c>
      <c r="G96" s="341">
        <v>1820</v>
      </c>
      <c r="H96" s="341">
        <v>24656</v>
      </c>
      <c r="I96" s="341">
        <v>11639</v>
      </c>
      <c r="J96" s="341">
        <v>13017</v>
      </c>
    </row>
    <row r="97" spans="1:10" ht="15" customHeight="1" thickBot="1">
      <c r="A97" s="336" t="s">
        <v>580</v>
      </c>
      <c r="B97" s="341">
        <v>18323</v>
      </c>
      <c r="C97" s="341">
        <v>8597</v>
      </c>
      <c r="D97" s="341">
        <v>9726</v>
      </c>
      <c r="E97" s="339"/>
      <c r="F97" s="339"/>
      <c r="G97" s="339"/>
      <c r="H97" s="341">
        <v>18323</v>
      </c>
      <c r="I97" s="341">
        <v>8597</v>
      </c>
      <c r="J97" s="341">
        <v>9726</v>
      </c>
    </row>
    <row r="98" spans="1:10" ht="15" customHeight="1" thickBot="1">
      <c r="A98" s="336" t="s">
        <v>547</v>
      </c>
      <c r="B98" s="341">
        <v>25455</v>
      </c>
      <c r="C98" s="341">
        <v>12050</v>
      </c>
      <c r="D98" s="341">
        <v>13405</v>
      </c>
      <c r="E98" s="339"/>
      <c r="F98" s="339"/>
      <c r="G98" s="339"/>
      <c r="H98" s="341">
        <v>25455</v>
      </c>
      <c r="I98" s="341">
        <v>12050</v>
      </c>
      <c r="J98" s="341">
        <v>13405</v>
      </c>
    </row>
    <row r="99" spans="1:10" ht="15" customHeight="1" thickBot="1">
      <c r="A99" s="336" t="s">
        <v>581</v>
      </c>
      <c r="B99" s="341">
        <v>33114</v>
      </c>
      <c r="C99" s="341">
        <v>15708</v>
      </c>
      <c r="D99" s="341">
        <v>17406</v>
      </c>
      <c r="E99" s="339"/>
      <c r="F99" s="339"/>
      <c r="G99" s="339"/>
      <c r="H99" s="341">
        <v>33114</v>
      </c>
      <c r="I99" s="341">
        <v>15708</v>
      </c>
      <c r="J99" s="341">
        <v>17406</v>
      </c>
    </row>
    <row r="100" spans="1:10" ht="15" customHeight="1" thickBot="1">
      <c r="A100" s="336" t="s">
        <v>582</v>
      </c>
      <c r="B100" s="341">
        <v>26807</v>
      </c>
      <c r="C100" s="341">
        <v>12850</v>
      </c>
      <c r="D100" s="341">
        <v>13957</v>
      </c>
      <c r="E100" s="339"/>
      <c r="F100" s="339"/>
      <c r="G100" s="339"/>
      <c r="H100" s="341">
        <v>26807</v>
      </c>
      <c r="I100" s="341">
        <v>12850</v>
      </c>
      <c r="J100" s="341">
        <v>13957</v>
      </c>
    </row>
    <row r="101" spans="1:10" ht="15" customHeight="1" thickBot="1">
      <c r="A101" s="336" t="s">
        <v>583</v>
      </c>
      <c r="B101" s="341">
        <v>35807</v>
      </c>
      <c r="C101" s="341">
        <v>17049</v>
      </c>
      <c r="D101" s="341">
        <v>18758</v>
      </c>
      <c r="E101" s="341">
        <v>3719</v>
      </c>
      <c r="F101" s="341">
        <v>1767</v>
      </c>
      <c r="G101" s="341">
        <v>1952</v>
      </c>
      <c r="H101" s="341">
        <v>32088</v>
      </c>
      <c r="I101" s="341">
        <v>15282</v>
      </c>
      <c r="J101" s="341">
        <v>16806</v>
      </c>
    </row>
    <row r="102" spans="1:10" ht="15" customHeight="1" thickBot="1">
      <c r="A102" s="336" t="s">
        <v>584</v>
      </c>
      <c r="B102" s="341">
        <v>26340</v>
      </c>
      <c r="C102" s="341">
        <v>12302</v>
      </c>
      <c r="D102" s="341">
        <v>14038</v>
      </c>
      <c r="E102" s="341">
        <v>9626</v>
      </c>
      <c r="F102" s="341">
        <v>4512</v>
      </c>
      <c r="G102" s="341">
        <v>5114</v>
      </c>
      <c r="H102" s="341">
        <v>16714</v>
      </c>
      <c r="I102" s="341">
        <v>7790</v>
      </c>
      <c r="J102" s="341">
        <v>8924</v>
      </c>
    </row>
    <row r="103" spans="1:10" ht="15" customHeight="1" thickBot="1">
      <c r="A103" s="336" t="s">
        <v>57</v>
      </c>
      <c r="B103" s="341">
        <v>35578</v>
      </c>
      <c r="C103" s="341">
        <v>24499</v>
      </c>
      <c r="D103" s="341">
        <v>11079</v>
      </c>
      <c r="E103" s="341">
        <v>32294</v>
      </c>
      <c r="F103" s="341">
        <v>22957</v>
      </c>
      <c r="G103" s="341">
        <v>9337</v>
      </c>
      <c r="H103" s="341">
        <v>3284</v>
      </c>
      <c r="I103" s="341">
        <v>1542</v>
      </c>
      <c r="J103" s="341">
        <v>1742</v>
      </c>
    </row>
    <row r="104" spans="1:10" ht="15" customHeight="1" thickBot="1">
      <c r="A104" s="336" t="s">
        <v>585</v>
      </c>
      <c r="B104" s="341">
        <v>24050</v>
      </c>
      <c r="C104" s="341">
        <v>11369</v>
      </c>
      <c r="D104" s="341">
        <v>12681</v>
      </c>
      <c r="E104" s="339"/>
      <c r="F104" s="339"/>
      <c r="G104" s="339"/>
      <c r="H104" s="341">
        <v>24050</v>
      </c>
      <c r="I104" s="341">
        <v>11369</v>
      </c>
      <c r="J104" s="341">
        <v>12681</v>
      </c>
    </row>
    <row r="105" spans="1:10" ht="15" customHeight="1" thickBot="1">
      <c r="A105" s="336" t="s">
        <v>586</v>
      </c>
      <c r="B105" s="341">
        <v>29842</v>
      </c>
      <c r="C105" s="341">
        <v>14211</v>
      </c>
      <c r="D105" s="341">
        <v>15631</v>
      </c>
      <c r="E105" s="339"/>
      <c r="F105" s="339"/>
      <c r="G105" s="339"/>
      <c r="H105" s="341">
        <v>29842</v>
      </c>
      <c r="I105" s="341">
        <v>14211</v>
      </c>
      <c r="J105" s="341">
        <v>15631</v>
      </c>
    </row>
    <row r="106" spans="1:10" ht="15" customHeight="1" thickBot="1">
      <c r="A106" s="336" t="s">
        <v>587</v>
      </c>
      <c r="B106" s="341">
        <v>23239</v>
      </c>
      <c r="C106" s="341">
        <v>11058</v>
      </c>
      <c r="D106" s="341">
        <v>12181</v>
      </c>
      <c r="E106" s="339"/>
      <c r="F106" s="339"/>
      <c r="G106" s="339"/>
      <c r="H106" s="341">
        <v>23239</v>
      </c>
      <c r="I106" s="341">
        <v>11058</v>
      </c>
      <c r="J106" s="341">
        <v>12181</v>
      </c>
    </row>
    <row r="107" spans="1:10" ht="15" customHeight="1" thickBot="1">
      <c r="A107" s="336" t="s">
        <v>588</v>
      </c>
      <c r="B107" s="341">
        <v>23284</v>
      </c>
      <c r="C107" s="341">
        <v>11053</v>
      </c>
      <c r="D107" s="341">
        <v>12231</v>
      </c>
      <c r="E107" s="339"/>
      <c r="F107" s="339"/>
      <c r="G107" s="339"/>
      <c r="H107" s="341">
        <v>23284</v>
      </c>
      <c r="I107" s="341">
        <v>11053</v>
      </c>
      <c r="J107" s="341">
        <v>12231</v>
      </c>
    </row>
    <row r="108" spans="1:10" ht="15" customHeight="1" thickBot="1">
      <c r="A108" s="336" t="s">
        <v>589</v>
      </c>
      <c r="B108" s="341">
        <v>37153</v>
      </c>
      <c r="C108" s="341">
        <v>17787</v>
      </c>
      <c r="D108" s="341">
        <v>19366</v>
      </c>
      <c r="E108" s="341">
        <v>30529</v>
      </c>
      <c r="F108" s="341">
        <v>14640</v>
      </c>
      <c r="G108" s="341">
        <v>15889</v>
      </c>
      <c r="H108" s="341">
        <v>6624</v>
      </c>
      <c r="I108" s="341">
        <v>3147</v>
      </c>
      <c r="J108" s="341">
        <v>3477</v>
      </c>
    </row>
    <row r="109" spans="1:10" ht="15" customHeight="1" thickBot="1">
      <c r="A109" s="338" t="s">
        <v>590</v>
      </c>
      <c r="B109" s="339"/>
      <c r="C109" s="339"/>
      <c r="D109" s="339"/>
      <c r="E109" s="339"/>
      <c r="F109" s="339"/>
      <c r="G109" s="339"/>
      <c r="H109" s="339"/>
      <c r="I109" s="339"/>
      <c r="J109" s="339"/>
    </row>
    <row r="110" spans="1:10" ht="15" customHeight="1" thickBot="1">
      <c r="A110" s="336" t="s">
        <v>28</v>
      </c>
      <c r="B110" s="340">
        <v>371501</v>
      </c>
      <c r="C110" s="340">
        <v>176725</v>
      </c>
      <c r="D110" s="340">
        <v>194776</v>
      </c>
      <c r="E110" s="340">
        <v>40592</v>
      </c>
      <c r="F110" s="340">
        <v>19172</v>
      </c>
      <c r="G110" s="340">
        <v>21420</v>
      </c>
      <c r="H110" s="340">
        <v>330909</v>
      </c>
      <c r="I110" s="340">
        <v>157553</v>
      </c>
      <c r="J110" s="340">
        <v>173356</v>
      </c>
    </row>
    <row r="111" spans="1:10" ht="15" customHeight="1" thickBot="1">
      <c r="A111" s="336" t="s">
        <v>591</v>
      </c>
      <c r="B111" s="341">
        <v>27146</v>
      </c>
      <c r="C111" s="341">
        <v>12955</v>
      </c>
      <c r="D111" s="341">
        <v>14191</v>
      </c>
      <c r="E111" s="339"/>
      <c r="F111" s="339"/>
      <c r="G111" s="339"/>
      <c r="H111" s="341">
        <v>27146</v>
      </c>
      <c r="I111" s="341">
        <v>12955</v>
      </c>
      <c r="J111" s="341">
        <v>14191</v>
      </c>
    </row>
    <row r="112" spans="1:10" ht="15" customHeight="1" thickBot="1">
      <c r="A112" s="336" t="s">
        <v>592</v>
      </c>
      <c r="B112" s="341">
        <v>25693</v>
      </c>
      <c r="C112" s="341">
        <v>12252</v>
      </c>
      <c r="D112" s="341">
        <v>13441</v>
      </c>
      <c r="E112" s="342">
        <v>910</v>
      </c>
      <c r="F112" s="342">
        <v>434</v>
      </c>
      <c r="G112" s="342">
        <v>476</v>
      </c>
      <c r="H112" s="341">
        <v>24783</v>
      </c>
      <c r="I112" s="341">
        <v>11818</v>
      </c>
      <c r="J112" s="341">
        <v>12965</v>
      </c>
    </row>
    <row r="113" spans="1:10" ht="15" customHeight="1" thickBot="1">
      <c r="A113" s="336" t="s">
        <v>593</v>
      </c>
      <c r="B113" s="341">
        <v>41558</v>
      </c>
      <c r="C113" s="341">
        <v>19489</v>
      </c>
      <c r="D113" s="341">
        <v>22069</v>
      </c>
      <c r="E113" s="341">
        <v>29582</v>
      </c>
      <c r="F113" s="341">
        <v>13849</v>
      </c>
      <c r="G113" s="341">
        <v>15733</v>
      </c>
      <c r="H113" s="341">
        <v>11976</v>
      </c>
      <c r="I113" s="341">
        <v>5640</v>
      </c>
      <c r="J113" s="341">
        <v>6336</v>
      </c>
    </row>
    <row r="114" spans="1:10" ht="15" customHeight="1" thickBot="1">
      <c r="A114" s="336" t="s">
        <v>594</v>
      </c>
      <c r="B114" s="341">
        <v>19151</v>
      </c>
      <c r="C114" s="341">
        <v>9781</v>
      </c>
      <c r="D114" s="341">
        <v>9370</v>
      </c>
      <c r="E114" s="339"/>
      <c r="F114" s="339"/>
      <c r="G114" s="339"/>
      <c r="H114" s="341">
        <v>19151</v>
      </c>
      <c r="I114" s="341">
        <v>9781</v>
      </c>
      <c r="J114" s="341">
        <v>9370</v>
      </c>
    </row>
    <row r="115" spans="1:10" ht="15" customHeight="1" thickBot="1">
      <c r="A115" s="336" t="s">
        <v>595</v>
      </c>
      <c r="B115" s="341">
        <v>22898</v>
      </c>
      <c r="C115" s="341">
        <v>10979</v>
      </c>
      <c r="D115" s="341">
        <v>11919</v>
      </c>
      <c r="E115" s="341">
        <v>2706</v>
      </c>
      <c r="F115" s="341">
        <v>1290</v>
      </c>
      <c r="G115" s="341">
        <v>1416</v>
      </c>
      <c r="H115" s="341">
        <v>20192</v>
      </c>
      <c r="I115" s="341">
        <v>9689</v>
      </c>
      <c r="J115" s="341">
        <v>10503</v>
      </c>
    </row>
    <row r="116" spans="1:10" ht="15" customHeight="1" thickBot="1">
      <c r="A116" s="336" t="s">
        <v>596</v>
      </c>
      <c r="B116" s="341">
        <v>14400</v>
      </c>
      <c r="C116" s="341">
        <v>6782</v>
      </c>
      <c r="D116" s="341">
        <v>7618</v>
      </c>
      <c r="E116" s="339"/>
      <c r="F116" s="339"/>
      <c r="G116" s="339"/>
      <c r="H116" s="341">
        <v>14400</v>
      </c>
      <c r="I116" s="341">
        <v>6782</v>
      </c>
      <c r="J116" s="341">
        <v>7618</v>
      </c>
    </row>
    <row r="117" spans="1:10" ht="15" customHeight="1" thickBot="1">
      <c r="A117" s="336" t="s">
        <v>557</v>
      </c>
      <c r="B117" s="341">
        <v>23287</v>
      </c>
      <c r="C117" s="341">
        <v>11185</v>
      </c>
      <c r="D117" s="341">
        <v>12102</v>
      </c>
      <c r="E117" s="341">
        <v>1324</v>
      </c>
      <c r="F117" s="342">
        <v>633</v>
      </c>
      <c r="G117" s="342">
        <v>691</v>
      </c>
      <c r="H117" s="341">
        <v>21963</v>
      </c>
      <c r="I117" s="341">
        <v>10552</v>
      </c>
      <c r="J117" s="341">
        <v>11411</v>
      </c>
    </row>
    <row r="118" spans="1:10" ht="15" customHeight="1" thickBot="1">
      <c r="A118" s="336" t="s">
        <v>597</v>
      </c>
      <c r="B118" s="341">
        <v>13767</v>
      </c>
      <c r="C118" s="341">
        <v>6461</v>
      </c>
      <c r="D118" s="341">
        <v>7306</v>
      </c>
      <c r="E118" s="339"/>
      <c r="F118" s="339"/>
      <c r="G118" s="339"/>
      <c r="H118" s="341">
        <v>13767</v>
      </c>
      <c r="I118" s="341">
        <v>6461</v>
      </c>
      <c r="J118" s="341">
        <v>7306</v>
      </c>
    </row>
    <row r="119" spans="1:10" ht="15" customHeight="1" thickBot="1">
      <c r="A119" s="336" t="s">
        <v>598</v>
      </c>
      <c r="B119" s="341">
        <v>28172</v>
      </c>
      <c r="C119" s="341">
        <v>13342</v>
      </c>
      <c r="D119" s="341">
        <v>14830</v>
      </c>
      <c r="E119" s="339"/>
      <c r="F119" s="339"/>
      <c r="G119" s="339"/>
      <c r="H119" s="341">
        <v>28172</v>
      </c>
      <c r="I119" s="341">
        <v>13342</v>
      </c>
      <c r="J119" s="341">
        <v>14830</v>
      </c>
    </row>
    <row r="120" spans="1:10" ht="15" customHeight="1" thickBot="1">
      <c r="A120" s="336" t="s">
        <v>583</v>
      </c>
      <c r="B120" s="341">
        <v>12511</v>
      </c>
      <c r="C120" s="341">
        <v>5929</v>
      </c>
      <c r="D120" s="341">
        <v>6582</v>
      </c>
      <c r="E120" s="339"/>
      <c r="F120" s="339"/>
      <c r="G120" s="339"/>
      <c r="H120" s="341">
        <v>12511</v>
      </c>
      <c r="I120" s="341">
        <v>5929</v>
      </c>
      <c r="J120" s="341">
        <v>6582</v>
      </c>
    </row>
    <row r="121" spans="1:10" ht="15" customHeight="1" thickBot="1">
      <c r="A121" s="336" t="s">
        <v>599</v>
      </c>
      <c r="B121" s="341">
        <v>19738</v>
      </c>
      <c r="C121" s="341">
        <v>9412</v>
      </c>
      <c r="D121" s="341">
        <v>10326</v>
      </c>
      <c r="E121" s="339"/>
      <c r="F121" s="339"/>
      <c r="G121" s="339"/>
      <c r="H121" s="341">
        <v>19738</v>
      </c>
      <c r="I121" s="341">
        <v>9412</v>
      </c>
      <c r="J121" s="341">
        <v>10326</v>
      </c>
    </row>
    <row r="122" spans="1:10" ht="15" customHeight="1" thickBot="1">
      <c r="A122" s="336" t="s">
        <v>600</v>
      </c>
      <c r="B122" s="341">
        <v>20345</v>
      </c>
      <c r="C122" s="341">
        <v>9885</v>
      </c>
      <c r="D122" s="341">
        <v>10460</v>
      </c>
      <c r="E122" s="339"/>
      <c r="F122" s="339"/>
      <c r="G122" s="339"/>
      <c r="H122" s="341">
        <v>20345</v>
      </c>
      <c r="I122" s="341">
        <v>9885</v>
      </c>
      <c r="J122" s="341">
        <v>10460</v>
      </c>
    </row>
    <row r="123" spans="1:10" ht="15" customHeight="1" thickBot="1">
      <c r="A123" s="336" t="s">
        <v>601</v>
      </c>
      <c r="B123" s="341">
        <v>20416</v>
      </c>
      <c r="C123" s="341">
        <v>9551</v>
      </c>
      <c r="D123" s="341">
        <v>10865</v>
      </c>
      <c r="E123" s="339"/>
      <c r="F123" s="339"/>
      <c r="G123" s="339"/>
      <c r="H123" s="341">
        <v>20416</v>
      </c>
      <c r="I123" s="341">
        <v>9551</v>
      </c>
      <c r="J123" s="341">
        <v>10865</v>
      </c>
    </row>
    <row r="124" spans="1:10" ht="15" customHeight="1" thickBot="1">
      <c r="A124" s="336" t="s">
        <v>602</v>
      </c>
      <c r="B124" s="341">
        <v>13972</v>
      </c>
      <c r="C124" s="341">
        <v>6524</v>
      </c>
      <c r="D124" s="341">
        <v>7448</v>
      </c>
      <c r="E124" s="339"/>
      <c r="F124" s="339"/>
      <c r="G124" s="339"/>
      <c r="H124" s="341">
        <v>13972</v>
      </c>
      <c r="I124" s="341">
        <v>6524</v>
      </c>
      <c r="J124" s="341">
        <v>7448</v>
      </c>
    </row>
    <row r="125" spans="1:10" ht="15" customHeight="1" thickBot="1">
      <c r="A125" s="336" t="s">
        <v>603</v>
      </c>
      <c r="B125" s="341">
        <v>18012</v>
      </c>
      <c r="C125" s="341">
        <v>8411</v>
      </c>
      <c r="D125" s="341">
        <v>9601</v>
      </c>
      <c r="E125" s="339"/>
      <c r="F125" s="339"/>
      <c r="G125" s="339"/>
      <c r="H125" s="341">
        <v>18012</v>
      </c>
      <c r="I125" s="341">
        <v>8411</v>
      </c>
      <c r="J125" s="341">
        <v>9601</v>
      </c>
    </row>
    <row r="126" spans="1:10" ht="15" customHeight="1" thickBot="1">
      <c r="A126" s="336" t="s">
        <v>604</v>
      </c>
      <c r="B126" s="341">
        <v>24561</v>
      </c>
      <c r="C126" s="341">
        <v>11694</v>
      </c>
      <c r="D126" s="341">
        <v>12867</v>
      </c>
      <c r="E126" s="341">
        <v>5074</v>
      </c>
      <c r="F126" s="341">
        <v>2498</v>
      </c>
      <c r="G126" s="341">
        <v>2576</v>
      </c>
      <c r="H126" s="341">
        <v>19487</v>
      </c>
      <c r="I126" s="341">
        <v>9196</v>
      </c>
      <c r="J126" s="341">
        <v>10291</v>
      </c>
    </row>
    <row r="127" spans="1:10" ht="15" customHeight="1" thickBot="1">
      <c r="A127" s="336" t="s">
        <v>605</v>
      </c>
      <c r="B127" s="341">
        <v>25874</v>
      </c>
      <c r="C127" s="341">
        <v>12093</v>
      </c>
      <c r="D127" s="341">
        <v>13781</v>
      </c>
      <c r="E127" s="342">
        <v>996</v>
      </c>
      <c r="F127" s="342">
        <v>468</v>
      </c>
      <c r="G127" s="342">
        <v>528</v>
      </c>
      <c r="H127" s="341">
        <v>24878</v>
      </c>
      <c r="I127" s="341">
        <v>11625</v>
      </c>
      <c r="J127" s="341">
        <v>13253</v>
      </c>
    </row>
    <row r="128" spans="1:10" ht="15" customHeight="1" thickBot="1">
      <c r="A128" s="338" t="s">
        <v>606</v>
      </c>
      <c r="B128" s="339"/>
      <c r="C128" s="339"/>
      <c r="D128" s="339"/>
      <c r="E128" s="339"/>
      <c r="F128" s="339"/>
      <c r="G128" s="339"/>
      <c r="H128" s="339"/>
      <c r="I128" s="339"/>
      <c r="J128" s="339"/>
    </row>
    <row r="129" spans="1:10" ht="15" customHeight="1" thickBot="1">
      <c r="A129" s="336" t="s">
        <v>28</v>
      </c>
      <c r="B129" s="340">
        <v>359121</v>
      </c>
      <c r="C129" s="340">
        <v>172096</v>
      </c>
      <c r="D129" s="340">
        <v>187025</v>
      </c>
      <c r="E129" s="340">
        <v>39079</v>
      </c>
      <c r="F129" s="340">
        <v>18738</v>
      </c>
      <c r="G129" s="340">
        <v>20341</v>
      </c>
      <c r="H129" s="340">
        <v>320042</v>
      </c>
      <c r="I129" s="340">
        <v>153358</v>
      </c>
      <c r="J129" s="340">
        <v>166684</v>
      </c>
    </row>
    <row r="130" spans="1:10" ht="15" customHeight="1" thickBot="1">
      <c r="A130" s="336" t="s">
        <v>607</v>
      </c>
      <c r="B130" s="341">
        <v>31152</v>
      </c>
      <c r="C130" s="341">
        <v>15026</v>
      </c>
      <c r="D130" s="341">
        <v>16126</v>
      </c>
      <c r="E130" s="341">
        <v>6030</v>
      </c>
      <c r="F130" s="341">
        <v>2954</v>
      </c>
      <c r="G130" s="341">
        <v>3076</v>
      </c>
      <c r="H130" s="341">
        <v>25122</v>
      </c>
      <c r="I130" s="341">
        <v>12072</v>
      </c>
      <c r="J130" s="341">
        <v>13050</v>
      </c>
    </row>
    <row r="131" spans="1:10" ht="15" customHeight="1" thickBot="1">
      <c r="A131" s="336" t="s">
        <v>608</v>
      </c>
      <c r="B131" s="341">
        <v>40046</v>
      </c>
      <c r="C131" s="341">
        <v>19113</v>
      </c>
      <c r="D131" s="341">
        <v>20933</v>
      </c>
      <c r="E131" s="341">
        <v>5392</v>
      </c>
      <c r="F131" s="341">
        <v>2550</v>
      </c>
      <c r="G131" s="341">
        <v>2842</v>
      </c>
      <c r="H131" s="341">
        <v>34654</v>
      </c>
      <c r="I131" s="341">
        <v>16563</v>
      </c>
      <c r="J131" s="341">
        <v>18091</v>
      </c>
    </row>
    <row r="132" spans="1:10" ht="15" customHeight="1" thickBot="1">
      <c r="A132" s="336" t="s">
        <v>609</v>
      </c>
      <c r="B132" s="341">
        <v>25602</v>
      </c>
      <c r="C132" s="341">
        <v>12022</v>
      </c>
      <c r="D132" s="341">
        <v>13580</v>
      </c>
      <c r="E132" s="341">
        <v>1805</v>
      </c>
      <c r="F132" s="342">
        <v>829</v>
      </c>
      <c r="G132" s="342">
        <v>976</v>
      </c>
      <c r="H132" s="341">
        <v>23797</v>
      </c>
      <c r="I132" s="341">
        <v>11193</v>
      </c>
      <c r="J132" s="341">
        <v>12604</v>
      </c>
    </row>
    <row r="133" spans="1:10" ht="15" customHeight="1" thickBot="1">
      <c r="A133" s="336" t="s">
        <v>581</v>
      </c>
      <c r="B133" s="341">
        <v>51016</v>
      </c>
      <c r="C133" s="341">
        <v>24457</v>
      </c>
      <c r="D133" s="341">
        <v>26559</v>
      </c>
      <c r="E133" s="341">
        <v>4984</v>
      </c>
      <c r="F133" s="341">
        <v>2359</v>
      </c>
      <c r="G133" s="341">
        <v>2625</v>
      </c>
      <c r="H133" s="341">
        <v>46032</v>
      </c>
      <c r="I133" s="341">
        <v>22098</v>
      </c>
      <c r="J133" s="341">
        <v>23934</v>
      </c>
    </row>
    <row r="134" spans="1:10" ht="15" customHeight="1" thickBot="1">
      <c r="A134" s="336" t="s">
        <v>610</v>
      </c>
      <c r="B134" s="341">
        <v>25932</v>
      </c>
      <c r="C134" s="341">
        <v>12281</v>
      </c>
      <c r="D134" s="341">
        <v>13651</v>
      </c>
      <c r="E134" s="341">
        <v>1076</v>
      </c>
      <c r="F134" s="342">
        <v>516</v>
      </c>
      <c r="G134" s="342">
        <v>560</v>
      </c>
      <c r="H134" s="341">
        <v>24856</v>
      </c>
      <c r="I134" s="341">
        <v>11765</v>
      </c>
      <c r="J134" s="341">
        <v>13091</v>
      </c>
    </row>
    <row r="135" spans="1:10" ht="15" customHeight="1" thickBot="1">
      <c r="A135" s="336" t="s">
        <v>611</v>
      </c>
      <c r="B135" s="341">
        <v>45747</v>
      </c>
      <c r="C135" s="341">
        <v>22111</v>
      </c>
      <c r="D135" s="341">
        <v>23636</v>
      </c>
      <c r="E135" s="339"/>
      <c r="F135" s="339"/>
      <c r="G135" s="339"/>
      <c r="H135" s="341">
        <v>45747</v>
      </c>
      <c r="I135" s="341">
        <v>22111</v>
      </c>
      <c r="J135" s="341">
        <v>23636</v>
      </c>
    </row>
    <row r="136" spans="1:10" ht="15" customHeight="1" thickBot="1">
      <c r="A136" s="336" t="s">
        <v>612</v>
      </c>
      <c r="B136" s="341">
        <v>25908</v>
      </c>
      <c r="C136" s="341">
        <v>12485</v>
      </c>
      <c r="D136" s="341">
        <v>13423</v>
      </c>
      <c r="E136" s="339"/>
      <c r="F136" s="339"/>
      <c r="G136" s="339"/>
      <c r="H136" s="341">
        <v>25908</v>
      </c>
      <c r="I136" s="341">
        <v>12485</v>
      </c>
      <c r="J136" s="341">
        <v>13423</v>
      </c>
    </row>
    <row r="137" spans="1:10" ht="15" customHeight="1" thickBot="1">
      <c r="A137" s="336" t="s">
        <v>613</v>
      </c>
      <c r="B137" s="341">
        <v>38100</v>
      </c>
      <c r="C137" s="341">
        <v>18275</v>
      </c>
      <c r="D137" s="341">
        <v>19825</v>
      </c>
      <c r="E137" s="339"/>
      <c r="F137" s="339"/>
      <c r="G137" s="339"/>
      <c r="H137" s="341">
        <v>38100</v>
      </c>
      <c r="I137" s="341">
        <v>18275</v>
      </c>
      <c r="J137" s="341">
        <v>19825</v>
      </c>
    </row>
    <row r="138" spans="1:10" ht="15" customHeight="1" thickBot="1">
      <c r="A138" s="336" t="s">
        <v>37</v>
      </c>
      <c r="B138" s="341">
        <v>75618</v>
      </c>
      <c r="C138" s="341">
        <v>36326</v>
      </c>
      <c r="D138" s="341">
        <v>39292</v>
      </c>
      <c r="E138" s="341">
        <v>19792</v>
      </c>
      <c r="F138" s="341">
        <v>9530</v>
      </c>
      <c r="G138" s="341">
        <v>10262</v>
      </c>
      <c r="H138" s="341">
        <v>55826</v>
      </c>
      <c r="I138" s="341">
        <v>26796</v>
      </c>
      <c r="J138" s="341">
        <v>29030</v>
      </c>
    </row>
    <row r="139" spans="1:10" ht="15" customHeight="1" thickBot="1">
      <c r="A139" s="338" t="s">
        <v>614</v>
      </c>
      <c r="B139" s="339"/>
      <c r="C139" s="339"/>
      <c r="D139" s="339"/>
      <c r="E139" s="339"/>
      <c r="F139" s="339"/>
      <c r="G139" s="339"/>
      <c r="H139" s="339"/>
      <c r="I139" s="339"/>
      <c r="J139" s="339"/>
    </row>
    <row r="140" spans="1:10" ht="15" customHeight="1" thickBot="1">
      <c r="A140" s="336" t="s">
        <v>28</v>
      </c>
      <c r="B140" s="340">
        <v>358433</v>
      </c>
      <c r="C140" s="340">
        <v>173615</v>
      </c>
      <c r="D140" s="340">
        <v>184818</v>
      </c>
      <c r="E140" s="340">
        <v>87252</v>
      </c>
      <c r="F140" s="340">
        <v>44676</v>
      </c>
      <c r="G140" s="340">
        <v>42576</v>
      </c>
      <c r="H140" s="340">
        <v>271181</v>
      </c>
      <c r="I140" s="340">
        <v>128939</v>
      </c>
      <c r="J140" s="340">
        <v>142242</v>
      </c>
    </row>
    <row r="141" spans="1:10" ht="15" customHeight="1" thickBot="1">
      <c r="A141" s="336" t="s">
        <v>615</v>
      </c>
      <c r="B141" s="341">
        <v>34540</v>
      </c>
      <c r="C141" s="341">
        <v>16410</v>
      </c>
      <c r="D141" s="341">
        <v>18130</v>
      </c>
      <c r="E141" s="341">
        <v>4455</v>
      </c>
      <c r="F141" s="341">
        <v>2069</v>
      </c>
      <c r="G141" s="341">
        <v>2386</v>
      </c>
      <c r="H141" s="341">
        <v>30085</v>
      </c>
      <c r="I141" s="341">
        <v>14341</v>
      </c>
      <c r="J141" s="341">
        <v>15744</v>
      </c>
    </row>
    <row r="142" spans="1:10" ht="15" customHeight="1" thickBot="1">
      <c r="A142" s="336" t="s">
        <v>616</v>
      </c>
      <c r="B142" s="341">
        <v>28192</v>
      </c>
      <c r="C142" s="341">
        <v>13427</v>
      </c>
      <c r="D142" s="341">
        <v>14765</v>
      </c>
      <c r="E142" s="339"/>
      <c r="F142" s="339"/>
      <c r="G142" s="339"/>
      <c r="H142" s="341">
        <v>28192</v>
      </c>
      <c r="I142" s="341">
        <v>13427</v>
      </c>
      <c r="J142" s="341">
        <v>14765</v>
      </c>
    </row>
    <row r="143" spans="1:10" ht="15" customHeight="1" thickBot="1">
      <c r="A143" s="336" t="s">
        <v>617</v>
      </c>
      <c r="B143" s="341">
        <v>20326</v>
      </c>
      <c r="C143" s="341">
        <v>9612</v>
      </c>
      <c r="D143" s="341">
        <v>10714</v>
      </c>
      <c r="E143" s="339"/>
      <c r="F143" s="339"/>
      <c r="G143" s="339"/>
      <c r="H143" s="341">
        <v>20326</v>
      </c>
      <c r="I143" s="341">
        <v>9612</v>
      </c>
      <c r="J143" s="341">
        <v>10714</v>
      </c>
    </row>
    <row r="144" spans="1:10" ht="15" customHeight="1" thickBot="1">
      <c r="A144" s="336" t="s">
        <v>618</v>
      </c>
      <c r="B144" s="341">
        <v>23364</v>
      </c>
      <c r="C144" s="341">
        <v>11009</v>
      </c>
      <c r="D144" s="341">
        <v>12355</v>
      </c>
      <c r="E144" s="339"/>
      <c r="F144" s="339"/>
      <c r="G144" s="339"/>
      <c r="H144" s="341">
        <v>23364</v>
      </c>
      <c r="I144" s="341">
        <v>11009</v>
      </c>
      <c r="J144" s="341">
        <v>12355</v>
      </c>
    </row>
    <row r="145" spans="1:10" ht="15" customHeight="1" thickBot="1">
      <c r="A145" s="336" t="s">
        <v>38</v>
      </c>
      <c r="B145" s="341">
        <v>28700</v>
      </c>
      <c r="C145" s="341">
        <v>13742</v>
      </c>
      <c r="D145" s="341">
        <v>14958</v>
      </c>
      <c r="E145" s="339"/>
      <c r="F145" s="339"/>
      <c r="G145" s="339"/>
      <c r="H145" s="341">
        <v>28700</v>
      </c>
      <c r="I145" s="341">
        <v>13742</v>
      </c>
      <c r="J145" s="341">
        <v>14958</v>
      </c>
    </row>
    <row r="146" spans="1:10" ht="15" customHeight="1" thickBot="1">
      <c r="A146" s="336" t="s">
        <v>619</v>
      </c>
      <c r="B146" s="341">
        <v>21071</v>
      </c>
      <c r="C146" s="341">
        <v>9909</v>
      </c>
      <c r="D146" s="341">
        <v>11162</v>
      </c>
      <c r="E146" s="339"/>
      <c r="F146" s="339"/>
      <c r="G146" s="339"/>
      <c r="H146" s="341">
        <v>21071</v>
      </c>
      <c r="I146" s="341">
        <v>9909</v>
      </c>
      <c r="J146" s="341">
        <v>11162</v>
      </c>
    </row>
    <row r="147" spans="1:10" ht="15" customHeight="1" thickBot="1">
      <c r="A147" s="336" t="s">
        <v>620</v>
      </c>
      <c r="B147" s="341">
        <v>16253</v>
      </c>
      <c r="C147" s="341">
        <v>7640</v>
      </c>
      <c r="D147" s="341">
        <v>8613</v>
      </c>
      <c r="E147" s="339"/>
      <c r="F147" s="339"/>
      <c r="G147" s="339"/>
      <c r="H147" s="341">
        <v>16253</v>
      </c>
      <c r="I147" s="341">
        <v>7640</v>
      </c>
      <c r="J147" s="341">
        <v>8613</v>
      </c>
    </row>
    <row r="148" spans="1:10" ht="15" customHeight="1" thickBot="1">
      <c r="A148" s="336" t="s">
        <v>621</v>
      </c>
      <c r="B148" s="341">
        <v>59961</v>
      </c>
      <c r="C148" s="341">
        <v>28810</v>
      </c>
      <c r="D148" s="341">
        <v>31151</v>
      </c>
      <c r="E148" s="341">
        <v>49224</v>
      </c>
      <c r="F148" s="341">
        <v>23526</v>
      </c>
      <c r="G148" s="341">
        <v>25698</v>
      </c>
      <c r="H148" s="341">
        <v>10737</v>
      </c>
      <c r="I148" s="341">
        <v>5284</v>
      </c>
      <c r="J148" s="341">
        <v>5453</v>
      </c>
    </row>
    <row r="149" spans="1:10" ht="15" customHeight="1" thickBot="1">
      <c r="A149" s="336" t="s">
        <v>622</v>
      </c>
      <c r="B149" s="341">
        <v>28308</v>
      </c>
      <c r="C149" s="341">
        <v>13585</v>
      </c>
      <c r="D149" s="341">
        <v>14723</v>
      </c>
      <c r="E149" s="339"/>
      <c r="F149" s="339"/>
      <c r="G149" s="339"/>
      <c r="H149" s="341">
        <v>28308</v>
      </c>
      <c r="I149" s="341">
        <v>13585</v>
      </c>
      <c r="J149" s="341">
        <v>14723</v>
      </c>
    </row>
    <row r="150" spans="1:10" ht="15" customHeight="1" thickBot="1">
      <c r="A150" s="336" t="s">
        <v>623</v>
      </c>
      <c r="B150" s="341">
        <v>29389</v>
      </c>
      <c r="C150" s="341">
        <v>13894</v>
      </c>
      <c r="D150" s="341">
        <v>15495</v>
      </c>
      <c r="E150" s="339"/>
      <c r="F150" s="339"/>
      <c r="G150" s="339"/>
      <c r="H150" s="341">
        <v>29389</v>
      </c>
      <c r="I150" s="341">
        <v>13894</v>
      </c>
      <c r="J150" s="341">
        <v>15495</v>
      </c>
    </row>
    <row r="151" spans="1:10" ht="15" customHeight="1" thickBot="1">
      <c r="A151" s="336" t="s">
        <v>624</v>
      </c>
      <c r="B151" s="341">
        <v>17363</v>
      </c>
      <c r="C151" s="341">
        <v>8170</v>
      </c>
      <c r="D151" s="341">
        <v>9193</v>
      </c>
      <c r="E151" s="339"/>
      <c r="F151" s="339"/>
      <c r="G151" s="339"/>
      <c r="H151" s="341">
        <v>17363</v>
      </c>
      <c r="I151" s="341">
        <v>8170</v>
      </c>
      <c r="J151" s="341">
        <v>9193</v>
      </c>
    </row>
    <row r="152" spans="1:10" ht="15" customHeight="1" thickBot="1">
      <c r="A152" s="336" t="s">
        <v>625</v>
      </c>
      <c r="B152" s="341">
        <v>50966</v>
      </c>
      <c r="C152" s="341">
        <v>27407</v>
      </c>
      <c r="D152" s="341">
        <v>23559</v>
      </c>
      <c r="E152" s="341">
        <v>33573</v>
      </c>
      <c r="F152" s="341">
        <v>19081</v>
      </c>
      <c r="G152" s="341">
        <v>14492</v>
      </c>
      <c r="H152" s="341">
        <v>17393</v>
      </c>
      <c r="I152" s="341">
        <v>8326</v>
      </c>
      <c r="J152" s="341">
        <v>9067</v>
      </c>
    </row>
    <row r="153" spans="1:10" ht="15" customHeight="1" thickBot="1">
      <c r="A153" s="338" t="s">
        <v>626</v>
      </c>
      <c r="B153" s="339"/>
      <c r="C153" s="339"/>
      <c r="D153" s="339"/>
      <c r="E153" s="339"/>
      <c r="F153" s="339"/>
      <c r="G153" s="339"/>
      <c r="H153" s="339"/>
      <c r="I153" s="339"/>
      <c r="J153" s="339"/>
    </row>
    <row r="154" spans="1:10" ht="15" customHeight="1" thickBot="1">
      <c r="A154" s="336" t="s">
        <v>28</v>
      </c>
      <c r="B154" s="340">
        <v>450849</v>
      </c>
      <c r="C154" s="340">
        <v>217570</v>
      </c>
      <c r="D154" s="340">
        <v>233279</v>
      </c>
      <c r="E154" s="340">
        <v>142520</v>
      </c>
      <c r="F154" s="340">
        <v>69373</v>
      </c>
      <c r="G154" s="340">
        <v>73147</v>
      </c>
      <c r="H154" s="340">
        <v>308329</v>
      </c>
      <c r="I154" s="340">
        <v>148197</v>
      </c>
      <c r="J154" s="340">
        <v>160132</v>
      </c>
    </row>
    <row r="155" spans="1:10" ht="15" customHeight="1" thickBot="1">
      <c r="A155" s="336" t="s">
        <v>627</v>
      </c>
      <c r="B155" s="341">
        <v>36859</v>
      </c>
      <c r="C155" s="341">
        <v>17625</v>
      </c>
      <c r="D155" s="341">
        <v>19234</v>
      </c>
      <c r="E155" s="341">
        <v>14381</v>
      </c>
      <c r="F155" s="341">
        <v>6868</v>
      </c>
      <c r="G155" s="341">
        <v>7513</v>
      </c>
      <c r="H155" s="341">
        <v>22478</v>
      </c>
      <c r="I155" s="341">
        <v>10757</v>
      </c>
      <c r="J155" s="341">
        <v>11721</v>
      </c>
    </row>
    <row r="156" spans="1:10" ht="15" customHeight="1" thickBot="1">
      <c r="A156" s="336" t="s">
        <v>580</v>
      </c>
      <c r="B156" s="341">
        <v>20879</v>
      </c>
      <c r="C156" s="341">
        <v>9926</v>
      </c>
      <c r="D156" s="341">
        <v>10953</v>
      </c>
      <c r="E156" s="339"/>
      <c r="F156" s="339"/>
      <c r="G156" s="339"/>
      <c r="H156" s="341">
        <v>20879</v>
      </c>
      <c r="I156" s="341">
        <v>9926</v>
      </c>
      <c r="J156" s="341">
        <v>10953</v>
      </c>
    </row>
    <row r="157" spans="1:10" ht="15" customHeight="1" thickBot="1">
      <c r="A157" s="336" t="s">
        <v>628</v>
      </c>
      <c r="B157" s="341">
        <v>25209</v>
      </c>
      <c r="C157" s="341">
        <v>12289</v>
      </c>
      <c r="D157" s="341">
        <v>12920</v>
      </c>
      <c r="E157" s="339"/>
      <c r="F157" s="339"/>
      <c r="G157" s="339"/>
      <c r="H157" s="341">
        <v>25209</v>
      </c>
      <c r="I157" s="341">
        <v>12289</v>
      </c>
      <c r="J157" s="341">
        <v>12920</v>
      </c>
    </row>
    <row r="158" spans="1:10" ht="15" customHeight="1" thickBot="1">
      <c r="A158" s="336" t="s">
        <v>629</v>
      </c>
      <c r="B158" s="341">
        <v>17106</v>
      </c>
      <c r="C158" s="341">
        <v>8262</v>
      </c>
      <c r="D158" s="341">
        <v>8844</v>
      </c>
      <c r="E158" s="339"/>
      <c r="F158" s="339"/>
      <c r="G158" s="339"/>
      <c r="H158" s="341">
        <v>17106</v>
      </c>
      <c r="I158" s="341">
        <v>8262</v>
      </c>
      <c r="J158" s="341">
        <v>8844</v>
      </c>
    </row>
    <row r="159" spans="1:10" ht="15" customHeight="1" thickBot="1">
      <c r="A159" s="336" t="s">
        <v>630</v>
      </c>
      <c r="B159" s="341">
        <v>45894</v>
      </c>
      <c r="C159" s="341">
        <v>21913</v>
      </c>
      <c r="D159" s="341">
        <v>23981</v>
      </c>
      <c r="E159" s="341">
        <v>12134</v>
      </c>
      <c r="F159" s="341">
        <v>5827</v>
      </c>
      <c r="G159" s="341">
        <v>6307</v>
      </c>
      <c r="H159" s="341">
        <v>33760</v>
      </c>
      <c r="I159" s="341">
        <v>16086</v>
      </c>
      <c r="J159" s="341">
        <v>17674</v>
      </c>
    </row>
    <row r="160" spans="1:10" ht="15" customHeight="1" thickBot="1">
      <c r="A160" s="336" t="s">
        <v>631</v>
      </c>
      <c r="B160" s="341">
        <v>42198</v>
      </c>
      <c r="C160" s="341">
        <v>20013</v>
      </c>
      <c r="D160" s="341">
        <v>22185</v>
      </c>
      <c r="E160" s="341">
        <v>10696</v>
      </c>
      <c r="F160" s="341">
        <v>4950</v>
      </c>
      <c r="G160" s="341">
        <v>5746</v>
      </c>
      <c r="H160" s="341">
        <v>31502</v>
      </c>
      <c r="I160" s="341">
        <v>15063</v>
      </c>
      <c r="J160" s="341">
        <v>16439</v>
      </c>
    </row>
    <row r="161" spans="1:10" ht="15" customHeight="1" thickBot="1">
      <c r="A161" s="336" t="s">
        <v>632</v>
      </c>
      <c r="B161" s="341">
        <v>16416</v>
      </c>
      <c r="C161" s="341">
        <v>7991</v>
      </c>
      <c r="D161" s="341">
        <v>8425</v>
      </c>
      <c r="E161" s="339"/>
      <c r="F161" s="339"/>
      <c r="G161" s="339"/>
      <c r="H161" s="341">
        <v>16416</v>
      </c>
      <c r="I161" s="341">
        <v>7991</v>
      </c>
      <c r="J161" s="341">
        <v>8425</v>
      </c>
    </row>
    <row r="162" spans="1:10" ht="15" customHeight="1" thickBot="1">
      <c r="A162" s="336" t="s">
        <v>633</v>
      </c>
      <c r="B162" s="341">
        <v>45645</v>
      </c>
      <c r="C162" s="341">
        <v>21804</v>
      </c>
      <c r="D162" s="341">
        <v>23841</v>
      </c>
      <c r="E162" s="339"/>
      <c r="F162" s="339"/>
      <c r="G162" s="339"/>
      <c r="H162" s="341">
        <v>45645</v>
      </c>
      <c r="I162" s="341">
        <v>21804</v>
      </c>
      <c r="J162" s="341">
        <v>23841</v>
      </c>
    </row>
    <row r="163" spans="1:10" ht="15" customHeight="1" thickBot="1">
      <c r="A163" s="336" t="s">
        <v>634</v>
      </c>
      <c r="B163" s="341">
        <v>28225</v>
      </c>
      <c r="C163" s="341">
        <v>13363</v>
      </c>
      <c r="D163" s="341">
        <v>14862</v>
      </c>
      <c r="E163" s="339"/>
      <c r="F163" s="339"/>
      <c r="G163" s="339"/>
      <c r="H163" s="341">
        <v>28225</v>
      </c>
      <c r="I163" s="341">
        <v>13363</v>
      </c>
      <c r="J163" s="341">
        <v>14862</v>
      </c>
    </row>
    <row r="164" spans="1:10" ht="15" customHeight="1" thickBot="1">
      <c r="A164" s="336" t="s">
        <v>635</v>
      </c>
      <c r="B164" s="341">
        <v>59952</v>
      </c>
      <c r="C164" s="341">
        <v>29280</v>
      </c>
      <c r="D164" s="341">
        <v>30672</v>
      </c>
      <c r="E164" s="341">
        <v>27177</v>
      </c>
      <c r="F164" s="341">
        <v>13351</v>
      </c>
      <c r="G164" s="341">
        <v>13826</v>
      </c>
      <c r="H164" s="341">
        <v>32775</v>
      </c>
      <c r="I164" s="341">
        <v>15929</v>
      </c>
      <c r="J164" s="341">
        <v>16846</v>
      </c>
    </row>
    <row r="165" spans="1:10" ht="15" customHeight="1" thickBot="1">
      <c r="A165" s="336" t="s">
        <v>636</v>
      </c>
      <c r="B165" s="341">
        <v>39688</v>
      </c>
      <c r="C165" s="341">
        <v>19409</v>
      </c>
      <c r="D165" s="341">
        <v>20279</v>
      </c>
      <c r="E165" s="341">
        <v>11981</v>
      </c>
      <c r="F165" s="341">
        <v>5925</v>
      </c>
      <c r="G165" s="341">
        <v>6056</v>
      </c>
      <c r="H165" s="341">
        <v>27707</v>
      </c>
      <c r="I165" s="341">
        <v>13484</v>
      </c>
      <c r="J165" s="341">
        <v>14223</v>
      </c>
    </row>
    <row r="166" spans="1:10" ht="15" customHeight="1" thickBot="1">
      <c r="A166" s="336" t="s">
        <v>637</v>
      </c>
      <c r="B166" s="341">
        <v>72778</v>
      </c>
      <c r="C166" s="341">
        <v>35695</v>
      </c>
      <c r="D166" s="341">
        <v>37083</v>
      </c>
      <c r="E166" s="341">
        <v>66151</v>
      </c>
      <c r="F166" s="341">
        <v>32452</v>
      </c>
      <c r="G166" s="341">
        <v>33699</v>
      </c>
      <c r="H166" s="341">
        <v>6627</v>
      </c>
      <c r="I166" s="341">
        <v>3243</v>
      </c>
      <c r="J166" s="341">
        <v>3384</v>
      </c>
    </row>
    <row r="167" spans="1:10" ht="15" customHeight="1" thickBot="1">
      <c r="A167" s="338" t="s">
        <v>638</v>
      </c>
      <c r="B167" s="339"/>
      <c r="C167" s="339"/>
      <c r="D167" s="339"/>
      <c r="E167" s="339"/>
      <c r="F167" s="339"/>
      <c r="G167" s="339"/>
      <c r="H167" s="339"/>
      <c r="I167" s="339"/>
      <c r="J167" s="339"/>
    </row>
    <row r="168" spans="1:10" ht="15" customHeight="1" thickBot="1">
      <c r="A168" s="336" t="s">
        <v>28</v>
      </c>
      <c r="B168" s="340">
        <v>373869</v>
      </c>
      <c r="C168" s="340">
        <v>178417</v>
      </c>
      <c r="D168" s="340">
        <v>195452</v>
      </c>
      <c r="E168" s="340">
        <v>33542</v>
      </c>
      <c r="F168" s="340">
        <v>16523</v>
      </c>
      <c r="G168" s="340">
        <v>17019</v>
      </c>
      <c r="H168" s="340">
        <v>340327</v>
      </c>
      <c r="I168" s="340">
        <v>161894</v>
      </c>
      <c r="J168" s="340">
        <v>178433</v>
      </c>
    </row>
    <row r="169" spans="1:10" ht="15" customHeight="1" thickBot="1">
      <c r="A169" s="336" t="s">
        <v>639</v>
      </c>
      <c r="B169" s="341">
        <v>40720</v>
      </c>
      <c r="C169" s="341">
        <v>19930</v>
      </c>
      <c r="D169" s="341">
        <v>20790</v>
      </c>
      <c r="E169" s="341">
        <v>18530</v>
      </c>
      <c r="F169" s="341">
        <v>9255</v>
      </c>
      <c r="G169" s="341">
        <v>9275</v>
      </c>
      <c r="H169" s="341">
        <v>22190</v>
      </c>
      <c r="I169" s="341">
        <v>10675</v>
      </c>
      <c r="J169" s="341">
        <v>11515</v>
      </c>
    </row>
    <row r="170" spans="1:10" ht="15" customHeight="1" thickBot="1">
      <c r="A170" s="336" t="s">
        <v>640</v>
      </c>
      <c r="B170" s="341">
        <v>21263</v>
      </c>
      <c r="C170" s="341">
        <v>10156</v>
      </c>
      <c r="D170" s="341">
        <v>11107</v>
      </c>
      <c r="E170" s="339"/>
      <c r="F170" s="339"/>
      <c r="G170" s="339"/>
      <c r="H170" s="341">
        <v>21263</v>
      </c>
      <c r="I170" s="341">
        <v>10156</v>
      </c>
      <c r="J170" s="341">
        <v>11107</v>
      </c>
    </row>
    <row r="171" spans="1:10" ht="15" customHeight="1" thickBot="1">
      <c r="A171" s="336" t="s">
        <v>641</v>
      </c>
      <c r="B171" s="341">
        <v>23687</v>
      </c>
      <c r="C171" s="341">
        <v>11212</v>
      </c>
      <c r="D171" s="341">
        <v>12475</v>
      </c>
      <c r="E171" s="339"/>
      <c r="F171" s="339"/>
      <c r="G171" s="339"/>
      <c r="H171" s="341">
        <v>23687</v>
      </c>
      <c r="I171" s="341">
        <v>11212</v>
      </c>
      <c r="J171" s="341">
        <v>12475</v>
      </c>
    </row>
    <row r="172" spans="1:10" ht="15" customHeight="1" thickBot="1">
      <c r="A172" s="336" t="s">
        <v>642</v>
      </c>
      <c r="B172" s="341">
        <v>29312</v>
      </c>
      <c r="C172" s="341">
        <v>14125</v>
      </c>
      <c r="D172" s="341">
        <v>15187</v>
      </c>
      <c r="E172" s="339"/>
      <c r="F172" s="339"/>
      <c r="G172" s="339"/>
      <c r="H172" s="341">
        <v>29312</v>
      </c>
      <c r="I172" s="341">
        <v>14125</v>
      </c>
      <c r="J172" s="341">
        <v>15187</v>
      </c>
    </row>
    <row r="173" spans="1:10" ht="15" customHeight="1" thickBot="1">
      <c r="A173" s="336" t="s">
        <v>643</v>
      </c>
      <c r="B173" s="341">
        <v>23455</v>
      </c>
      <c r="C173" s="341">
        <v>11144</v>
      </c>
      <c r="D173" s="341">
        <v>12311</v>
      </c>
      <c r="E173" s="339"/>
      <c r="F173" s="339"/>
      <c r="G173" s="339"/>
      <c r="H173" s="341">
        <v>23455</v>
      </c>
      <c r="I173" s="341">
        <v>11144</v>
      </c>
      <c r="J173" s="341">
        <v>12311</v>
      </c>
    </row>
    <row r="174" spans="1:10" ht="15" customHeight="1" thickBot="1">
      <c r="A174" s="336" t="s">
        <v>644</v>
      </c>
      <c r="B174" s="341">
        <v>22374</v>
      </c>
      <c r="C174" s="341">
        <v>10484</v>
      </c>
      <c r="D174" s="341">
        <v>11890</v>
      </c>
      <c r="E174" s="339"/>
      <c r="F174" s="339"/>
      <c r="G174" s="339"/>
      <c r="H174" s="341">
        <v>22374</v>
      </c>
      <c r="I174" s="341">
        <v>10484</v>
      </c>
      <c r="J174" s="341">
        <v>11890</v>
      </c>
    </row>
    <row r="175" spans="1:10" ht="15" customHeight="1" thickBot="1">
      <c r="A175" s="336" t="s">
        <v>645</v>
      </c>
      <c r="B175" s="341">
        <v>27236</v>
      </c>
      <c r="C175" s="341">
        <v>12909</v>
      </c>
      <c r="D175" s="341">
        <v>14327</v>
      </c>
      <c r="E175" s="339"/>
      <c r="F175" s="339"/>
      <c r="G175" s="339"/>
      <c r="H175" s="341">
        <v>27236</v>
      </c>
      <c r="I175" s="341">
        <v>12909</v>
      </c>
      <c r="J175" s="341">
        <v>14327</v>
      </c>
    </row>
    <row r="176" spans="1:10" ht="15" customHeight="1" thickBot="1">
      <c r="A176" s="336" t="s">
        <v>646</v>
      </c>
      <c r="B176" s="341">
        <v>25652</v>
      </c>
      <c r="C176" s="341">
        <v>12237</v>
      </c>
      <c r="D176" s="341">
        <v>13415</v>
      </c>
      <c r="E176" s="339"/>
      <c r="F176" s="339"/>
      <c r="G176" s="339"/>
      <c r="H176" s="341">
        <v>25652</v>
      </c>
      <c r="I176" s="341">
        <v>12237</v>
      </c>
      <c r="J176" s="341">
        <v>13415</v>
      </c>
    </row>
    <row r="177" spans="1:10" ht="15" customHeight="1" thickBot="1">
      <c r="A177" s="336" t="s">
        <v>647</v>
      </c>
      <c r="B177" s="341">
        <v>40337</v>
      </c>
      <c r="C177" s="341">
        <v>19188</v>
      </c>
      <c r="D177" s="341">
        <v>21149</v>
      </c>
      <c r="E177" s="341">
        <v>15012</v>
      </c>
      <c r="F177" s="341">
        <v>7268</v>
      </c>
      <c r="G177" s="341">
        <v>7744</v>
      </c>
      <c r="H177" s="341">
        <v>25325</v>
      </c>
      <c r="I177" s="341">
        <v>11920</v>
      </c>
      <c r="J177" s="341">
        <v>13405</v>
      </c>
    </row>
    <row r="178" spans="1:10" ht="15" customHeight="1" thickBot="1">
      <c r="A178" s="336" t="s">
        <v>648</v>
      </c>
      <c r="B178" s="341">
        <v>34207</v>
      </c>
      <c r="C178" s="341">
        <v>16223</v>
      </c>
      <c r="D178" s="341">
        <v>17984</v>
      </c>
      <c r="E178" s="339"/>
      <c r="F178" s="339"/>
      <c r="G178" s="339"/>
      <c r="H178" s="341">
        <v>34207</v>
      </c>
      <c r="I178" s="341">
        <v>16223</v>
      </c>
      <c r="J178" s="341">
        <v>17984</v>
      </c>
    </row>
    <row r="179" spans="1:10" ht="15" customHeight="1" thickBot="1">
      <c r="A179" s="336" t="s">
        <v>649</v>
      </c>
      <c r="B179" s="341">
        <v>19132</v>
      </c>
      <c r="C179" s="341">
        <v>9184</v>
      </c>
      <c r="D179" s="341">
        <v>9948</v>
      </c>
      <c r="E179" s="339"/>
      <c r="F179" s="339"/>
      <c r="G179" s="339"/>
      <c r="H179" s="341">
        <v>19132</v>
      </c>
      <c r="I179" s="341">
        <v>9184</v>
      </c>
      <c r="J179" s="341">
        <v>9948</v>
      </c>
    </row>
    <row r="180" spans="1:10" ht="15" customHeight="1" thickBot="1">
      <c r="A180" s="336" t="s">
        <v>650</v>
      </c>
      <c r="B180" s="341">
        <v>38286</v>
      </c>
      <c r="C180" s="341">
        <v>18157</v>
      </c>
      <c r="D180" s="341">
        <v>20129</v>
      </c>
      <c r="E180" s="339"/>
      <c r="F180" s="339"/>
      <c r="G180" s="339"/>
      <c r="H180" s="341">
        <v>38286</v>
      </c>
      <c r="I180" s="341">
        <v>18157</v>
      </c>
      <c r="J180" s="341">
        <v>20129</v>
      </c>
    </row>
    <row r="181" spans="1:10" ht="15" customHeight="1" thickBot="1">
      <c r="A181" s="336" t="s">
        <v>651</v>
      </c>
      <c r="B181" s="341">
        <v>28208</v>
      </c>
      <c r="C181" s="341">
        <v>13468</v>
      </c>
      <c r="D181" s="341">
        <v>14740</v>
      </c>
      <c r="E181" s="339"/>
      <c r="F181" s="339"/>
      <c r="G181" s="339"/>
      <c r="H181" s="341">
        <v>28208</v>
      </c>
      <c r="I181" s="341">
        <v>13468</v>
      </c>
      <c r="J181" s="341">
        <v>14740</v>
      </c>
    </row>
    <row r="182" spans="1:10" ht="15" customHeight="1" thickBot="1">
      <c r="A182" s="338" t="s">
        <v>652</v>
      </c>
      <c r="B182" s="339"/>
      <c r="C182" s="339"/>
      <c r="D182" s="339"/>
      <c r="E182" s="339"/>
      <c r="F182" s="339"/>
      <c r="G182" s="339"/>
      <c r="H182" s="339"/>
      <c r="I182" s="339"/>
      <c r="J182" s="339"/>
    </row>
    <row r="183" spans="1:10" ht="15" customHeight="1" thickBot="1">
      <c r="A183" s="336" t="s">
        <v>28</v>
      </c>
      <c r="B183" s="340">
        <v>369180</v>
      </c>
      <c r="C183" s="340">
        <v>176498</v>
      </c>
      <c r="D183" s="340">
        <v>192682</v>
      </c>
      <c r="E183" s="340">
        <v>20606</v>
      </c>
      <c r="F183" s="340">
        <v>9724</v>
      </c>
      <c r="G183" s="340">
        <v>10882</v>
      </c>
      <c r="H183" s="340">
        <v>348574</v>
      </c>
      <c r="I183" s="340">
        <v>166774</v>
      </c>
      <c r="J183" s="340">
        <v>181800</v>
      </c>
    </row>
    <row r="184" spans="1:10" ht="15" customHeight="1" thickBot="1">
      <c r="A184" s="336" t="s">
        <v>653</v>
      </c>
      <c r="B184" s="341">
        <v>29206</v>
      </c>
      <c r="C184" s="341">
        <v>15958</v>
      </c>
      <c r="D184" s="341">
        <v>13248</v>
      </c>
      <c r="E184" s="339"/>
      <c r="F184" s="339"/>
      <c r="G184" s="339"/>
      <c r="H184" s="341">
        <v>29206</v>
      </c>
      <c r="I184" s="341">
        <v>15958</v>
      </c>
      <c r="J184" s="341">
        <v>13248</v>
      </c>
    </row>
    <row r="185" spans="1:10" ht="15" customHeight="1" thickBot="1">
      <c r="A185" s="336" t="s">
        <v>654</v>
      </c>
      <c r="B185" s="341">
        <v>27481</v>
      </c>
      <c r="C185" s="341">
        <v>13042</v>
      </c>
      <c r="D185" s="341">
        <v>14439</v>
      </c>
      <c r="E185" s="341">
        <v>3096</v>
      </c>
      <c r="F185" s="341">
        <v>1491</v>
      </c>
      <c r="G185" s="341">
        <v>1605</v>
      </c>
      <c r="H185" s="341">
        <v>24385</v>
      </c>
      <c r="I185" s="341">
        <v>11551</v>
      </c>
      <c r="J185" s="341">
        <v>12834</v>
      </c>
    </row>
    <row r="186" spans="1:10" ht="15" customHeight="1" thickBot="1">
      <c r="A186" s="336" t="s">
        <v>655</v>
      </c>
      <c r="B186" s="341">
        <v>24308</v>
      </c>
      <c r="C186" s="341">
        <v>11455</v>
      </c>
      <c r="D186" s="341">
        <v>12853</v>
      </c>
      <c r="E186" s="339"/>
      <c r="F186" s="339"/>
      <c r="G186" s="339"/>
      <c r="H186" s="341">
        <v>24308</v>
      </c>
      <c r="I186" s="341">
        <v>11455</v>
      </c>
      <c r="J186" s="341">
        <v>12853</v>
      </c>
    </row>
    <row r="187" spans="1:10" ht="15" customHeight="1" thickBot="1">
      <c r="A187" s="336" t="s">
        <v>656</v>
      </c>
      <c r="B187" s="341">
        <v>35027</v>
      </c>
      <c r="C187" s="341">
        <v>16415</v>
      </c>
      <c r="D187" s="341">
        <v>18612</v>
      </c>
      <c r="E187" s="341">
        <v>10066</v>
      </c>
      <c r="F187" s="341">
        <v>4729</v>
      </c>
      <c r="G187" s="341">
        <v>5337</v>
      </c>
      <c r="H187" s="341">
        <v>24961</v>
      </c>
      <c r="I187" s="341">
        <v>11686</v>
      </c>
      <c r="J187" s="341">
        <v>13275</v>
      </c>
    </row>
    <row r="188" spans="1:10" ht="15" customHeight="1" thickBot="1">
      <c r="A188" s="336" t="s">
        <v>657</v>
      </c>
      <c r="B188" s="341">
        <v>19386</v>
      </c>
      <c r="C188" s="341">
        <v>9235</v>
      </c>
      <c r="D188" s="341">
        <v>10151</v>
      </c>
      <c r="E188" s="339"/>
      <c r="F188" s="339"/>
      <c r="G188" s="339"/>
      <c r="H188" s="341">
        <v>19386</v>
      </c>
      <c r="I188" s="341">
        <v>9235</v>
      </c>
      <c r="J188" s="341">
        <v>10151</v>
      </c>
    </row>
    <row r="189" spans="1:10" ht="15" customHeight="1" thickBot="1">
      <c r="A189" s="336" t="s">
        <v>584</v>
      </c>
      <c r="B189" s="341">
        <v>38627</v>
      </c>
      <c r="C189" s="341">
        <v>18167</v>
      </c>
      <c r="D189" s="341">
        <v>20460</v>
      </c>
      <c r="E189" s="339"/>
      <c r="F189" s="339"/>
      <c r="G189" s="339"/>
      <c r="H189" s="341">
        <v>38627</v>
      </c>
      <c r="I189" s="341">
        <v>18167</v>
      </c>
      <c r="J189" s="341">
        <v>20460</v>
      </c>
    </row>
    <row r="190" spans="1:10" ht="15" customHeight="1" thickBot="1">
      <c r="A190" s="336" t="s">
        <v>658</v>
      </c>
      <c r="B190" s="341">
        <v>23401</v>
      </c>
      <c r="C190" s="341">
        <v>11306</v>
      </c>
      <c r="D190" s="341">
        <v>12095</v>
      </c>
      <c r="E190" s="339"/>
      <c r="F190" s="339"/>
      <c r="G190" s="339"/>
      <c r="H190" s="341">
        <v>23401</v>
      </c>
      <c r="I190" s="341">
        <v>11306</v>
      </c>
      <c r="J190" s="341">
        <v>12095</v>
      </c>
    </row>
    <row r="191" spans="1:10" ht="15" customHeight="1" thickBot="1">
      <c r="A191" s="336" t="s">
        <v>659</v>
      </c>
      <c r="B191" s="341">
        <v>25716</v>
      </c>
      <c r="C191" s="341">
        <v>12321</v>
      </c>
      <c r="D191" s="341">
        <v>13395</v>
      </c>
      <c r="E191" s="341">
        <v>1051</v>
      </c>
      <c r="F191" s="342">
        <v>511</v>
      </c>
      <c r="G191" s="342">
        <v>540</v>
      </c>
      <c r="H191" s="341">
        <v>24665</v>
      </c>
      <c r="I191" s="341">
        <v>11810</v>
      </c>
      <c r="J191" s="341">
        <v>12855</v>
      </c>
    </row>
    <row r="192" spans="1:10" ht="15" customHeight="1" thickBot="1">
      <c r="A192" s="336" t="s">
        <v>660</v>
      </c>
      <c r="B192" s="341">
        <v>24085</v>
      </c>
      <c r="C192" s="341">
        <v>11331</v>
      </c>
      <c r="D192" s="341">
        <v>12754</v>
      </c>
      <c r="E192" s="341">
        <v>3795</v>
      </c>
      <c r="F192" s="341">
        <v>1786</v>
      </c>
      <c r="G192" s="341">
        <v>2009</v>
      </c>
      <c r="H192" s="341">
        <v>20290</v>
      </c>
      <c r="I192" s="341">
        <v>9545</v>
      </c>
      <c r="J192" s="341">
        <v>10745</v>
      </c>
    </row>
    <row r="193" spans="1:10" ht="15" customHeight="1" thickBot="1">
      <c r="A193" s="336" t="s">
        <v>661</v>
      </c>
      <c r="B193" s="341">
        <v>31539</v>
      </c>
      <c r="C193" s="341">
        <v>15002</v>
      </c>
      <c r="D193" s="341">
        <v>16537</v>
      </c>
      <c r="E193" s="339"/>
      <c r="F193" s="339"/>
      <c r="G193" s="339"/>
      <c r="H193" s="341">
        <v>31539</v>
      </c>
      <c r="I193" s="341">
        <v>15002</v>
      </c>
      <c r="J193" s="341">
        <v>16537</v>
      </c>
    </row>
    <row r="194" spans="1:10" ht="15" customHeight="1" thickBot="1">
      <c r="A194" s="336" t="s">
        <v>662</v>
      </c>
      <c r="B194" s="341">
        <v>33304</v>
      </c>
      <c r="C194" s="341">
        <v>15630</v>
      </c>
      <c r="D194" s="341">
        <v>17674</v>
      </c>
      <c r="E194" s="339"/>
      <c r="F194" s="339"/>
      <c r="G194" s="339"/>
      <c r="H194" s="341">
        <v>33304</v>
      </c>
      <c r="I194" s="341">
        <v>15630</v>
      </c>
      <c r="J194" s="341">
        <v>17674</v>
      </c>
    </row>
    <row r="195" spans="1:10" ht="15" customHeight="1" thickBot="1">
      <c r="A195" s="336" t="s">
        <v>37</v>
      </c>
      <c r="B195" s="341">
        <v>30452</v>
      </c>
      <c r="C195" s="341">
        <v>14314</v>
      </c>
      <c r="D195" s="341">
        <v>16138</v>
      </c>
      <c r="E195" s="341">
        <v>2598</v>
      </c>
      <c r="F195" s="341">
        <v>1207</v>
      </c>
      <c r="G195" s="341">
        <v>1391</v>
      </c>
      <c r="H195" s="341">
        <v>27854</v>
      </c>
      <c r="I195" s="341">
        <v>13107</v>
      </c>
      <c r="J195" s="341">
        <v>14747</v>
      </c>
    </row>
    <row r="196" spans="1:10" ht="15" customHeight="1" thickBot="1">
      <c r="A196" s="336" t="s">
        <v>663</v>
      </c>
      <c r="B196" s="341">
        <v>26648</v>
      </c>
      <c r="C196" s="341">
        <v>12322</v>
      </c>
      <c r="D196" s="341">
        <v>14326</v>
      </c>
      <c r="E196" s="339"/>
      <c r="F196" s="339"/>
      <c r="G196" s="339"/>
      <c r="H196" s="341">
        <v>26648</v>
      </c>
      <c r="I196" s="341">
        <v>12322</v>
      </c>
      <c r="J196" s="341">
        <v>14326</v>
      </c>
    </row>
    <row r="197" spans="1:10" ht="15" customHeight="1" thickBot="1">
      <c r="A197" s="338" t="s">
        <v>664</v>
      </c>
      <c r="B197" s="339"/>
      <c r="C197" s="339"/>
      <c r="D197" s="339"/>
      <c r="E197" s="339"/>
      <c r="F197" s="339"/>
      <c r="G197" s="339"/>
      <c r="H197" s="339"/>
      <c r="I197" s="339"/>
      <c r="J197" s="339"/>
    </row>
    <row r="198" spans="1:10" ht="15" customHeight="1" thickBot="1">
      <c r="A198" s="336" t="s">
        <v>28</v>
      </c>
      <c r="B198" s="340">
        <v>546683</v>
      </c>
      <c r="C198" s="340">
        <v>267299</v>
      </c>
      <c r="D198" s="340">
        <v>279384</v>
      </c>
      <c r="E198" s="340">
        <v>294448</v>
      </c>
      <c r="F198" s="340">
        <v>142348</v>
      </c>
      <c r="G198" s="340">
        <v>152100</v>
      </c>
      <c r="H198" s="340">
        <v>252235</v>
      </c>
      <c r="I198" s="340">
        <v>124951</v>
      </c>
      <c r="J198" s="340">
        <v>127284</v>
      </c>
    </row>
    <row r="199" spans="1:10" ht="15" customHeight="1" thickBot="1">
      <c r="A199" s="336" t="s">
        <v>665</v>
      </c>
      <c r="B199" s="341">
        <v>33892</v>
      </c>
      <c r="C199" s="341">
        <v>16256</v>
      </c>
      <c r="D199" s="341">
        <v>17636</v>
      </c>
      <c r="E199" s="341">
        <v>4293</v>
      </c>
      <c r="F199" s="341">
        <v>2031</v>
      </c>
      <c r="G199" s="341">
        <v>2262</v>
      </c>
      <c r="H199" s="341">
        <v>29599</v>
      </c>
      <c r="I199" s="341">
        <v>14225</v>
      </c>
      <c r="J199" s="341">
        <v>15374</v>
      </c>
    </row>
    <row r="200" spans="1:10" ht="15" customHeight="1" thickBot="1">
      <c r="A200" s="336" t="s">
        <v>543</v>
      </c>
      <c r="B200" s="341">
        <v>40542</v>
      </c>
      <c r="C200" s="341">
        <v>19399</v>
      </c>
      <c r="D200" s="341">
        <v>21143</v>
      </c>
      <c r="E200" s="341">
        <v>4535</v>
      </c>
      <c r="F200" s="341">
        <v>2162</v>
      </c>
      <c r="G200" s="341">
        <v>2373</v>
      </c>
      <c r="H200" s="341">
        <v>36007</v>
      </c>
      <c r="I200" s="341">
        <v>17237</v>
      </c>
      <c r="J200" s="341">
        <v>18770</v>
      </c>
    </row>
    <row r="201" spans="1:10" ht="15" customHeight="1" thickBot="1">
      <c r="A201" s="336" t="s">
        <v>666</v>
      </c>
      <c r="B201" s="341">
        <v>38977</v>
      </c>
      <c r="C201" s="341">
        <v>18662</v>
      </c>
      <c r="D201" s="341">
        <v>20315</v>
      </c>
      <c r="E201" s="341">
        <v>6521</v>
      </c>
      <c r="F201" s="341">
        <v>3121</v>
      </c>
      <c r="G201" s="341">
        <v>3400</v>
      </c>
      <c r="H201" s="341">
        <v>32456</v>
      </c>
      <c r="I201" s="341">
        <v>15541</v>
      </c>
      <c r="J201" s="341">
        <v>16915</v>
      </c>
    </row>
    <row r="202" spans="1:10" ht="15" customHeight="1" thickBot="1">
      <c r="A202" s="336" t="s">
        <v>667</v>
      </c>
      <c r="B202" s="341">
        <v>51594</v>
      </c>
      <c r="C202" s="341">
        <v>25456</v>
      </c>
      <c r="D202" s="341">
        <v>26138</v>
      </c>
      <c r="E202" s="341">
        <v>51594</v>
      </c>
      <c r="F202" s="341">
        <v>25456</v>
      </c>
      <c r="G202" s="341">
        <v>26138</v>
      </c>
      <c r="H202" s="339"/>
      <c r="I202" s="339"/>
      <c r="J202" s="339"/>
    </row>
    <row r="203" spans="1:10" ht="15" customHeight="1" thickBot="1">
      <c r="A203" s="336" t="s">
        <v>668</v>
      </c>
      <c r="B203" s="341">
        <v>37584</v>
      </c>
      <c r="C203" s="341">
        <v>17738</v>
      </c>
      <c r="D203" s="341">
        <v>19846</v>
      </c>
      <c r="E203" s="341">
        <v>16488</v>
      </c>
      <c r="F203" s="341">
        <v>7891</v>
      </c>
      <c r="G203" s="341">
        <v>8597</v>
      </c>
      <c r="H203" s="341">
        <v>21096</v>
      </c>
      <c r="I203" s="341">
        <v>9847</v>
      </c>
      <c r="J203" s="341">
        <v>11249</v>
      </c>
    </row>
    <row r="204" spans="1:10" ht="15" customHeight="1" thickBot="1">
      <c r="A204" s="336" t="s">
        <v>669</v>
      </c>
      <c r="B204" s="341">
        <v>23127</v>
      </c>
      <c r="C204" s="341">
        <v>10821</v>
      </c>
      <c r="D204" s="341">
        <v>12306</v>
      </c>
      <c r="E204" s="341">
        <v>18639</v>
      </c>
      <c r="F204" s="341">
        <v>8727</v>
      </c>
      <c r="G204" s="341">
        <v>9912</v>
      </c>
      <c r="H204" s="341">
        <v>4488</v>
      </c>
      <c r="I204" s="341">
        <v>2094</v>
      </c>
      <c r="J204" s="341">
        <v>2394</v>
      </c>
    </row>
    <row r="205" spans="1:10" ht="15" customHeight="1" thickBot="1">
      <c r="A205" s="336" t="s">
        <v>670</v>
      </c>
      <c r="B205" s="341">
        <v>32077</v>
      </c>
      <c r="C205" s="341">
        <v>15253</v>
      </c>
      <c r="D205" s="341">
        <v>16824</v>
      </c>
      <c r="E205" s="341">
        <v>8370</v>
      </c>
      <c r="F205" s="341">
        <v>3989</v>
      </c>
      <c r="G205" s="341">
        <v>4381</v>
      </c>
      <c r="H205" s="341">
        <v>23707</v>
      </c>
      <c r="I205" s="341">
        <v>11264</v>
      </c>
      <c r="J205" s="341">
        <v>12443</v>
      </c>
    </row>
    <row r="206" spans="1:10" ht="15" customHeight="1" thickBot="1">
      <c r="A206" s="336" t="s">
        <v>671</v>
      </c>
      <c r="B206" s="341">
        <v>50834</v>
      </c>
      <c r="C206" s="341">
        <v>28756</v>
      </c>
      <c r="D206" s="341">
        <v>22078</v>
      </c>
      <c r="E206" s="341">
        <v>24385</v>
      </c>
      <c r="F206" s="341">
        <v>11600</v>
      </c>
      <c r="G206" s="341">
        <v>12785</v>
      </c>
      <c r="H206" s="341">
        <v>26449</v>
      </c>
      <c r="I206" s="341">
        <v>17156</v>
      </c>
      <c r="J206" s="341">
        <v>9293</v>
      </c>
    </row>
    <row r="207" spans="1:10" ht="15" customHeight="1" thickBot="1">
      <c r="A207" s="336" t="s">
        <v>672</v>
      </c>
      <c r="B207" s="341">
        <v>48718</v>
      </c>
      <c r="C207" s="341">
        <v>23728</v>
      </c>
      <c r="D207" s="341">
        <v>24990</v>
      </c>
      <c r="E207" s="341">
        <v>20359</v>
      </c>
      <c r="F207" s="341">
        <v>10039</v>
      </c>
      <c r="G207" s="341">
        <v>10320</v>
      </c>
      <c r="H207" s="341">
        <v>28359</v>
      </c>
      <c r="I207" s="341">
        <v>13689</v>
      </c>
      <c r="J207" s="341">
        <v>14670</v>
      </c>
    </row>
    <row r="208" spans="1:10" ht="15" customHeight="1" thickBot="1">
      <c r="A208" s="336" t="s">
        <v>673</v>
      </c>
      <c r="B208" s="341">
        <v>42305</v>
      </c>
      <c r="C208" s="341">
        <v>20062</v>
      </c>
      <c r="D208" s="341">
        <v>22243</v>
      </c>
      <c r="E208" s="341">
        <v>16716</v>
      </c>
      <c r="F208" s="341">
        <v>7939</v>
      </c>
      <c r="G208" s="341">
        <v>8777</v>
      </c>
      <c r="H208" s="341">
        <v>25589</v>
      </c>
      <c r="I208" s="341">
        <v>12123</v>
      </c>
      <c r="J208" s="341">
        <v>13466</v>
      </c>
    </row>
    <row r="209" spans="1:10" ht="15" customHeight="1" thickBot="1">
      <c r="A209" s="336" t="s">
        <v>42</v>
      </c>
      <c r="B209" s="341">
        <v>80107</v>
      </c>
      <c r="C209" s="341">
        <v>38764</v>
      </c>
      <c r="D209" s="341">
        <v>41343</v>
      </c>
      <c r="E209" s="341">
        <v>65895</v>
      </c>
      <c r="F209" s="341">
        <v>31948</v>
      </c>
      <c r="G209" s="341">
        <v>33947</v>
      </c>
      <c r="H209" s="341">
        <v>14212</v>
      </c>
      <c r="I209" s="341">
        <v>6816</v>
      </c>
      <c r="J209" s="341">
        <v>7396</v>
      </c>
    </row>
    <row r="210" spans="1:10" ht="15" customHeight="1" thickBot="1">
      <c r="A210" s="336" t="s">
        <v>674</v>
      </c>
      <c r="B210" s="341">
        <v>66926</v>
      </c>
      <c r="C210" s="341">
        <v>32404</v>
      </c>
      <c r="D210" s="341">
        <v>34522</v>
      </c>
      <c r="E210" s="341">
        <v>56653</v>
      </c>
      <c r="F210" s="341">
        <v>27445</v>
      </c>
      <c r="G210" s="341">
        <v>29208</v>
      </c>
      <c r="H210" s="341">
        <v>10273</v>
      </c>
      <c r="I210" s="341">
        <v>4959</v>
      </c>
      <c r="J210" s="341">
        <v>5314</v>
      </c>
    </row>
    <row r="211" spans="1:10" ht="15" customHeight="1" thickBot="1">
      <c r="A211" s="338" t="s">
        <v>675</v>
      </c>
      <c r="B211" s="339"/>
      <c r="C211" s="339"/>
      <c r="D211" s="339"/>
      <c r="E211" s="339"/>
      <c r="F211" s="339"/>
      <c r="G211" s="339"/>
      <c r="H211" s="339"/>
      <c r="I211" s="339"/>
      <c r="J211" s="339"/>
    </row>
    <row r="212" spans="1:10" ht="15" customHeight="1" thickBot="1">
      <c r="A212" s="336" t="s">
        <v>28</v>
      </c>
      <c r="B212" s="340">
        <v>319047</v>
      </c>
      <c r="C212" s="340">
        <v>150072</v>
      </c>
      <c r="D212" s="340">
        <v>168975</v>
      </c>
      <c r="E212" s="340">
        <v>78027</v>
      </c>
      <c r="F212" s="340">
        <v>36867</v>
      </c>
      <c r="G212" s="340">
        <v>41160</v>
      </c>
      <c r="H212" s="340">
        <v>241020</v>
      </c>
      <c r="I212" s="340">
        <v>113205</v>
      </c>
      <c r="J212" s="340">
        <v>127815</v>
      </c>
    </row>
    <row r="213" spans="1:10" ht="15" customHeight="1" thickBot="1">
      <c r="A213" s="336" t="s">
        <v>676</v>
      </c>
      <c r="B213" s="341">
        <v>34439</v>
      </c>
      <c r="C213" s="341">
        <v>16385</v>
      </c>
      <c r="D213" s="341">
        <v>18054</v>
      </c>
      <c r="E213" s="341">
        <v>25398</v>
      </c>
      <c r="F213" s="341">
        <v>12067</v>
      </c>
      <c r="G213" s="341">
        <v>13331</v>
      </c>
      <c r="H213" s="341">
        <v>9041</v>
      </c>
      <c r="I213" s="341">
        <v>4318</v>
      </c>
      <c r="J213" s="341">
        <v>4723</v>
      </c>
    </row>
    <row r="214" spans="1:10" ht="15" customHeight="1" thickBot="1">
      <c r="A214" s="336" t="s">
        <v>677</v>
      </c>
      <c r="B214" s="341">
        <v>43168</v>
      </c>
      <c r="C214" s="341">
        <v>20454</v>
      </c>
      <c r="D214" s="341">
        <v>22714</v>
      </c>
      <c r="E214" s="341">
        <v>20354</v>
      </c>
      <c r="F214" s="341">
        <v>9618</v>
      </c>
      <c r="G214" s="341">
        <v>10736</v>
      </c>
      <c r="H214" s="341">
        <v>22814</v>
      </c>
      <c r="I214" s="341">
        <v>10836</v>
      </c>
      <c r="J214" s="341">
        <v>11978</v>
      </c>
    </row>
    <row r="215" spans="1:10" ht="15" customHeight="1" thickBot="1">
      <c r="A215" s="336" t="s">
        <v>678</v>
      </c>
      <c r="B215" s="341">
        <v>21897</v>
      </c>
      <c r="C215" s="341">
        <v>10253</v>
      </c>
      <c r="D215" s="341">
        <v>11644</v>
      </c>
      <c r="E215" s="339"/>
      <c r="F215" s="339"/>
      <c r="G215" s="339"/>
      <c r="H215" s="341">
        <v>21897</v>
      </c>
      <c r="I215" s="341">
        <v>10253</v>
      </c>
      <c r="J215" s="341">
        <v>11644</v>
      </c>
    </row>
    <row r="216" spans="1:10" ht="15" customHeight="1" thickBot="1">
      <c r="A216" s="336" t="s">
        <v>679</v>
      </c>
      <c r="B216" s="341">
        <v>20841</v>
      </c>
      <c r="C216" s="341">
        <v>9907</v>
      </c>
      <c r="D216" s="341">
        <v>10934</v>
      </c>
      <c r="E216" s="339"/>
      <c r="F216" s="339"/>
      <c r="G216" s="339"/>
      <c r="H216" s="341">
        <v>20841</v>
      </c>
      <c r="I216" s="341">
        <v>9907</v>
      </c>
      <c r="J216" s="341">
        <v>10934</v>
      </c>
    </row>
    <row r="217" spans="1:10" ht="15" customHeight="1" thickBot="1">
      <c r="A217" s="336" t="s">
        <v>680</v>
      </c>
      <c r="B217" s="341">
        <v>25832</v>
      </c>
      <c r="C217" s="341">
        <v>12090</v>
      </c>
      <c r="D217" s="341">
        <v>13742</v>
      </c>
      <c r="E217" s="339"/>
      <c r="F217" s="339"/>
      <c r="G217" s="339"/>
      <c r="H217" s="341">
        <v>25832</v>
      </c>
      <c r="I217" s="341">
        <v>12090</v>
      </c>
      <c r="J217" s="341">
        <v>13742</v>
      </c>
    </row>
    <row r="218" spans="1:10" ht="15" customHeight="1" thickBot="1">
      <c r="A218" s="336" t="s">
        <v>681</v>
      </c>
      <c r="B218" s="341">
        <v>15315</v>
      </c>
      <c r="C218" s="341">
        <v>7153</v>
      </c>
      <c r="D218" s="341">
        <v>8162</v>
      </c>
      <c r="E218" s="339"/>
      <c r="F218" s="339"/>
      <c r="G218" s="339"/>
      <c r="H218" s="341">
        <v>15315</v>
      </c>
      <c r="I218" s="341">
        <v>7153</v>
      </c>
      <c r="J218" s="341">
        <v>8162</v>
      </c>
    </row>
    <row r="219" spans="1:10" ht="15" customHeight="1" thickBot="1">
      <c r="A219" s="336" t="s">
        <v>682</v>
      </c>
      <c r="B219" s="341">
        <v>33013</v>
      </c>
      <c r="C219" s="341">
        <v>15496</v>
      </c>
      <c r="D219" s="341">
        <v>17517</v>
      </c>
      <c r="E219" s="341">
        <v>22261</v>
      </c>
      <c r="F219" s="341">
        <v>10485</v>
      </c>
      <c r="G219" s="341">
        <v>11776</v>
      </c>
      <c r="H219" s="341">
        <v>10752</v>
      </c>
      <c r="I219" s="341">
        <v>5011</v>
      </c>
      <c r="J219" s="341">
        <v>5741</v>
      </c>
    </row>
    <row r="220" spans="1:10" ht="15" customHeight="1" thickBot="1">
      <c r="A220" s="336" t="s">
        <v>683</v>
      </c>
      <c r="B220" s="341">
        <v>22599</v>
      </c>
      <c r="C220" s="341">
        <v>10606</v>
      </c>
      <c r="D220" s="341">
        <v>11993</v>
      </c>
      <c r="E220" s="339"/>
      <c r="F220" s="339"/>
      <c r="G220" s="339"/>
      <c r="H220" s="341">
        <v>22599</v>
      </c>
      <c r="I220" s="341">
        <v>10606</v>
      </c>
      <c r="J220" s="341">
        <v>11993</v>
      </c>
    </row>
    <row r="221" spans="1:10" ht="15" customHeight="1" thickBot="1">
      <c r="A221" s="336" t="s">
        <v>684</v>
      </c>
      <c r="B221" s="341">
        <v>28820</v>
      </c>
      <c r="C221" s="341">
        <v>13435</v>
      </c>
      <c r="D221" s="341">
        <v>15385</v>
      </c>
      <c r="E221" s="341">
        <v>4393</v>
      </c>
      <c r="F221" s="341">
        <v>1994</v>
      </c>
      <c r="G221" s="341">
        <v>2399</v>
      </c>
      <c r="H221" s="341">
        <v>24427</v>
      </c>
      <c r="I221" s="341">
        <v>11441</v>
      </c>
      <c r="J221" s="341">
        <v>12986</v>
      </c>
    </row>
    <row r="222" spans="1:10" ht="15" customHeight="1" thickBot="1">
      <c r="A222" s="336" t="s">
        <v>685</v>
      </c>
      <c r="B222" s="341">
        <v>26938</v>
      </c>
      <c r="C222" s="341">
        <v>12554</v>
      </c>
      <c r="D222" s="341">
        <v>14384</v>
      </c>
      <c r="E222" s="339"/>
      <c r="F222" s="339"/>
      <c r="G222" s="339"/>
      <c r="H222" s="341">
        <v>26938</v>
      </c>
      <c r="I222" s="341">
        <v>12554</v>
      </c>
      <c r="J222" s="341">
        <v>14384</v>
      </c>
    </row>
    <row r="223" spans="1:10" ht="15" customHeight="1" thickBot="1">
      <c r="A223" s="336" t="s">
        <v>686</v>
      </c>
      <c r="B223" s="341">
        <v>24399</v>
      </c>
      <c r="C223" s="341">
        <v>11500</v>
      </c>
      <c r="D223" s="341">
        <v>12899</v>
      </c>
      <c r="E223" s="339"/>
      <c r="F223" s="339"/>
      <c r="G223" s="339"/>
      <c r="H223" s="341">
        <v>24399</v>
      </c>
      <c r="I223" s="341">
        <v>11500</v>
      </c>
      <c r="J223" s="341">
        <v>12899</v>
      </c>
    </row>
    <row r="224" spans="1:10" ht="15" customHeight="1" thickBot="1">
      <c r="A224" s="336" t="s">
        <v>687</v>
      </c>
      <c r="B224" s="341">
        <v>21786</v>
      </c>
      <c r="C224" s="341">
        <v>10239</v>
      </c>
      <c r="D224" s="341">
        <v>11547</v>
      </c>
      <c r="E224" s="341">
        <v>5621</v>
      </c>
      <c r="F224" s="341">
        <v>2703</v>
      </c>
      <c r="G224" s="341">
        <v>2918</v>
      </c>
      <c r="H224" s="341">
        <v>16165</v>
      </c>
      <c r="I224" s="341">
        <v>7536</v>
      </c>
      <c r="J224" s="341">
        <v>8629</v>
      </c>
    </row>
    <row r="225" spans="1:10" ht="15" customHeight="1" thickBot="1">
      <c r="A225" s="338" t="s">
        <v>688</v>
      </c>
      <c r="B225" s="339"/>
      <c r="C225" s="339"/>
      <c r="D225" s="339"/>
      <c r="E225" s="339"/>
      <c r="F225" s="339"/>
      <c r="G225" s="339"/>
      <c r="H225" s="339"/>
      <c r="I225" s="339"/>
      <c r="J225" s="339"/>
    </row>
    <row r="226" spans="1:10" ht="15" customHeight="1" thickBot="1">
      <c r="A226" s="336" t="s">
        <v>28</v>
      </c>
      <c r="B226" s="340">
        <v>367955</v>
      </c>
      <c r="C226" s="340">
        <v>171065</v>
      </c>
      <c r="D226" s="340">
        <v>196890</v>
      </c>
      <c r="E226" s="340">
        <v>18142</v>
      </c>
      <c r="F226" s="340">
        <v>8741</v>
      </c>
      <c r="G226" s="340">
        <v>9401</v>
      </c>
      <c r="H226" s="340">
        <v>349813</v>
      </c>
      <c r="I226" s="340">
        <v>162324</v>
      </c>
      <c r="J226" s="340">
        <v>187489</v>
      </c>
    </row>
    <row r="227" spans="1:10" ht="15" customHeight="1" thickBot="1">
      <c r="A227" s="336" t="s">
        <v>689</v>
      </c>
      <c r="B227" s="341">
        <v>20012</v>
      </c>
      <c r="C227" s="341">
        <v>9341</v>
      </c>
      <c r="D227" s="341">
        <v>10671</v>
      </c>
      <c r="E227" s="339"/>
      <c r="F227" s="339"/>
      <c r="G227" s="339"/>
      <c r="H227" s="341">
        <v>20012</v>
      </c>
      <c r="I227" s="341">
        <v>9341</v>
      </c>
      <c r="J227" s="341">
        <v>10671</v>
      </c>
    </row>
    <row r="228" spans="1:10" ht="15" customHeight="1" thickBot="1">
      <c r="A228" s="336" t="s">
        <v>690</v>
      </c>
      <c r="B228" s="341">
        <v>24952</v>
      </c>
      <c r="C228" s="341">
        <v>11718</v>
      </c>
      <c r="D228" s="341">
        <v>13234</v>
      </c>
      <c r="E228" s="339"/>
      <c r="F228" s="339"/>
      <c r="G228" s="339"/>
      <c r="H228" s="341">
        <v>24952</v>
      </c>
      <c r="I228" s="341">
        <v>11718</v>
      </c>
      <c r="J228" s="341">
        <v>13234</v>
      </c>
    </row>
    <row r="229" spans="1:10" ht="15" customHeight="1" thickBot="1">
      <c r="A229" s="336" t="s">
        <v>691</v>
      </c>
      <c r="B229" s="341">
        <v>26040</v>
      </c>
      <c r="C229" s="341">
        <v>12030</v>
      </c>
      <c r="D229" s="341">
        <v>14010</v>
      </c>
      <c r="E229" s="339"/>
      <c r="F229" s="339"/>
      <c r="G229" s="339"/>
      <c r="H229" s="341">
        <v>26040</v>
      </c>
      <c r="I229" s="341">
        <v>12030</v>
      </c>
      <c r="J229" s="341">
        <v>14010</v>
      </c>
    </row>
    <row r="230" spans="1:10" ht="15" customHeight="1" thickBot="1">
      <c r="A230" s="336" t="s">
        <v>692</v>
      </c>
      <c r="B230" s="341">
        <v>36324</v>
      </c>
      <c r="C230" s="341">
        <v>16932</v>
      </c>
      <c r="D230" s="341">
        <v>19392</v>
      </c>
      <c r="E230" s="341">
        <v>9036</v>
      </c>
      <c r="F230" s="341">
        <v>4384</v>
      </c>
      <c r="G230" s="341">
        <v>4652</v>
      </c>
      <c r="H230" s="341">
        <v>27288</v>
      </c>
      <c r="I230" s="341">
        <v>12548</v>
      </c>
      <c r="J230" s="341">
        <v>14740</v>
      </c>
    </row>
    <row r="231" spans="1:10" ht="15" customHeight="1" thickBot="1">
      <c r="A231" s="336" t="s">
        <v>693</v>
      </c>
      <c r="B231" s="341">
        <v>25929</v>
      </c>
      <c r="C231" s="341">
        <v>12075</v>
      </c>
      <c r="D231" s="341">
        <v>13854</v>
      </c>
      <c r="E231" s="339"/>
      <c r="F231" s="339"/>
      <c r="G231" s="339"/>
      <c r="H231" s="341">
        <v>25929</v>
      </c>
      <c r="I231" s="341">
        <v>12075</v>
      </c>
      <c r="J231" s="341">
        <v>13854</v>
      </c>
    </row>
    <row r="232" spans="1:10" ht="15" customHeight="1" thickBot="1">
      <c r="A232" s="336" t="s">
        <v>694</v>
      </c>
      <c r="B232" s="341">
        <v>32791</v>
      </c>
      <c r="C232" s="341">
        <v>15019</v>
      </c>
      <c r="D232" s="341">
        <v>17772</v>
      </c>
      <c r="E232" s="339"/>
      <c r="F232" s="339"/>
      <c r="G232" s="339"/>
      <c r="H232" s="341">
        <v>32791</v>
      </c>
      <c r="I232" s="341">
        <v>15019</v>
      </c>
      <c r="J232" s="341">
        <v>17772</v>
      </c>
    </row>
    <row r="233" spans="1:10" ht="15" customHeight="1" thickBot="1">
      <c r="A233" s="336" t="s">
        <v>695</v>
      </c>
      <c r="B233" s="341">
        <v>27673</v>
      </c>
      <c r="C233" s="341">
        <v>12962</v>
      </c>
      <c r="D233" s="341">
        <v>14711</v>
      </c>
      <c r="E233" s="339"/>
      <c r="F233" s="339"/>
      <c r="G233" s="339"/>
      <c r="H233" s="341">
        <v>27673</v>
      </c>
      <c r="I233" s="341">
        <v>12962</v>
      </c>
      <c r="J233" s="341">
        <v>14711</v>
      </c>
    </row>
    <row r="234" spans="1:10" ht="15" customHeight="1" thickBot="1">
      <c r="A234" s="336" t="s">
        <v>696</v>
      </c>
      <c r="B234" s="341">
        <v>31869</v>
      </c>
      <c r="C234" s="341">
        <v>14678</v>
      </c>
      <c r="D234" s="341">
        <v>17191</v>
      </c>
      <c r="E234" s="339"/>
      <c r="F234" s="339"/>
      <c r="G234" s="339"/>
      <c r="H234" s="341">
        <v>31869</v>
      </c>
      <c r="I234" s="341">
        <v>14678</v>
      </c>
      <c r="J234" s="341">
        <v>17191</v>
      </c>
    </row>
    <row r="235" spans="1:10" ht="15" customHeight="1" thickBot="1">
      <c r="A235" s="336" t="s">
        <v>697</v>
      </c>
      <c r="B235" s="341">
        <v>22273</v>
      </c>
      <c r="C235" s="341">
        <v>10488</v>
      </c>
      <c r="D235" s="341">
        <v>11785</v>
      </c>
      <c r="E235" s="339"/>
      <c r="F235" s="339"/>
      <c r="G235" s="339"/>
      <c r="H235" s="341">
        <v>22273</v>
      </c>
      <c r="I235" s="341">
        <v>10488</v>
      </c>
      <c r="J235" s="341">
        <v>11785</v>
      </c>
    </row>
    <row r="236" spans="1:10" ht="15" customHeight="1" thickBot="1">
      <c r="A236" s="336" t="s">
        <v>698</v>
      </c>
      <c r="B236" s="341">
        <v>24444</v>
      </c>
      <c r="C236" s="341">
        <v>11317</v>
      </c>
      <c r="D236" s="341">
        <v>13127</v>
      </c>
      <c r="E236" s="339"/>
      <c r="F236" s="339"/>
      <c r="G236" s="339"/>
      <c r="H236" s="341">
        <v>24444</v>
      </c>
      <c r="I236" s="341">
        <v>11317</v>
      </c>
      <c r="J236" s="341">
        <v>13127</v>
      </c>
    </row>
    <row r="237" spans="1:10" ht="15" customHeight="1" thickBot="1">
      <c r="A237" s="336" t="s">
        <v>44</v>
      </c>
      <c r="B237" s="341">
        <v>38823</v>
      </c>
      <c r="C237" s="341">
        <v>18254</v>
      </c>
      <c r="D237" s="341">
        <v>20569</v>
      </c>
      <c r="E237" s="341">
        <v>9106</v>
      </c>
      <c r="F237" s="341">
        <v>4357</v>
      </c>
      <c r="G237" s="341">
        <v>4749</v>
      </c>
      <c r="H237" s="341">
        <v>29717</v>
      </c>
      <c r="I237" s="341">
        <v>13897</v>
      </c>
      <c r="J237" s="341">
        <v>15820</v>
      </c>
    </row>
    <row r="238" spans="1:10" ht="15" customHeight="1" thickBot="1">
      <c r="A238" s="336" t="s">
        <v>699</v>
      </c>
      <c r="B238" s="341">
        <v>24859</v>
      </c>
      <c r="C238" s="341">
        <v>11536</v>
      </c>
      <c r="D238" s="341">
        <v>13323</v>
      </c>
      <c r="E238" s="339"/>
      <c r="F238" s="339"/>
      <c r="G238" s="339"/>
      <c r="H238" s="341">
        <v>24859</v>
      </c>
      <c r="I238" s="341">
        <v>11536</v>
      </c>
      <c r="J238" s="341">
        <v>13323</v>
      </c>
    </row>
    <row r="239" spans="1:10" ht="15" customHeight="1" thickBot="1">
      <c r="A239" s="336" t="s">
        <v>700</v>
      </c>
      <c r="B239" s="341">
        <v>31966</v>
      </c>
      <c r="C239" s="341">
        <v>14715</v>
      </c>
      <c r="D239" s="341">
        <v>17251</v>
      </c>
      <c r="E239" s="339"/>
      <c r="F239" s="339"/>
      <c r="G239" s="339"/>
      <c r="H239" s="341">
        <v>31966</v>
      </c>
      <c r="I239" s="341">
        <v>14715</v>
      </c>
      <c r="J239" s="341">
        <v>17251</v>
      </c>
    </row>
    <row r="240" spans="1:10" ht="15" customHeight="1" thickBot="1">
      <c r="A240" s="338" t="s">
        <v>701</v>
      </c>
      <c r="B240" s="339"/>
      <c r="C240" s="339"/>
      <c r="D240" s="339"/>
      <c r="E240" s="339"/>
      <c r="F240" s="339"/>
      <c r="G240" s="339"/>
      <c r="H240" s="339"/>
      <c r="I240" s="339"/>
      <c r="J240" s="339"/>
    </row>
    <row r="241" spans="1:10" ht="15" customHeight="1" thickBot="1">
      <c r="A241" s="336" t="s">
        <v>28</v>
      </c>
      <c r="B241" s="340">
        <v>485529</v>
      </c>
      <c r="C241" s="340">
        <v>236426</v>
      </c>
      <c r="D241" s="340">
        <v>249103</v>
      </c>
      <c r="E241" s="340">
        <v>162165</v>
      </c>
      <c r="F241" s="340">
        <v>81615</v>
      </c>
      <c r="G241" s="340">
        <v>80550</v>
      </c>
      <c r="H241" s="340">
        <v>323364</v>
      </c>
      <c r="I241" s="340">
        <v>154811</v>
      </c>
      <c r="J241" s="340">
        <v>168553</v>
      </c>
    </row>
    <row r="242" spans="1:10" ht="15" customHeight="1" thickBot="1">
      <c r="A242" s="336" t="s">
        <v>702</v>
      </c>
      <c r="B242" s="341">
        <v>42830</v>
      </c>
      <c r="C242" s="341">
        <v>21197</v>
      </c>
      <c r="D242" s="341">
        <v>21633</v>
      </c>
      <c r="E242" s="341">
        <v>40276</v>
      </c>
      <c r="F242" s="341">
        <v>19950</v>
      </c>
      <c r="G242" s="341">
        <v>20326</v>
      </c>
      <c r="H242" s="341">
        <v>2554</v>
      </c>
      <c r="I242" s="341">
        <v>1247</v>
      </c>
      <c r="J242" s="341">
        <v>1307</v>
      </c>
    </row>
    <row r="243" spans="1:10" ht="15" customHeight="1" thickBot="1">
      <c r="A243" s="336" t="s">
        <v>703</v>
      </c>
      <c r="B243" s="341">
        <v>25483</v>
      </c>
      <c r="C243" s="341">
        <v>12243</v>
      </c>
      <c r="D243" s="341">
        <v>13240</v>
      </c>
      <c r="E243" s="339"/>
      <c r="F243" s="339"/>
      <c r="G243" s="339"/>
      <c r="H243" s="341">
        <v>25483</v>
      </c>
      <c r="I243" s="341">
        <v>12243</v>
      </c>
      <c r="J243" s="341">
        <v>13240</v>
      </c>
    </row>
    <row r="244" spans="1:10" ht="15" customHeight="1" thickBot="1">
      <c r="A244" s="336" t="s">
        <v>704</v>
      </c>
      <c r="B244" s="341">
        <v>18109</v>
      </c>
      <c r="C244" s="341">
        <v>9042</v>
      </c>
      <c r="D244" s="341">
        <v>9067</v>
      </c>
      <c r="E244" s="339"/>
      <c r="F244" s="339"/>
      <c r="G244" s="339"/>
      <c r="H244" s="341">
        <v>18109</v>
      </c>
      <c r="I244" s="341">
        <v>9042</v>
      </c>
      <c r="J244" s="341">
        <v>9067</v>
      </c>
    </row>
    <row r="245" spans="1:10" ht="15" customHeight="1" thickBot="1">
      <c r="A245" s="336" t="s">
        <v>705</v>
      </c>
      <c r="B245" s="341">
        <v>26791</v>
      </c>
      <c r="C245" s="341">
        <v>12869</v>
      </c>
      <c r="D245" s="341">
        <v>13922</v>
      </c>
      <c r="E245" s="341">
        <v>3515</v>
      </c>
      <c r="F245" s="341">
        <v>1705</v>
      </c>
      <c r="G245" s="341">
        <v>1810</v>
      </c>
      <c r="H245" s="341">
        <v>23276</v>
      </c>
      <c r="I245" s="341">
        <v>11164</v>
      </c>
      <c r="J245" s="341">
        <v>12112</v>
      </c>
    </row>
    <row r="246" spans="1:10" ht="15" customHeight="1" thickBot="1">
      <c r="A246" s="336" t="s">
        <v>706</v>
      </c>
      <c r="B246" s="341">
        <v>20740</v>
      </c>
      <c r="C246" s="341">
        <v>9739</v>
      </c>
      <c r="D246" s="341">
        <v>11001</v>
      </c>
      <c r="E246" s="339"/>
      <c r="F246" s="339"/>
      <c r="G246" s="339"/>
      <c r="H246" s="341">
        <v>20740</v>
      </c>
      <c r="I246" s="341">
        <v>9739</v>
      </c>
      <c r="J246" s="341">
        <v>11001</v>
      </c>
    </row>
    <row r="247" spans="1:10" ht="15" customHeight="1" thickBot="1">
      <c r="A247" s="336" t="s">
        <v>707</v>
      </c>
      <c r="B247" s="341">
        <v>41615</v>
      </c>
      <c r="C247" s="341">
        <v>20404</v>
      </c>
      <c r="D247" s="341">
        <v>21211</v>
      </c>
      <c r="E247" s="341">
        <v>15528</v>
      </c>
      <c r="F247" s="341">
        <v>7822</v>
      </c>
      <c r="G247" s="341">
        <v>7706</v>
      </c>
      <c r="H247" s="341">
        <v>26087</v>
      </c>
      <c r="I247" s="341">
        <v>12582</v>
      </c>
      <c r="J247" s="341">
        <v>13505</v>
      </c>
    </row>
    <row r="248" spans="1:10" ht="15" customHeight="1" thickBot="1">
      <c r="A248" s="336" t="s">
        <v>708</v>
      </c>
      <c r="B248" s="341">
        <v>21909</v>
      </c>
      <c r="C248" s="341">
        <v>10394</v>
      </c>
      <c r="D248" s="341">
        <v>11515</v>
      </c>
      <c r="E248" s="339"/>
      <c r="F248" s="339"/>
      <c r="G248" s="339"/>
      <c r="H248" s="341">
        <v>21909</v>
      </c>
      <c r="I248" s="341">
        <v>10394</v>
      </c>
      <c r="J248" s="341">
        <v>11515</v>
      </c>
    </row>
    <row r="249" spans="1:10" ht="15" customHeight="1" thickBot="1">
      <c r="A249" s="336" t="s">
        <v>709</v>
      </c>
      <c r="B249" s="341">
        <v>25119</v>
      </c>
      <c r="C249" s="341">
        <v>11866</v>
      </c>
      <c r="D249" s="341">
        <v>13253</v>
      </c>
      <c r="E249" s="341">
        <v>8657</v>
      </c>
      <c r="F249" s="341">
        <v>4132</v>
      </c>
      <c r="G249" s="341">
        <v>4525</v>
      </c>
      <c r="H249" s="341">
        <v>16462</v>
      </c>
      <c r="I249" s="341">
        <v>7734</v>
      </c>
      <c r="J249" s="341">
        <v>8728</v>
      </c>
    </row>
    <row r="250" spans="1:10" ht="15" customHeight="1" thickBot="1">
      <c r="A250" s="336" t="s">
        <v>710</v>
      </c>
      <c r="B250" s="341">
        <v>34883</v>
      </c>
      <c r="C250" s="341">
        <v>19621</v>
      </c>
      <c r="D250" s="341">
        <v>15262</v>
      </c>
      <c r="E250" s="341">
        <v>28338</v>
      </c>
      <c r="F250" s="341">
        <v>16450</v>
      </c>
      <c r="G250" s="341">
        <v>11888</v>
      </c>
      <c r="H250" s="341">
        <v>6545</v>
      </c>
      <c r="I250" s="341">
        <v>3171</v>
      </c>
      <c r="J250" s="341">
        <v>3374</v>
      </c>
    </row>
    <row r="251" spans="1:10" ht="15" customHeight="1" thickBot="1">
      <c r="A251" s="336" t="s">
        <v>560</v>
      </c>
      <c r="B251" s="341">
        <v>32849</v>
      </c>
      <c r="C251" s="341">
        <v>15608</v>
      </c>
      <c r="D251" s="341">
        <v>17241</v>
      </c>
      <c r="E251" s="341">
        <v>32421</v>
      </c>
      <c r="F251" s="341">
        <v>15395</v>
      </c>
      <c r="G251" s="341">
        <v>17026</v>
      </c>
      <c r="H251" s="342">
        <v>428</v>
      </c>
      <c r="I251" s="342">
        <v>213</v>
      </c>
      <c r="J251" s="342">
        <v>215</v>
      </c>
    </row>
    <row r="252" spans="1:10" ht="15" customHeight="1" thickBot="1">
      <c r="A252" s="336" t="s">
        <v>711</v>
      </c>
      <c r="B252" s="341">
        <v>29774</v>
      </c>
      <c r="C252" s="341">
        <v>14488</v>
      </c>
      <c r="D252" s="341">
        <v>15286</v>
      </c>
      <c r="E252" s="341">
        <v>5677</v>
      </c>
      <c r="F252" s="341">
        <v>2765</v>
      </c>
      <c r="G252" s="341">
        <v>2912</v>
      </c>
      <c r="H252" s="341">
        <v>24097</v>
      </c>
      <c r="I252" s="341">
        <v>11723</v>
      </c>
      <c r="J252" s="341">
        <v>12374</v>
      </c>
    </row>
    <row r="253" spans="1:10" ht="15" customHeight="1" thickBot="1">
      <c r="A253" s="336" t="s">
        <v>712</v>
      </c>
      <c r="B253" s="341">
        <v>19857</v>
      </c>
      <c r="C253" s="341">
        <v>9359</v>
      </c>
      <c r="D253" s="341">
        <v>10498</v>
      </c>
      <c r="E253" s="341">
        <v>1707</v>
      </c>
      <c r="F253" s="342">
        <v>800</v>
      </c>
      <c r="G253" s="342">
        <v>907</v>
      </c>
      <c r="H253" s="341">
        <v>18150</v>
      </c>
      <c r="I253" s="341">
        <v>8559</v>
      </c>
      <c r="J253" s="341">
        <v>9591</v>
      </c>
    </row>
    <row r="254" spans="1:10" ht="15" customHeight="1" thickBot="1">
      <c r="A254" s="336" t="s">
        <v>713</v>
      </c>
      <c r="B254" s="341">
        <v>18637</v>
      </c>
      <c r="C254" s="341">
        <v>9028</v>
      </c>
      <c r="D254" s="341">
        <v>9609</v>
      </c>
      <c r="E254" s="339"/>
      <c r="F254" s="339"/>
      <c r="G254" s="339"/>
      <c r="H254" s="341">
        <v>18637</v>
      </c>
      <c r="I254" s="341">
        <v>9028</v>
      </c>
      <c r="J254" s="341">
        <v>9609</v>
      </c>
    </row>
    <row r="255" spans="1:10" ht="15" customHeight="1" thickBot="1">
      <c r="A255" s="336" t="s">
        <v>714</v>
      </c>
      <c r="B255" s="341">
        <v>21696</v>
      </c>
      <c r="C255" s="341">
        <v>10221</v>
      </c>
      <c r="D255" s="341">
        <v>11475</v>
      </c>
      <c r="E255" s="339"/>
      <c r="F255" s="339"/>
      <c r="G255" s="339"/>
      <c r="H255" s="341">
        <v>21696</v>
      </c>
      <c r="I255" s="341">
        <v>10221</v>
      </c>
      <c r="J255" s="341">
        <v>11475</v>
      </c>
    </row>
    <row r="256" spans="1:10" ht="15" customHeight="1" thickBot="1">
      <c r="A256" s="336" t="s">
        <v>715</v>
      </c>
      <c r="B256" s="341">
        <v>33200</v>
      </c>
      <c r="C256" s="341">
        <v>15739</v>
      </c>
      <c r="D256" s="341">
        <v>17461</v>
      </c>
      <c r="E256" s="341">
        <v>5963</v>
      </c>
      <c r="F256" s="341">
        <v>2889</v>
      </c>
      <c r="G256" s="341">
        <v>3074</v>
      </c>
      <c r="H256" s="341">
        <v>27237</v>
      </c>
      <c r="I256" s="341">
        <v>12850</v>
      </c>
      <c r="J256" s="341">
        <v>14387</v>
      </c>
    </row>
    <row r="257" spans="1:10" ht="15" customHeight="1" thickBot="1">
      <c r="A257" s="336" t="s">
        <v>716</v>
      </c>
      <c r="B257" s="341">
        <v>18384</v>
      </c>
      <c r="C257" s="341">
        <v>8842</v>
      </c>
      <c r="D257" s="341">
        <v>9542</v>
      </c>
      <c r="E257" s="341">
        <v>1502</v>
      </c>
      <c r="F257" s="342">
        <v>741</v>
      </c>
      <c r="G257" s="342">
        <v>761</v>
      </c>
      <c r="H257" s="341">
        <v>16882</v>
      </c>
      <c r="I257" s="341">
        <v>8101</v>
      </c>
      <c r="J257" s="341">
        <v>8781</v>
      </c>
    </row>
    <row r="258" spans="1:10" ht="15" customHeight="1" thickBot="1">
      <c r="A258" s="336" t="s">
        <v>717</v>
      </c>
      <c r="B258" s="341">
        <v>30399</v>
      </c>
      <c r="C258" s="341">
        <v>14631</v>
      </c>
      <c r="D258" s="341">
        <v>15768</v>
      </c>
      <c r="E258" s="341">
        <v>4735</v>
      </c>
      <c r="F258" s="341">
        <v>2292</v>
      </c>
      <c r="G258" s="341">
        <v>2443</v>
      </c>
      <c r="H258" s="341">
        <v>25664</v>
      </c>
      <c r="I258" s="341">
        <v>12339</v>
      </c>
      <c r="J258" s="341">
        <v>13325</v>
      </c>
    </row>
    <row r="259" spans="1:10" ht="15" customHeight="1" thickBot="1">
      <c r="A259" s="336" t="s">
        <v>718</v>
      </c>
      <c r="B259" s="341">
        <v>23254</v>
      </c>
      <c r="C259" s="341">
        <v>11135</v>
      </c>
      <c r="D259" s="341">
        <v>12119</v>
      </c>
      <c r="E259" s="341">
        <v>13846</v>
      </c>
      <c r="F259" s="341">
        <v>6674</v>
      </c>
      <c r="G259" s="341">
        <v>7172</v>
      </c>
      <c r="H259" s="341">
        <v>9408</v>
      </c>
      <c r="I259" s="341">
        <v>4461</v>
      </c>
      <c r="J259" s="341">
        <v>4947</v>
      </c>
    </row>
    <row r="260" spans="1:10" ht="15" customHeight="1" thickBot="1">
      <c r="A260" s="338" t="s">
        <v>719</v>
      </c>
      <c r="B260" s="339"/>
      <c r="C260" s="339"/>
      <c r="D260" s="339"/>
      <c r="E260" s="339"/>
      <c r="F260" s="339"/>
      <c r="G260" s="339"/>
      <c r="H260" s="339"/>
      <c r="I260" s="339"/>
      <c r="J260" s="339"/>
    </row>
    <row r="261" spans="1:10" ht="15" customHeight="1" thickBot="1">
      <c r="A261" s="336" t="s">
        <v>28</v>
      </c>
      <c r="B261" s="340">
        <v>434221</v>
      </c>
      <c r="C261" s="340">
        <v>204858</v>
      </c>
      <c r="D261" s="340">
        <v>229363</v>
      </c>
      <c r="E261" s="340">
        <v>33377</v>
      </c>
      <c r="F261" s="340">
        <v>16183</v>
      </c>
      <c r="G261" s="340">
        <v>17194</v>
      </c>
      <c r="H261" s="340">
        <v>400844</v>
      </c>
      <c r="I261" s="340">
        <v>188675</v>
      </c>
      <c r="J261" s="340">
        <v>212169</v>
      </c>
    </row>
    <row r="262" spans="1:10" ht="15" customHeight="1" thickBot="1">
      <c r="A262" s="336" t="s">
        <v>720</v>
      </c>
      <c r="B262" s="341">
        <v>29680</v>
      </c>
      <c r="C262" s="341">
        <v>14067</v>
      </c>
      <c r="D262" s="341">
        <v>15613</v>
      </c>
      <c r="E262" s="341">
        <v>1551</v>
      </c>
      <c r="F262" s="342">
        <v>761</v>
      </c>
      <c r="G262" s="342">
        <v>790</v>
      </c>
      <c r="H262" s="341">
        <v>28129</v>
      </c>
      <c r="I262" s="341">
        <v>13306</v>
      </c>
      <c r="J262" s="341">
        <v>14823</v>
      </c>
    </row>
    <row r="263" spans="1:10" ht="15" customHeight="1" thickBot="1">
      <c r="A263" s="336" t="s">
        <v>721</v>
      </c>
      <c r="B263" s="341">
        <v>22624</v>
      </c>
      <c r="C263" s="341">
        <v>10571</v>
      </c>
      <c r="D263" s="341">
        <v>12053</v>
      </c>
      <c r="E263" s="341">
        <v>3679</v>
      </c>
      <c r="F263" s="341">
        <v>1775</v>
      </c>
      <c r="G263" s="341">
        <v>1904</v>
      </c>
      <c r="H263" s="341">
        <v>18945</v>
      </c>
      <c r="I263" s="341">
        <v>8796</v>
      </c>
      <c r="J263" s="341">
        <v>10149</v>
      </c>
    </row>
    <row r="264" spans="1:10" ht="15" customHeight="1" thickBot="1">
      <c r="A264" s="336" t="s">
        <v>722</v>
      </c>
      <c r="B264" s="341">
        <v>26996</v>
      </c>
      <c r="C264" s="341">
        <v>12548</v>
      </c>
      <c r="D264" s="341">
        <v>14448</v>
      </c>
      <c r="E264" s="339"/>
      <c r="F264" s="339"/>
      <c r="G264" s="339"/>
      <c r="H264" s="341">
        <v>26996</v>
      </c>
      <c r="I264" s="341">
        <v>12548</v>
      </c>
      <c r="J264" s="341">
        <v>14448</v>
      </c>
    </row>
    <row r="265" spans="1:10" ht="15" customHeight="1" thickBot="1">
      <c r="A265" s="336" t="s">
        <v>723</v>
      </c>
      <c r="B265" s="341">
        <v>29843</v>
      </c>
      <c r="C265" s="341">
        <v>14099</v>
      </c>
      <c r="D265" s="341">
        <v>15744</v>
      </c>
      <c r="E265" s="339"/>
      <c r="F265" s="339"/>
      <c r="G265" s="339"/>
      <c r="H265" s="341">
        <v>29843</v>
      </c>
      <c r="I265" s="341">
        <v>14099</v>
      </c>
      <c r="J265" s="341">
        <v>15744</v>
      </c>
    </row>
    <row r="266" spans="1:10" ht="15" customHeight="1" thickBot="1">
      <c r="A266" s="336" t="s">
        <v>724</v>
      </c>
      <c r="B266" s="341">
        <v>39994</v>
      </c>
      <c r="C266" s="341">
        <v>19047</v>
      </c>
      <c r="D266" s="341">
        <v>20947</v>
      </c>
      <c r="E266" s="341">
        <v>9949</v>
      </c>
      <c r="F266" s="341">
        <v>4765</v>
      </c>
      <c r="G266" s="341">
        <v>5184</v>
      </c>
      <c r="H266" s="341">
        <v>30045</v>
      </c>
      <c r="I266" s="341">
        <v>14282</v>
      </c>
      <c r="J266" s="341">
        <v>15763</v>
      </c>
    </row>
    <row r="267" spans="1:10" ht="15" customHeight="1" thickBot="1">
      <c r="A267" s="336" t="s">
        <v>725</v>
      </c>
      <c r="B267" s="341">
        <v>40341</v>
      </c>
      <c r="C267" s="341">
        <v>19241</v>
      </c>
      <c r="D267" s="341">
        <v>21100</v>
      </c>
      <c r="E267" s="341">
        <v>14832</v>
      </c>
      <c r="F267" s="341">
        <v>7273</v>
      </c>
      <c r="G267" s="341">
        <v>7559</v>
      </c>
      <c r="H267" s="341">
        <v>25509</v>
      </c>
      <c r="I267" s="341">
        <v>11968</v>
      </c>
      <c r="J267" s="341">
        <v>13541</v>
      </c>
    </row>
    <row r="268" spans="1:10" ht="15" customHeight="1" thickBot="1">
      <c r="A268" s="336" t="s">
        <v>726</v>
      </c>
      <c r="B268" s="341">
        <v>29726</v>
      </c>
      <c r="C268" s="341">
        <v>14082</v>
      </c>
      <c r="D268" s="341">
        <v>15644</v>
      </c>
      <c r="E268" s="339"/>
      <c r="F268" s="339"/>
      <c r="G268" s="339"/>
      <c r="H268" s="341">
        <v>29726</v>
      </c>
      <c r="I268" s="341">
        <v>14082</v>
      </c>
      <c r="J268" s="341">
        <v>15644</v>
      </c>
    </row>
    <row r="269" spans="1:10" ht="15" customHeight="1" thickBot="1">
      <c r="A269" s="336" t="s">
        <v>727</v>
      </c>
      <c r="B269" s="341">
        <v>32504</v>
      </c>
      <c r="C269" s="341">
        <v>15399</v>
      </c>
      <c r="D269" s="341">
        <v>17105</v>
      </c>
      <c r="E269" s="339"/>
      <c r="F269" s="339"/>
      <c r="G269" s="339"/>
      <c r="H269" s="341">
        <v>32504</v>
      </c>
      <c r="I269" s="341">
        <v>15399</v>
      </c>
      <c r="J269" s="341">
        <v>17105</v>
      </c>
    </row>
    <row r="270" spans="1:10" ht="15" customHeight="1" thickBot="1">
      <c r="A270" s="336" t="s">
        <v>728</v>
      </c>
      <c r="B270" s="341">
        <v>25647</v>
      </c>
      <c r="C270" s="341">
        <v>12092</v>
      </c>
      <c r="D270" s="341">
        <v>13555</v>
      </c>
      <c r="E270" s="339"/>
      <c r="F270" s="339"/>
      <c r="G270" s="339"/>
      <c r="H270" s="341">
        <v>25647</v>
      </c>
      <c r="I270" s="341">
        <v>12092</v>
      </c>
      <c r="J270" s="341">
        <v>13555</v>
      </c>
    </row>
    <row r="271" spans="1:10" ht="15" customHeight="1" thickBot="1">
      <c r="A271" s="336" t="s">
        <v>729</v>
      </c>
      <c r="B271" s="341">
        <v>33319</v>
      </c>
      <c r="C271" s="341">
        <v>15818</v>
      </c>
      <c r="D271" s="341">
        <v>17501</v>
      </c>
      <c r="E271" s="339"/>
      <c r="F271" s="339"/>
      <c r="G271" s="339"/>
      <c r="H271" s="341">
        <v>33319</v>
      </c>
      <c r="I271" s="341">
        <v>15818</v>
      </c>
      <c r="J271" s="341">
        <v>17501</v>
      </c>
    </row>
    <row r="272" spans="1:10" ht="15" customHeight="1" thickBot="1">
      <c r="A272" s="336" t="s">
        <v>730</v>
      </c>
      <c r="B272" s="341">
        <v>20043</v>
      </c>
      <c r="C272" s="341">
        <v>9519</v>
      </c>
      <c r="D272" s="341">
        <v>10524</v>
      </c>
      <c r="E272" s="339"/>
      <c r="F272" s="339"/>
      <c r="G272" s="339"/>
      <c r="H272" s="341">
        <v>20043</v>
      </c>
      <c r="I272" s="341">
        <v>9519</v>
      </c>
      <c r="J272" s="341">
        <v>10524</v>
      </c>
    </row>
    <row r="273" spans="1:10" ht="15" customHeight="1" thickBot="1">
      <c r="A273" s="336" t="s">
        <v>731</v>
      </c>
      <c r="B273" s="341">
        <v>29293</v>
      </c>
      <c r="C273" s="341">
        <v>13663</v>
      </c>
      <c r="D273" s="341">
        <v>15630</v>
      </c>
      <c r="E273" s="339"/>
      <c r="F273" s="339"/>
      <c r="G273" s="339"/>
      <c r="H273" s="341">
        <v>29293</v>
      </c>
      <c r="I273" s="341">
        <v>13663</v>
      </c>
      <c r="J273" s="341">
        <v>15630</v>
      </c>
    </row>
    <row r="274" spans="1:10" ht="15" customHeight="1" thickBot="1">
      <c r="A274" s="336" t="s">
        <v>732</v>
      </c>
      <c r="B274" s="341">
        <v>17967</v>
      </c>
      <c r="C274" s="341">
        <v>8354</v>
      </c>
      <c r="D274" s="341">
        <v>9613</v>
      </c>
      <c r="E274" s="339"/>
      <c r="F274" s="339"/>
      <c r="G274" s="339"/>
      <c r="H274" s="341">
        <v>17967</v>
      </c>
      <c r="I274" s="341">
        <v>8354</v>
      </c>
      <c r="J274" s="341">
        <v>9613</v>
      </c>
    </row>
    <row r="275" spans="1:10" ht="15" customHeight="1" thickBot="1">
      <c r="A275" s="336" t="s">
        <v>733</v>
      </c>
      <c r="B275" s="341">
        <v>28180</v>
      </c>
      <c r="C275" s="341">
        <v>13244</v>
      </c>
      <c r="D275" s="341">
        <v>14936</v>
      </c>
      <c r="E275" s="341">
        <v>1017</v>
      </c>
      <c r="F275" s="342">
        <v>511</v>
      </c>
      <c r="G275" s="342">
        <v>506</v>
      </c>
      <c r="H275" s="341">
        <v>27163</v>
      </c>
      <c r="I275" s="341">
        <v>12733</v>
      </c>
      <c r="J275" s="341">
        <v>14430</v>
      </c>
    </row>
    <row r="276" spans="1:10" ht="15" customHeight="1" thickBot="1">
      <c r="A276" s="336" t="s">
        <v>734</v>
      </c>
      <c r="B276" s="341">
        <v>28064</v>
      </c>
      <c r="C276" s="341">
        <v>13114</v>
      </c>
      <c r="D276" s="341">
        <v>14950</v>
      </c>
      <c r="E276" s="341">
        <v>2349</v>
      </c>
      <c r="F276" s="341">
        <v>1098</v>
      </c>
      <c r="G276" s="341">
        <v>1251</v>
      </c>
      <c r="H276" s="341">
        <v>25715</v>
      </c>
      <c r="I276" s="341">
        <v>12016</v>
      </c>
      <c r="J276" s="341">
        <v>13699</v>
      </c>
    </row>
    <row r="277" spans="1:10" ht="15" customHeight="1" thickBot="1">
      <c r="A277" s="338" t="s">
        <v>735</v>
      </c>
      <c r="B277" s="339"/>
      <c r="C277" s="339"/>
      <c r="D277" s="339"/>
      <c r="E277" s="339"/>
      <c r="F277" s="339"/>
      <c r="G277" s="339"/>
      <c r="H277" s="339"/>
      <c r="I277" s="339"/>
      <c r="J277" s="339"/>
    </row>
    <row r="278" spans="1:10" ht="15" customHeight="1" thickBot="1">
      <c r="A278" s="336" t="s">
        <v>28</v>
      </c>
      <c r="B278" s="340">
        <v>360144</v>
      </c>
      <c r="C278" s="340">
        <v>171849</v>
      </c>
      <c r="D278" s="340">
        <v>188295</v>
      </c>
      <c r="E278" s="340">
        <v>38110</v>
      </c>
      <c r="F278" s="340">
        <v>18504</v>
      </c>
      <c r="G278" s="340">
        <v>19606</v>
      </c>
      <c r="H278" s="340">
        <v>322034</v>
      </c>
      <c r="I278" s="340">
        <v>153345</v>
      </c>
      <c r="J278" s="340">
        <v>168689</v>
      </c>
    </row>
    <row r="279" spans="1:10" ht="15" customHeight="1" thickBot="1">
      <c r="A279" s="336" t="s">
        <v>736</v>
      </c>
      <c r="B279" s="341">
        <v>20528</v>
      </c>
      <c r="C279" s="341">
        <v>9574</v>
      </c>
      <c r="D279" s="341">
        <v>10954</v>
      </c>
      <c r="E279" s="341">
        <v>4000</v>
      </c>
      <c r="F279" s="341">
        <v>1889</v>
      </c>
      <c r="G279" s="341">
        <v>2111</v>
      </c>
      <c r="H279" s="341">
        <v>16528</v>
      </c>
      <c r="I279" s="341">
        <v>7685</v>
      </c>
      <c r="J279" s="341">
        <v>8843</v>
      </c>
    </row>
    <row r="280" spans="1:10" ht="15" customHeight="1" thickBot="1">
      <c r="A280" s="336" t="s">
        <v>737</v>
      </c>
      <c r="B280" s="341">
        <v>13893</v>
      </c>
      <c r="C280" s="341">
        <v>6571</v>
      </c>
      <c r="D280" s="341">
        <v>7322</v>
      </c>
      <c r="E280" s="339"/>
      <c r="F280" s="339"/>
      <c r="G280" s="339"/>
      <c r="H280" s="341">
        <v>13893</v>
      </c>
      <c r="I280" s="341">
        <v>6571</v>
      </c>
      <c r="J280" s="341">
        <v>7322</v>
      </c>
    </row>
    <row r="281" spans="1:10" ht="15" customHeight="1" thickBot="1">
      <c r="A281" s="336" t="s">
        <v>738</v>
      </c>
      <c r="B281" s="341">
        <v>23570</v>
      </c>
      <c r="C281" s="341">
        <v>11102</v>
      </c>
      <c r="D281" s="341">
        <v>12468</v>
      </c>
      <c r="E281" s="339"/>
      <c r="F281" s="339"/>
      <c r="G281" s="339"/>
      <c r="H281" s="341">
        <v>23570</v>
      </c>
      <c r="I281" s="341">
        <v>11102</v>
      </c>
      <c r="J281" s="341">
        <v>12468</v>
      </c>
    </row>
    <row r="282" spans="1:10" ht="15" customHeight="1" thickBot="1">
      <c r="A282" s="336" t="s">
        <v>739</v>
      </c>
      <c r="B282" s="341">
        <v>24721</v>
      </c>
      <c r="C282" s="341">
        <v>11743</v>
      </c>
      <c r="D282" s="341">
        <v>12978</v>
      </c>
      <c r="E282" s="339"/>
      <c r="F282" s="339"/>
      <c r="G282" s="339"/>
      <c r="H282" s="341">
        <v>24721</v>
      </c>
      <c r="I282" s="341">
        <v>11743</v>
      </c>
      <c r="J282" s="341">
        <v>12978</v>
      </c>
    </row>
    <row r="283" spans="1:10" ht="15" customHeight="1" thickBot="1">
      <c r="A283" s="336" t="s">
        <v>740</v>
      </c>
      <c r="B283" s="341">
        <v>15768</v>
      </c>
      <c r="C283" s="341">
        <v>7543</v>
      </c>
      <c r="D283" s="341">
        <v>8225</v>
      </c>
      <c r="E283" s="339"/>
      <c r="F283" s="339"/>
      <c r="G283" s="339"/>
      <c r="H283" s="341">
        <v>15768</v>
      </c>
      <c r="I283" s="341">
        <v>7543</v>
      </c>
      <c r="J283" s="341">
        <v>8225</v>
      </c>
    </row>
    <row r="284" spans="1:10" ht="15" customHeight="1" thickBot="1">
      <c r="A284" s="336" t="s">
        <v>741</v>
      </c>
      <c r="B284" s="341">
        <v>15350</v>
      </c>
      <c r="C284" s="341">
        <v>7212</v>
      </c>
      <c r="D284" s="341">
        <v>8138</v>
      </c>
      <c r="E284" s="339"/>
      <c r="F284" s="339"/>
      <c r="G284" s="339"/>
      <c r="H284" s="341">
        <v>15350</v>
      </c>
      <c r="I284" s="341">
        <v>7212</v>
      </c>
      <c r="J284" s="341">
        <v>8138</v>
      </c>
    </row>
    <row r="285" spans="1:10" ht="15" customHeight="1" thickBot="1">
      <c r="A285" s="336" t="s">
        <v>610</v>
      </c>
      <c r="B285" s="341">
        <v>17145</v>
      </c>
      <c r="C285" s="341">
        <v>8082</v>
      </c>
      <c r="D285" s="341">
        <v>9063</v>
      </c>
      <c r="E285" s="341">
        <v>1762</v>
      </c>
      <c r="F285" s="342">
        <v>862</v>
      </c>
      <c r="G285" s="342">
        <v>900</v>
      </c>
      <c r="H285" s="341">
        <v>15383</v>
      </c>
      <c r="I285" s="341">
        <v>7220</v>
      </c>
      <c r="J285" s="341">
        <v>8163</v>
      </c>
    </row>
    <row r="286" spans="1:10" ht="15" customHeight="1" thickBot="1">
      <c r="A286" s="336" t="s">
        <v>742</v>
      </c>
      <c r="B286" s="341">
        <v>23113</v>
      </c>
      <c r="C286" s="341">
        <v>11054</v>
      </c>
      <c r="D286" s="341">
        <v>12059</v>
      </c>
      <c r="E286" s="339"/>
      <c r="F286" s="339"/>
      <c r="G286" s="339"/>
      <c r="H286" s="341">
        <v>23113</v>
      </c>
      <c r="I286" s="341">
        <v>11054</v>
      </c>
      <c r="J286" s="341">
        <v>12059</v>
      </c>
    </row>
    <row r="287" spans="1:10" ht="15" customHeight="1" thickBot="1">
      <c r="A287" s="336" t="s">
        <v>743</v>
      </c>
      <c r="B287" s="341">
        <v>27311</v>
      </c>
      <c r="C287" s="341">
        <v>13261</v>
      </c>
      <c r="D287" s="341">
        <v>14050</v>
      </c>
      <c r="E287" s="339"/>
      <c r="F287" s="339"/>
      <c r="G287" s="339"/>
      <c r="H287" s="341">
        <v>27311</v>
      </c>
      <c r="I287" s="341">
        <v>13261</v>
      </c>
      <c r="J287" s="341">
        <v>14050</v>
      </c>
    </row>
    <row r="288" spans="1:10" ht="15" customHeight="1" thickBot="1">
      <c r="A288" s="336" t="s">
        <v>744</v>
      </c>
      <c r="B288" s="341">
        <v>19101</v>
      </c>
      <c r="C288" s="341">
        <v>9070</v>
      </c>
      <c r="D288" s="341">
        <v>10031</v>
      </c>
      <c r="E288" s="339"/>
      <c r="F288" s="339"/>
      <c r="G288" s="339"/>
      <c r="H288" s="341">
        <v>19101</v>
      </c>
      <c r="I288" s="341">
        <v>9070</v>
      </c>
      <c r="J288" s="341">
        <v>10031</v>
      </c>
    </row>
    <row r="289" spans="1:10" ht="15" customHeight="1" thickBot="1">
      <c r="A289" s="336" t="s">
        <v>644</v>
      </c>
      <c r="B289" s="341">
        <v>27283</v>
      </c>
      <c r="C289" s="341">
        <v>13293</v>
      </c>
      <c r="D289" s="341">
        <v>13990</v>
      </c>
      <c r="E289" s="341">
        <v>9082</v>
      </c>
      <c r="F289" s="341">
        <v>4513</v>
      </c>
      <c r="G289" s="341">
        <v>4569</v>
      </c>
      <c r="H289" s="341">
        <v>18201</v>
      </c>
      <c r="I289" s="341">
        <v>8780</v>
      </c>
      <c r="J289" s="341">
        <v>9421</v>
      </c>
    </row>
    <row r="290" spans="1:10" ht="15" customHeight="1" thickBot="1">
      <c r="A290" s="336" t="s">
        <v>57</v>
      </c>
      <c r="B290" s="341">
        <v>12703</v>
      </c>
      <c r="C290" s="341">
        <v>6061</v>
      </c>
      <c r="D290" s="341">
        <v>6642</v>
      </c>
      <c r="E290" s="339"/>
      <c r="F290" s="339"/>
      <c r="G290" s="339"/>
      <c r="H290" s="341">
        <v>12703</v>
      </c>
      <c r="I290" s="341">
        <v>6061</v>
      </c>
      <c r="J290" s="341">
        <v>6642</v>
      </c>
    </row>
    <row r="291" spans="1:10" ht="15" customHeight="1" thickBot="1">
      <c r="A291" s="336" t="s">
        <v>745</v>
      </c>
      <c r="B291" s="341">
        <v>24748</v>
      </c>
      <c r="C291" s="341">
        <v>11930</v>
      </c>
      <c r="D291" s="341">
        <v>12818</v>
      </c>
      <c r="E291" s="339"/>
      <c r="F291" s="339"/>
      <c r="G291" s="339"/>
      <c r="H291" s="341">
        <v>24748</v>
      </c>
      <c r="I291" s="341">
        <v>11930</v>
      </c>
      <c r="J291" s="341">
        <v>12818</v>
      </c>
    </row>
    <row r="292" spans="1:10" ht="15" customHeight="1" thickBot="1">
      <c r="A292" s="336" t="s">
        <v>746</v>
      </c>
      <c r="B292" s="341">
        <v>17021</v>
      </c>
      <c r="C292" s="341">
        <v>8045</v>
      </c>
      <c r="D292" s="341">
        <v>8976</v>
      </c>
      <c r="E292" s="339"/>
      <c r="F292" s="339"/>
      <c r="G292" s="339"/>
      <c r="H292" s="341">
        <v>17021</v>
      </c>
      <c r="I292" s="341">
        <v>8045</v>
      </c>
      <c r="J292" s="341">
        <v>8976</v>
      </c>
    </row>
    <row r="293" spans="1:10" ht="15" customHeight="1" thickBot="1">
      <c r="A293" s="336" t="s">
        <v>747</v>
      </c>
      <c r="B293" s="341">
        <v>13452</v>
      </c>
      <c r="C293" s="341">
        <v>6416</v>
      </c>
      <c r="D293" s="341">
        <v>7036</v>
      </c>
      <c r="E293" s="339"/>
      <c r="F293" s="339"/>
      <c r="G293" s="339"/>
      <c r="H293" s="341">
        <v>13452</v>
      </c>
      <c r="I293" s="341">
        <v>6416</v>
      </c>
      <c r="J293" s="341">
        <v>7036</v>
      </c>
    </row>
    <row r="294" spans="1:10" ht="15" customHeight="1" thickBot="1">
      <c r="A294" s="336" t="s">
        <v>748</v>
      </c>
      <c r="B294" s="341">
        <v>43744</v>
      </c>
      <c r="C294" s="341">
        <v>21182</v>
      </c>
      <c r="D294" s="341">
        <v>22562</v>
      </c>
      <c r="E294" s="341">
        <v>23266</v>
      </c>
      <c r="F294" s="341">
        <v>11240</v>
      </c>
      <c r="G294" s="341">
        <v>12026</v>
      </c>
      <c r="H294" s="341">
        <v>20478</v>
      </c>
      <c r="I294" s="341">
        <v>9942</v>
      </c>
      <c r="J294" s="341">
        <v>10536</v>
      </c>
    </row>
    <row r="295" spans="1:10" ht="15" customHeight="1" thickBot="1">
      <c r="A295" s="336" t="s">
        <v>589</v>
      </c>
      <c r="B295" s="341">
        <v>20693</v>
      </c>
      <c r="C295" s="341">
        <v>9710</v>
      </c>
      <c r="D295" s="341">
        <v>10983</v>
      </c>
      <c r="E295" s="339"/>
      <c r="F295" s="339"/>
      <c r="G295" s="339"/>
      <c r="H295" s="341">
        <v>20693</v>
      </c>
      <c r="I295" s="341">
        <v>9710</v>
      </c>
      <c r="J295" s="341">
        <v>10983</v>
      </c>
    </row>
    <row r="296" spans="1:10" ht="15" customHeight="1" thickBot="1">
      <c r="A296" s="338" t="s">
        <v>749</v>
      </c>
      <c r="B296" s="339"/>
      <c r="C296" s="339"/>
      <c r="D296" s="339"/>
      <c r="E296" s="339"/>
      <c r="F296" s="339"/>
      <c r="G296" s="339"/>
      <c r="H296" s="339"/>
      <c r="I296" s="339"/>
      <c r="J296" s="339"/>
    </row>
    <row r="297" spans="1:10" ht="15" customHeight="1" thickBot="1">
      <c r="A297" s="336" t="s">
        <v>28</v>
      </c>
      <c r="B297" s="340">
        <v>365292</v>
      </c>
      <c r="C297" s="340">
        <v>172600</v>
      </c>
      <c r="D297" s="340">
        <v>192692</v>
      </c>
      <c r="E297" s="340">
        <v>14788</v>
      </c>
      <c r="F297" s="340">
        <v>7079</v>
      </c>
      <c r="G297" s="340">
        <v>7709</v>
      </c>
      <c r="H297" s="340">
        <v>350504</v>
      </c>
      <c r="I297" s="340">
        <v>165521</v>
      </c>
      <c r="J297" s="340">
        <v>184983</v>
      </c>
    </row>
    <row r="298" spans="1:10" ht="15" customHeight="1" thickBot="1">
      <c r="A298" s="336" t="s">
        <v>750</v>
      </c>
      <c r="B298" s="341">
        <v>21392</v>
      </c>
      <c r="C298" s="341">
        <v>10048</v>
      </c>
      <c r="D298" s="341">
        <v>11344</v>
      </c>
      <c r="E298" s="339"/>
      <c r="F298" s="339"/>
      <c r="G298" s="339"/>
      <c r="H298" s="341">
        <v>21392</v>
      </c>
      <c r="I298" s="341">
        <v>10048</v>
      </c>
      <c r="J298" s="341">
        <v>11344</v>
      </c>
    </row>
    <row r="299" spans="1:10" ht="15" customHeight="1" thickBot="1">
      <c r="A299" s="336" t="s">
        <v>751</v>
      </c>
      <c r="B299" s="341">
        <v>17942</v>
      </c>
      <c r="C299" s="341">
        <v>8673</v>
      </c>
      <c r="D299" s="341">
        <v>9269</v>
      </c>
      <c r="E299" s="339"/>
      <c r="F299" s="339"/>
      <c r="G299" s="339"/>
      <c r="H299" s="341">
        <v>17942</v>
      </c>
      <c r="I299" s="341">
        <v>8673</v>
      </c>
      <c r="J299" s="341">
        <v>9269</v>
      </c>
    </row>
    <row r="300" spans="1:10" ht="15" customHeight="1" thickBot="1">
      <c r="A300" s="336" t="s">
        <v>752</v>
      </c>
      <c r="B300" s="341">
        <v>18785</v>
      </c>
      <c r="C300" s="341">
        <v>8917</v>
      </c>
      <c r="D300" s="341">
        <v>9868</v>
      </c>
      <c r="E300" s="339"/>
      <c r="F300" s="339"/>
      <c r="G300" s="339"/>
      <c r="H300" s="341">
        <v>18785</v>
      </c>
      <c r="I300" s="341">
        <v>8917</v>
      </c>
      <c r="J300" s="341">
        <v>9868</v>
      </c>
    </row>
    <row r="301" spans="1:10" ht="15" customHeight="1" thickBot="1">
      <c r="A301" s="336" t="s">
        <v>48</v>
      </c>
      <c r="B301" s="341">
        <v>25325</v>
      </c>
      <c r="C301" s="341">
        <v>11934</v>
      </c>
      <c r="D301" s="341">
        <v>13391</v>
      </c>
      <c r="E301" s="341">
        <v>4597</v>
      </c>
      <c r="F301" s="341">
        <v>2185</v>
      </c>
      <c r="G301" s="341">
        <v>2412</v>
      </c>
      <c r="H301" s="341">
        <v>20728</v>
      </c>
      <c r="I301" s="341">
        <v>9749</v>
      </c>
      <c r="J301" s="341">
        <v>10979</v>
      </c>
    </row>
    <row r="302" spans="1:10" ht="15" customHeight="1" thickBot="1">
      <c r="A302" s="336" t="s">
        <v>753</v>
      </c>
      <c r="B302" s="341">
        <v>22647</v>
      </c>
      <c r="C302" s="341">
        <v>10661</v>
      </c>
      <c r="D302" s="341">
        <v>11986</v>
      </c>
      <c r="E302" s="339"/>
      <c r="F302" s="339"/>
      <c r="G302" s="339"/>
      <c r="H302" s="341">
        <v>22647</v>
      </c>
      <c r="I302" s="341">
        <v>10661</v>
      </c>
      <c r="J302" s="341">
        <v>11986</v>
      </c>
    </row>
    <row r="303" spans="1:10" ht="15" customHeight="1" thickBot="1">
      <c r="A303" s="336" t="s">
        <v>754</v>
      </c>
      <c r="B303" s="341">
        <v>16007</v>
      </c>
      <c r="C303" s="341">
        <v>7423</v>
      </c>
      <c r="D303" s="341">
        <v>8584</v>
      </c>
      <c r="E303" s="339"/>
      <c r="F303" s="339"/>
      <c r="G303" s="339"/>
      <c r="H303" s="341">
        <v>16007</v>
      </c>
      <c r="I303" s="341">
        <v>7423</v>
      </c>
      <c r="J303" s="341">
        <v>8584</v>
      </c>
    </row>
    <row r="304" spans="1:10" ht="15" customHeight="1" thickBot="1">
      <c r="A304" s="336" t="s">
        <v>755</v>
      </c>
      <c r="B304" s="341">
        <v>23336</v>
      </c>
      <c r="C304" s="341">
        <v>10950</v>
      </c>
      <c r="D304" s="341">
        <v>12386</v>
      </c>
      <c r="E304" s="339"/>
      <c r="F304" s="339"/>
      <c r="G304" s="339"/>
      <c r="H304" s="341">
        <v>23336</v>
      </c>
      <c r="I304" s="341">
        <v>10950</v>
      </c>
      <c r="J304" s="341">
        <v>12386</v>
      </c>
    </row>
    <row r="305" spans="1:10" ht="15" customHeight="1" thickBot="1">
      <c r="A305" s="336" t="s">
        <v>756</v>
      </c>
      <c r="B305" s="341">
        <v>13617</v>
      </c>
      <c r="C305" s="341">
        <v>6318</v>
      </c>
      <c r="D305" s="341">
        <v>7299</v>
      </c>
      <c r="E305" s="339"/>
      <c r="F305" s="339"/>
      <c r="G305" s="339"/>
      <c r="H305" s="341">
        <v>13617</v>
      </c>
      <c r="I305" s="341">
        <v>6318</v>
      </c>
      <c r="J305" s="341">
        <v>7299</v>
      </c>
    </row>
    <row r="306" spans="1:10" ht="15" customHeight="1" thickBot="1">
      <c r="A306" s="336" t="s">
        <v>757</v>
      </c>
      <c r="B306" s="341">
        <v>19967</v>
      </c>
      <c r="C306" s="341">
        <v>9333</v>
      </c>
      <c r="D306" s="341">
        <v>10634</v>
      </c>
      <c r="E306" s="339"/>
      <c r="F306" s="339"/>
      <c r="G306" s="339"/>
      <c r="H306" s="341">
        <v>19967</v>
      </c>
      <c r="I306" s="341">
        <v>9333</v>
      </c>
      <c r="J306" s="341">
        <v>10634</v>
      </c>
    </row>
    <row r="307" spans="1:10" ht="15" customHeight="1" thickBot="1">
      <c r="A307" s="336" t="s">
        <v>758</v>
      </c>
      <c r="B307" s="341">
        <v>15520</v>
      </c>
      <c r="C307" s="341">
        <v>7397</v>
      </c>
      <c r="D307" s="341">
        <v>8123</v>
      </c>
      <c r="E307" s="339"/>
      <c r="F307" s="339"/>
      <c r="G307" s="339"/>
      <c r="H307" s="341">
        <v>15520</v>
      </c>
      <c r="I307" s="341">
        <v>7397</v>
      </c>
      <c r="J307" s="341">
        <v>8123</v>
      </c>
    </row>
    <row r="308" spans="1:10" ht="15" customHeight="1" thickBot="1">
      <c r="A308" s="336" t="s">
        <v>759</v>
      </c>
      <c r="B308" s="341">
        <v>14193</v>
      </c>
      <c r="C308" s="341">
        <v>6729</v>
      </c>
      <c r="D308" s="341">
        <v>7464</v>
      </c>
      <c r="E308" s="339"/>
      <c r="F308" s="339"/>
      <c r="G308" s="339"/>
      <c r="H308" s="341">
        <v>14193</v>
      </c>
      <c r="I308" s="341">
        <v>6729</v>
      </c>
      <c r="J308" s="341">
        <v>7464</v>
      </c>
    </row>
    <row r="309" spans="1:10" ht="15" customHeight="1" thickBot="1">
      <c r="A309" s="336" t="s">
        <v>760</v>
      </c>
      <c r="B309" s="341">
        <v>19963</v>
      </c>
      <c r="C309" s="341">
        <v>9450</v>
      </c>
      <c r="D309" s="341">
        <v>10513</v>
      </c>
      <c r="E309" s="339"/>
      <c r="F309" s="339"/>
      <c r="G309" s="339"/>
      <c r="H309" s="341">
        <v>19963</v>
      </c>
      <c r="I309" s="341">
        <v>9450</v>
      </c>
      <c r="J309" s="341">
        <v>10513</v>
      </c>
    </row>
    <row r="310" spans="1:10" ht="15" customHeight="1" thickBot="1">
      <c r="A310" s="336" t="s">
        <v>761</v>
      </c>
      <c r="B310" s="341">
        <v>21334</v>
      </c>
      <c r="C310" s="341">
        <v>10296</v>
      </c>
      <c r="D310" s="341">
        <v>11038</v>
      </c>
      <c r="E310" s="339"/>
      <c r="F310" s="339"/>
      <c r="G310" s="339"/>
      <c r="H310" s="341">
        <v>21334</v>
      </c>
      <c r="I310" s="341">
        <v>10296</v>
      </c>
      <c r="J310" s="341">
        <v>11038</v>
      </c>
    </row>
    <row r="311" spans="1:10" ht="15" customHeight="1" thickBot="1">
      <c r="A311" s="336" t="s">
        <v>762</v>
      </c>
      <c r="B311" s="341">
        <v>16053</v>
      </c>
      <c r="C311" s="341">
        <v>7461</v>
      </c>
      <c r="D311" s="341">
        <v>8592</v>
      </c>
      <c r="E311" s="339"/>
      <c r="F311" s="339"/>
      <c r="G311" s="339"/>
      <c r="H311" s="341">
        <v>16053</v>
      </c>
      <c r="I311" s="341">
        <v>7461</v>
      </c>
      <c r="J311" s="341">
        <v>8592</v>
      </c>
    </row>
    <row r="312" spans="1:10" ht="15" customHeight="1" thickBot="1">
      <c r="A312" s="336" t="s">
        <v>763</v>
      </c>
      <c r="B312" s="341">
        <v>21816</v>
      </c>
      <c r="C312" s="341">
        <v>10099</v>
      </c>
      <c r="D312" s="341">
        <v>11717</v>
      </c>
      <c r="E312" s="339"/>
      <c r="F312" s="339"/>
      <c r="G312" s="339"/>
      <c r="H312" s="341">
        <v>21816</v>
      </c>
      <c r="I312" s="341">
        <v>10099</v>
      </c>
      <c r="J312" s="341">
        <v>11717</v>
      </c>
    </row>
    <row r="313" spans="1:10" ht="15" customHeight="1" thickBot="1">
      <c r="A313" s="336" t="s">
        <v>764</v>
      </c>
      <c r="B313" s="341">
        <v>16854</v>
      </c>
      <c r="C313" s="341">
        <v>7851</v>
      </c>
      <c r="D313" s="341">
        <v>9003</v>
      </c>
      <c r="E313" s="341">
        <v>2588</v>
      </c>
      <c r="F313" s="341">
        <v>1206</v>
      </c>
      <c r="G313" s="341">
        <v>1382</v>
      </c>
      <c r="H313" s="341">
        <v>14266</v>
      </c>
      <c r="I313" s="341">
        <v>6645</v>
      </c>
      <c r="J313" s="341">
        <v>7621</v>
      </c>
    </row>
    <row r="314" spans="1:10" ht="15" customHeight="1" thickBot="1">
      <c r="A314" s="336" t="s">
        <v>765</v>
      </c>
      <c r="B314" s="341">
        <v>22464</v>
      </c>
      <c r="C314" s="341">
        <v>10962</v>
      </c>
      <c r="D314" s="341">
        <v>11502</v>
      </c>
      <c r="E314" s="341">
        <v>7603</v>
      </c>
      <c r="F314" s="341">
        <v>3688</v>
      </c>
      <c r="G314" s="341">
        <v>3915</v>
      </c>
      <c r="H314" s="341">
        <v>14861</v>
      </c>
      <c r="I314" s="341">
        <v>7274</v>
      </c>
      <c r="J314" s="341">
        <v>7587</v>
      </c>
    </row>
    <row r="315" spans="1:10" ht="15" customHeight="1" thickBot="1">
      <c r="A315" s="336" t="s">
        <v>766</v>
      </c>
      <c r="B315" s="341">
        <v>19242</v>
      </c>
      <c r="C315" s="341">
        <v>9124</v>
      </c>
      <c r="D315" s="341">
        <v>10118</v>
      </c>
      <c r="E315" s="339"/>
      <c r="F315" s="339"/>
      <c r="G315" s="339"/>
      <c r="H315" s="341">
        <v>19242</v>
      </c>
      <c r="I315" s="341">
        <v>9124</v>
      </c>
      <c r="J315" s="341">
        <v>10118</v>
      </c>
    </row>
    <row r="316" spans="1:10" ht="15" customHeight="1" thickBot="1">
      <c r="A316" s="336" t="s">
        <v>767</v>
      </c>
      <c r="B316" s="341">
        <v>18835</v>
      </c>
      <c r="C316" s="341">
        <v>8974</v>
      </c>
      <c r="D316" s="341">
        <v>9861</v>
      </c>
      <c r="E316" s="339"/>
      <c r="F316" s="339"/>
      <c r="G316" s="339"/>
      <c r="H316" s="341">
        <v>18835</v>
      </c>
      <c r="I316" s="341">
        <v>8974</v>
      </c>
      <c r="J316" s="341">
        <v>9861</v>
      </c>
    </row>
    <row r="317" spans="1:10" ht="15" customHeight="1" thickBot="1">
      <c r="A317" s="338" t="s">
        <v>768</v>
      </c>
      <c r="B317" s="339"/>
      <c r="C317" s="339"/>
      <c r="D317" s="339"/>
      <c r="E317" s="339"/>
      <c r="F317" s="339"/>
      <c r="G317" s="339"/>
      <c r="H317" s="339"/>
      <c r="I317" s="339"/>
      <c r="J317" s="339"/>
    </row>
    <row r="318" spans="1:10" ht="15" customHeight="1" thickBot="1">
      <c r="A318" s="336" t="s">
        <v>28</v>
      </c>
      <c r="B318" s="340">
        <v>476522</v>
      </c>
      <c r="C318" s="340">
        <v>227340</v>
      </c>
      <c r="D318" s="340">
        <v>249182</v>
      </c>
      <c r="E318" s="340">
        <v>234258</v>
      </c>
      <c r="F318" s="340">
        <v>113208</v>
      </c>
      <c r="G318" s="340">
        <v>121050</v>
      </c>
      <c r="H318" s="340">
        <v>242264</v>
      </c>
      <c r="I318" s="340">
        <v>114132</v>
      </c>
      <c r="J318" s="340">
        <v>128132</v>
      </c>
    </row>
    <row r="319" spans="1:10" ht="15" customHeight="1" thickBot="1">
      <c r="A319" s="336" t="s">
        <v>769</v>
      </c>
      <c r="B319" s="341">
        <v>28264</v>
      </c>
      <c r="C319" s="341">
        <v>13290</v>
      </c>
      <c r="D319" s="341">
        <v>14974</v>
      </c>
      <c r="E319" s="341">
        <v>21143</v>
      </c>
      <c r="F319" s="341">
        <v>9936</v>
      </c>
      <c r="G319" s="341">
        <v>11207</v>
      </c>
      <c r="H319" s="341">
        <v>7121</v>
      </c>
      <c r="I319" s="341">
        <v>3354</v>
      </c>
      <c r="J319" s="341">
        <v>3767</v>
      </c>
    </row>
    <row r="320" spans="1:10" ht="15" customHeight="1" thickBot="1">
      <c r="A320" s="336" t="s">
        <v>770</v>
      </c>
      <c r="B320" s="341">
        <v>62179</v>
      </c>
      <c r="C320" s="341">
        <v>29347</v>
      </c>
      <c r="D320" s="341">
        <v>32832</v>
      </c>
      <c r="E320" s="341">
        <v>45193</v>
      </c>
      <c r="F320" s="341">
        <v>21320</v>
      </c>
      <c r="G320" s="341">
        <v>23873</v>
      </c>
      <c r="H320" s="341">
        <v>16986</v>
      </c>
      <c r="I320" s="341">
        <v>8027</v>
      </c>
      <c r="J320" s="341">
        <v>8959</v>
      </c>
    </row>
    <row r="321" spans="1:10" ht="15" customHeight="1" thickBot="1">
      <c r="A321" s="336" t="s">
        <v>771</v>
      </c>
      <c r="B321" s="341">
        <v>30719</v>
      </c>
      <c r="C321" s="341">
        <v>14591</v>
      </c>
      <c r="D321" s="341">
        <v>16128</v>
      </c>
      <c r="E321" s="341">
        <v>5483</v>
      </c>
      <c r="F321" s="341">
        <v>2580</v>
      </c>
      <c r="G321" s="341">
        <v>2903</v>
      </c>
      <c r="H321" s="341">
        <v>25236</v>
      </c>
      <c r="I321" s="341">
        <v>12011</v>
      </c>
      <c r="J321" s="341">
        <v>13225</v>
      </c>
    </row>
    <row r="322" spans="1:10" ht="15" customHeight="1" thickBot="1">
      <c r="A322" s="336" t="s">
        <v>772</v>
      </c>
      <c r="B322" s="341">
        <v>14272</v>
      </c>
      <c r="C322" s="341">
        <v>6761</v>
      </c>
      <c r="D322" s="341">
        <v>7511</v>
      </c>
      <c r="E322" s="339"/>
      <c r="F322" s="339"/>
      <c r="G322" s="339"/>
      <c r="H322" s="341">
        <v>14272</v>
      </c>
      <c r="I322" s="341">
        <v>6761</v>
      </c>
      <c r="J322" s="341">
        <v>7511</v>
      </c>
    </row>
    <row r="323" spans="1:10" ht="15" customHeight="1" thickBot="1">
      <c r="A323" s="336" t="s">
        <v>773</v>
      </c>
      <c r="B323" s="341">
        <v>26721</v>
      </c>
      <c r="C323" s="341">
        <v>12686</v>
      </c>
      <c r="D323" s="341">
        <v>14035</v>
      </c>
      <c r="E323" s="341">
        <v>10315</v>
      </c>
      <c r="F323" s="341">
        <v>4906</v>
      </c>
      <c r="G323" s="341">
        <v>5409</v>
      </c>
      <c r="H323" s="341">
        <v>16406</v>
      </c>
      <c r="I323" s="341">
        <v>7780</v>
      </c>
      <c r="J323" s="341">
        <v>8626</v>
      </c>
    </row>
    <row r="324" spans="1:10" ht="15" customHeight="1" thickBot="1">
      <c r="A324" s="336" t="s">
        <v>774</v>
      </c>
      <c r="B324" s="341">
        <v>21681</v>
      </c>
      <c r="C324" s="341">
        <v>10114</v>
      </c>
      <c r="D324" s="341">
        <v>11567</v>
      </c>
      <c r="E324" s="341">
        <v>16658</v>
      </c>
      <c r="F324" s="341">
        <v>7806</v>
      </c>
      <c r="G324" s="341">
        <v>8852</v>
      </c>
      <c r="H324" s="341">
        <v>5023</v>
      </c>
      <c r="I324" s="341">
        <v>2308</v>
      </c>
      <c r="J324" s="341">
        <v>2715</v>
      </c>
    </row>
    <row r="325" spans="1:10" ht="15" customHeight="1" thickBot="1">
      <c r="A325" s="336" t="s">
        <v>775</v>
      </c>
      <c r="B325" s="341">
        <v>32297</v>
      </c>
      <c r="C325" s="341">
        <v>15423</v>
      </c>
      <c r="D325" s="341">
        <v>16874</v>
      </c>
      <c r="E325" s="341">
        <v>6994</v>
      </c>
      <c r="F325" s="341">
        <v>3555</v>
      </c>
      <c r="G325" s="341">
        <v>3439</v>
      </c>
      <c r="H325" s="341">
        <v>25303</v>
      </c>
      <c r="I325" s="341">
        <v>11868</v>
      </c>
      <c r="J325" s="341">
        <v>13435</v>
      </c>
    </row>
    <row r="326" spans="1:10" ht="15" customHeight="1" thickBot="1">
      <c r="A326" s="336" t="s">
        <v>776</v>
      </c>
      <c r="B326" s="341">
        <v>69741</v>
      </c>
      <c r="C326" s="341">
        <v>35311</v>
      </c>
      <c r="D326" s="341">
        <v>34430</v>
      </c>
      <c r="E326" s="341">
        <v>65700</v>
      </c>
      <c r="F326" s="341">
        <v>33394</v>
      </c>
      <c r="G326" s="341">
        <v>32306</v>
      </c>
      <c r="H326" s="341">
        <v>4041</v>
      </c>
      <c r="I326" s="341">
        <v>1917</v>
      </c>
      <c r="J326" s="341">
        <v>2124</v>
      </c>
    </row>
    <row r="327" spans="1:10" ht="15" customHeight="1" thickBot="1">
      <c r="A327" s="336" t="s">
        <v>777</v>
      </c>
      <c r="B327" s="341">
        <v>26472</v>
      </c>
      <c r="C327" s="341">
        <v>12496</v>
      </c>
      <c r="D327" s="341">
        <v>13976</v>
      </c>
      <c r="E327" s="341">
        <v>11479</v>
      </c>
      <c r="F327" s="341">
        <v>5471</v>
      </c>
      <c r="G327" s="341">
        <v>6008</v>
      </c>
      <c r="H327" s="341">
        <v>14993</v>
      </c>
      <c r="I327" s="341">
        <v>7025</v>
      </c>
      <c r="J327" s="341">
        <v>7968</v>
      </c>
    </row>
    <row r="328" spans="1:10" ht="15" customHeight="1" thickBot="1">
      <c r="A328" s="336" t="s">
        <v>49</v>
      </c>
      <c r="B328" s="341">
        <v>47720</v>
      </c>
      <c r="C328" s="341">
        <v>22478</v>
      </c>
      <c r="D328" s="341">
        <v>25242</v>
      </c>
      <c r="E328" s="341">
        <v>25817</v>
      </c>
      <c r="F328" s="341">
        <v>12205</v>
      </c>
      <c r="G328" s="341">
        <v>13612</v>
      </c>
      <c r="H328" s="341">
        <v>21903</v>
      </c>
      <c r="I328" s="341">
        <v>10273</v>
      </c>
      <c r="J328" s="341">
        <v>11630</v>
      </c>
    </row>
    <row r="329" spans="1:10" ht="15" customHeight="1" thickBot="1">
      <c r="A329" s="336" t="s">
        <v>778</v>
      </c>
      <c r="B329" s="341">
        <v>17349</v>
      </c>
      <c r="C329" s="341">
        <v>8108</v>
      </c>
      <c r="D329" s="341">
        <v>9241</v>
      </c>
      <c r="E329" s="341">
        <v>6639</v>
      </c>
      <c r="F329" s="341">
        <v>3186</v>
      </c>
      <c r="G329" s="341">
        <v>3453</v>
      </c>
      <c r="H329" s="341">
        <v>10710</v>
      </c>
      <c r="I329" s="341">
        <v>4922</v>
      </c>
      <c r="J329" s="341">
        <v>5788</v>
      </c>
    </row>
    <row r="330" spans="1:10" ht="15" customHeight="1" thickBot="1">
      <c r="A330" s="336" t="s">
        <v>699</v>
      </c>
      <c r="B330" s="341">
        <v>31274</v>
      </c>
      <c r="C330" s="341">
        <v>14612</v>
      </c>
      <c r="D330" s="341">
        <v>16662</v>
      </c>
      <c r="E330" s="341">
        <v>13964</v>
      </c>
      <c r="F330" s="341">
        <v>6543</v>
      </c>
      <c r="G330" s="341">
        <v>7421</v>
      </c>
      <c r="H330" s="341">
        <v>17310</v>
      </c>
      <c r="I330" s="341">
        <v>8069</v>
      </c>
      <c r="J330" s="341">
        <v>9241</v>
      </c>
    </row>
    <row r="331" spans="1:10" ht="15" customHeight="1" thickBot="1">
      <c r="A331" s="336" t="s">
        <v>529</v>
      </c>
      <c r="B331" s="341">
        <v>19987</v>
      </c>
      <c r="C331" s="341">
        <v>9522</v>
      </c>
      <c r="D331" s="341">
        <v>10465</v>
      </c>
      <c r="E331" s="339"/>
      <c r="F331" s="339"/>
      <c r="G331" s="339"/>
      <c r="H331" s="341">
        <v>19987</v>
      </c>
      <c r="I331" s="341">
        <v>9522</v>
      </c>
      <c r="J331" s="341">
        <v>10465</v>
      </c>
    </row>
    <row r="332" spans="1:10" ht="15" customHeight="1" thickBot="1">
      <c r="A332" s="336" t="s">
        <v>779</v>
      </c>
      <c r="B332" s="341">
        <v>23120</v>
      </c>
      <c r="C332" s="341">
        <v>10998</v>
      </c>
      <c r="D332" s="341">
        <v>12122</v>
      </c>
      <c r="E332" s="342">
        <v>981</v>
      </c>
      <c r="F332" s="342">
        <v>479</v>
      </c>
      <c r="G332" s="342">
        <v>502</v>
      </c>
      <c r="H332" s="341">
        <v>22139</v>
      </c>
      <c r="I332" s="341">
        <v>10519</v>
      </c>
      <c r="J332" s="341">
        <v>11620</v>
      </c>
    </row>
    <row r="333" spans="1:10" ht="15" customHeight="1" thickBot="1">
      <c r="A333" s="336" t="s">
        <v>780</v>
      </c>
      <c r="B333" s="341">
        <v>24726</v>
      </c>
      <c r="C333" s="341">
        <v>11603</v>
      </c>
      <c r="D333" s="341">
        <v>13123</v>
      </c>
      <c r="E333" s="341">
        <v>3892</v>
      </c>
      <c r="F333" s="341">
        <v>1827</v>
      </c>
      <c r="G333" s="341">
        <v>2065</v>
      </c>
      <c r="H333" s="341">
        <v>20834</v>
      </c>
      <c r="I333" s="341">
        <v>9776</v>
      </c>
      <c r="J333" s="341">
        <v>11058</v>
      </c>
    </row>
    <row r="334" spans="1:10" ht="15" customHeight="1" thickBot="1">
      <c r="A334" s="338" t="s">
        <v>781</v>
      </c>
      <c r="B334" s="339"/>
      <c r="C334" s="339"/>
      <c r="D334" s="339"/>
      <c r="E334" s="339"/>
      <c r="F334" s="339"/>
      <c r="G334" s="339"/>
      <c r="H334" s="339"/>
      <c r="I334" s="339"/>
      <c r="J334" s="339"/>
    </row>
    <row r="335" spans="1:10" ht="15" customHeight="1" thickBot="1">
      <c r="A335" s="336" t="s">
        <v>28</v>
      </c>
      <c r="B335" s="340">
        <v>387729</v>
      </c>
      <c r="C335" s="340">
        <v>184782</v>
      </c>
      <c r="D335" s="340">
        <v>202947</v>
      </c>
      <c r="E335" s="340">
        <v>38442</v>
      </c>
      <c r="F335" s="340">
        <v>18436</v>
      </c>
      <c r="G335" s="340">
        <v>20006</v>
      </c>
      <c r="H335" s="340">
        <v>349287</v>
      </c>
      <c r="I335" s="340">
        <v>166346</v>
      </c>
      <c r="J335" s="340">
        <v>182941</v>
      </c>
    </row>
    <row r="336" spans="1:10" ht="15" customHeight="1" thickBot="1">
      <c r="A336" s="336" t="s">
        <v>782</v>
      </c>
      <c r="B336" s="341">
        <v>16322</v>
      </c>
      <c r="C336" s="341">
        <v>7712</v>
      </c>
      <c r="D336" s="341">
        <v>8610</v>
      </c>
      <c r="E336" s="339"/>
      <c r="F336" s="339"/>
      <c r="G336" s="339"/>
      <c r="H336" s="341">
        <v>16322</v>
      </c>
      <c r="I336" s="341">
        <v>7712</v>
      </c>
      <c r="J336" s="341">
        <v>8610</v>
      </c>
    </row>
    <row r="337" spans="1:10" ht="15" customHeight="1" thickBot="1">
      <c r="A337" s="336" t="s">
        <v>783</v>
      </c>
      <c r="B337" s="341">
        <v>38013</v>
      </c>
      <c r="C337" s="341">
        <v>18352</v>
      </c>
      <c r="D337" s="341">
        <v>19661</v>
      </c>
      <c r="E337" s="341">
        <v>5880</v>
      </c>
      <c r="F337" s="341">
        <v>2921</v>
      </c>
      <c r="G337" s="341">
        <v>2959</v>
      </c>
      <c r="H337" s="341">
        <v>32133</v>
      </c>
      <c r="I337" s="341">
        <v>15431</v>
      </c>
      <c r="J337" s="341">
        <v>16702</v>
      </c>
    </row>
    <row r="338" spans="1:10" ht="15" customHeight="1" thickBot="1">
      <c r="A338" s="336" t="s">
        <v>592</v>
      </c>
      <c r="B338" s="341">
        <v>44510</v>
      </c>
      <c r="C338" s="341">
        <v>21362</v>
      </c>
      <c r="D338" s="341">
        <v>23148</v>
      </c>
      <c r="E338" s="341">
        <v>8881</v>
      </c>
      <c r="F338" s="341">
        <v>4271</v>
      </c>
      <c r="G338" s="341">
        <v>4610</v>
      </c>
      <c r="H338" s="341">
        <v>35629</v>
      </c>
      <c r="I338" s="341">
        <v>17091</v>
      </c>
      <c r="J338" s="341">
        <v>18538</v>
      </c>
    </row>
    <row r="339" spans="1:10" ht="15" customHeight="1" thickBot="1">
      <c r="A339" s="336" t="s">
        <v>784</v>
      </c>
      <c r="B339" s="341">
        <v>14719</v>
      </c>
      <c r="C339" s="341">
        <v>7020</v>
      </c>
      <c r="D339" s="341">
        <v>7699</v>
      </c>
      <c r="E339" s="339"/>
      <c r="F339" s="339"/>
      <c r="G339" s="339"/>
      <c r="H339" s="341">
        <v>14719</v>
      </c>
      <c r="I339" s="341">
        <v>7020</v>
      </c>
      <c r="J339" s="341">
        <v>7699</v>
      </c>
    </row>
    <row r="340" spans="1:10" ht="15" customHeight="1" thickBot="1">
      <c r="A340" s="336" t="s">
        <v>785</v>
      </c>
      <c r="B340" s="341">
        <v>28059</v>
      </c>
      <c r="C340" s="341">
        <v>13282</v>
      </c>
      <c r="D340" s="341">
        <v>14777</v>
      </c>
      <c r="E340" s="341">
        <v>5850</v>
      </c>
      <c r="F340" s="341">
        <v>2728</v>
      </c>
      <c r="G340" s="341">
        <v>3122</v>
      </c>
      <c r="H340" s="341">
        <v>22209</v>
      </c>
      <c r="I340" s="341">
        <v>10554</v>
      </c>
      <c r="J340" s="341">
        <v>11655</v>
      </c>
    </row>
    <row r="341" spans="1:10" ht="15" customHeight="1" thickBot="1">
      <c r="A341" s="336" t="s">
        <v>786</v>
      </c>
      <c r="B341" s="341">
        <v>18867</v>
      </c>
      <c r="C341" s="341">
        <v>8900</v>
      </c>
      <c r="D341" s="341">
        <v>9967</v>
      </c>
      <c r="E341" s="341">
        <v>1680</v>
      </c>
      <c r="F341" s="342">
        <v>804</v>
      </c>
      <c r="G341" s="342">
        <v>876</v>
      </c>
      <c r="H341" s="341">
        <v>17187</v>
      </c>
      <c r="I341" s="341">
        <v>8096</v>
      </c>
      <c r="J341" s="341">
        <v>9091</v>
      </c>
    </row>
    <row r="342" spans="1:10" ht="15" customHeight="1" thickBot="1">
      <c r="A342" s="336" t="s">
        <v>787</v>
      </c>
      <c r="B342" s="341">
        <v>11531</v>
      </c>
      <c r="C342" s="341">
        <v>5516</v>
      </c>
      <c r="D342" s="341">
        <v>6015</v>
      </c>
      <c r="E342" s="339"/>
      <c r="F342" s="339"/>
      <c r="G342" s="339"/>
      <c r="H342" s="341">
        <v>11531</v>
      </c>
      <c r="I342" s="341">
        <v>5516</v>
      </c>
      <c r="J342" s="341">
        <v>6015</v>
      </c>
    </row>
    <row r="343" spans="1:10" ht="15" customHeight="1" thickBot="1">
      <c r="A343" s="336" t="s">
        <v>788</v>
      </c>
      <c r="B343" s="341">
        <v>23089</v>
      </c>
      <c r="C343" s="341">
        <v>11084</v>
      </c>
      <c r="D343" s="341">
        <v>12005</v>
      </c>
      <c r="E343" s="341">
        <v>2356</v>
      </c>
      <c r="F343" s="341">
        <v>1106</v>
      </c>
      <c r="G343" s="341">
        <v>1250</v>
      </c>
      <c r="H343" s="341">
        <v>20733</v>
      </c>
      <c r="I343" s="341">
        <v>9978</v>
      </c>
      <c r="J343" s="341">
        <v>10755</v>
      </c>
    </row>
    <row r="344" spans="1:10" ht="15" customHeight="1" thickBot="1">
      <c r="A344" s="336" t="s">
        <v>789</v>
      </c>
      <c r="B344" s="341">
        <v>19017</v>
      </c>
      <c r="C344" s="341">
        <v>9093</v>
      </c>
      <c r="D344" s="341">
        <v>9924</v>
      </c>
      <c r="E344" s="341">
        <v>9452</v>
      </c>
      <c r="F344" s="341">
        <v>4479</v>
      </c>
      <c r="G344" s="341">
        <v>4973</v>
      </c>
      <c r="H344" s="341">
        <v>9565</v>
      </c>
      <c r="I344" s="341">
        <v>4614</v>
      </c>
      <c r="J344" s="341">
        <v>4951</v>
      </c>
    </row>
    <row r="345" spans="1:10" ht="15" customHeight="1" thickBot="1">
      <c r="A345" s="336" t="s">
        <v>790</v>
      </c>
      <c r="B345" s="341">
        <v>23746</v>
      </c>
      <c r="C345" s="341">
        <v>11281</v>
      </c>
      <c r="D345" s="341">
        <v>12465</v>
      </c>
      <c r="E345" s="339"/>
      <c r="F345" s="339"/>
      <c r="G345" s="339"/>
      <c r="H345" s="341">
        <v>23746</v>
      </c>
      <c r="I345" s="341">
        <v>11281</v>
      </c>
      <c r="J345" s="341">
        <v>12465</v>
      </c>
    </row>
    <row r="346" spans="1:10" ht="15" customHeight="1" thickBot="1">
      <c r="A346" s="336" t="s">
        <v>791</v>
      </c>
      <c r="B346" s="341">
        <v>18057</v>
      </c>
      <c r="C346" s="341">
        <v>8609</v>
      </c>
      <c r="D346" s="341">
        <v>9448</v>
      </c>
      <c r="E346" s="341">
        <v>1580</v>
      </c>
      <c r="F346" s="342">
        <v>756</v>
      </c>
      <c r="G346" s="342">
        <v>824</v>
      </c>
      <c r="H346" s="341">
        <v>16477</v>
      </c>
      <c r="I346" s="341">
        <v>7853</v>
      </c>
      <c r="J346" s="341">
        <v>8624</v>
      </c>
    </row>
    <row r="347" spans="1:10" ht="15" customHeight="1" thickBot="1">
      <c r="A347" s="336" t="s">
        <v>764</v>
      </c>
      <c r="B347" s="341">
        <v>21401</v>
      </c>
      <c r="C347" s="341">
        <v>10002</v>
      </c>
      <c r="D347" s="341">
        <v>11399</v>
      </c>
      <c r="E347" s="339"/>
      <c r="F347" s="339"/>
      <c r="G347" s="339"/>
      <c r="H347" s="341">
        <v>21401</v>
      </c>
      <c r="I347" s="341">
        <v>10002</v>
      </c>
      <c r="J347" s="341">
        <v>11399</v>
      </c>
    </row>
    <row r="348" spans="1:10" ht="15" customHeight="1" thickBot="1">
      <c r="A348" s="336" t="s">
        <v>792</v>
      </c>
      <c r="B348" s="341">
        <v>27051</v>
      </c>
      <c r="C348" s="341">
        <v>13046</v>
      </c>
      <c r="D348" s="341">
        <v>14005</v>
      </c>
      <c r="E348" s="341">
        <v>1801</v>
      </c>
      <c r="F348" s="342">
        <v>901</v>
      </c>
      <c r="G348" s="342">
        <v>900</v>
      </c>
      <c r="H348" s="341">
        <v>25250</v>
      </c>
      <c r="I348" s="341">
        <v>12145</v>
      </c>
      <c r="J348" s="341">
        <v>13105</v>
      </c>
    </row>
    <row r="349" spans="1:10" ht="15" customHeight="1" thickBot="1">
      <c r="A349" s="336" t="s">
        <v>793</v>
      </c>
      <c r="B349" s="341">
        <v>20920</v>
      </c>
      <c r="C349" s="341">
        <v>9768</v>
      </c>
      <c r="D349" s="341">
        <v>11152</v>
      </c>
      <c r="E349" s="339"/>
      <c r="F349" s="339"/>
      <c r="G349" s="339"/>
      <c r="H349" s="341">
        <v>20920</v>
      </c>
      <c r="I349" s="341">
        <v>9768</v>
      </c>
      <c r="J349" s="341">
        <v>11152</v>
      </c>
    </row>
    <row r="350" spans="1:10" ht="15" customHeight="1" thickBot="1">
      <c r="A350" s="336" t="s">
        <v>794</v>
      </c>
      <c r="B350" s="341">
        <v>20157</v>
      </c>
      <c r="C350" s="341">
        <v>9528</v>
      </c>
      <c r="D350" s="341">
        <v>10629</v>
      </c>
      <c r="E350" s="339"/>
      <c r="F350" s="339"/>
      <c r="G350" s="339"/>
      <c r="H350" s="341">
        <v>20157</v>
      </c>
      <c r="I350" s="341">
        <v>9528</v>
      </c>
      <c r="J350" s="341">
        <v>10629</v>
      </c>
    </row>
    <row r="351" spans="1:10" ht="15" customHeight="1" thickBot="1">
      <c r="A351" s="336" t="s">
        <v>795</v>
      </c>
      <c r="B351" s="341">
        <v>20659</v>
      </c>
      <c r="C351" s="341">
        <v>9991</v>
      </c>
      <c r="D351" s="341">
        <v>10668</v>
      </c>
      <c r="E351" s="342">
        <v>962</v>
      </c>
      <c r="F351" s="342">
        <v>470</v>
      </c>
      <c r="G351" s="342">
        <v>492</v>
      </c>
      <c r="H351" s="341">
        <v>19697</v>
      </c>
      <c r="I351" s="341">
        <v>9521</v>
      </c>
      <c r="J351" s="341">
        <v>10176</v>
      </c>
    </row>
    <row r="352" spans="1:10" ht="15" customHeight="1" thickBot="1">
      <c r="A352" s="336" t="s">
        <v>796</v>
      </c>
      <c r="B352" s="341">
        <v>21611</v>
      </c>
      <c r="C352" s="341">
        <v>10236</v>
      </c>
      <c r="D352" s="341">
        <v>11375</v>
      </c>
      <c r="E352" s="339"/>
      <c r="F352" s="339"/>
      <c r="G352" s="339"/>
      <c r="H352" s="341">
        <v>21611</v>
      </c>
      <c r="I352" s="341">
        <v>10236</v>
      </c>
      <c r="J352" s="341">
        <v>11375</v>
      </c>
    </row>
    <row r="353" spans="1:10" ht="15" customHeight="1" thickBot="1">
      <c r="A353" s="338" t="s">
        <v>797</v>
      </c>
      <c r="B353" s="339"/>
      <c r="C353" s="339"/>
      <c r="D353" s="339"/>
      <c r="E353" s="339"/>
      <c r="F353" s="339"/>
      <c r="G353" s="339"/>
      <c r="H353" s="339"/>
      <c r="I353" s="339"/>
      <c r="J353" s="339"/>
    </row>
    <row r="354" spans="1:10" ht="15" customHeight="1" thickBot="1">
      <c r="A354" s="336" t="s">
        <v>28</v>
      </c>
      <c r="B354" s="340">
        <v>448824</v>
      </c>
      <c r="C354" s="340">
        <v>216389</v>
      </c>
      <c r="D354" s="340">
        <v>232435</v>
      </c>
      <c r="E354" s="340">
        <v>28131</v>
      </c>
      <c r="F354" s="340">
        <v>13580</v>
      </c>
      <c r="G354" s="340">
        <v>14551</v>
      </c>
      <c r="H354" s="340">
        <v>420693</v>
      </c>
      <c r="I354" s="340">
        <v>202809</v>
      </c>
      <c r="J354" s="340">
        <v>217884</v>
      </c>
    </row>
    <row r="355" spans="1:10" ht="15" customHeight="1" thickBot="1">
      <c r="A355" s="336" t="s">
        <v>798</v>
      </c>
      <c r="B355" s="341">
        <v>20454</v>
      </c>
      <c r="C355" s="341">
        <v>9943</v>
      </c>
      <c r="D355" s="341">
        <v>10511</v>
      </c>
      <c r="E355" s="339"/>
      <c r="F355" s="339"/>
      <c r="G355" s="339"/>
      <c r="H355" s="341">
        <v>20454</v>
      </c>
      <c r="I355" s="341">
        <v>9943</v>
      </c>
      <c r="J355" s="341">
        <v>10511</v>
      </c>
    </row>
    <row r="356" spans="1:10" ht="15" customHeight="1" thickBot="1">
      <c r="A356" s="336" t="s">
        <v>799</v>
      </c>
      <c r="B356" s="341">
        <v>17274</v>
      </c>
      <c r="C356" s="341">
        <v>8229</v>
      </c>
      <c r="D356" s="341">
        <v>9045</v>
      </c>
      <c r="E356" s="339"/>
      <c r="F356" s="339"/>
      <c r="G356" s="339"/>
      <c r="H356" s="341">
        <v>17274</v>
      </c>
      <c r="I356" s="341">
        <v>8229</v>
      </c>
      <c r="J356" s="341">
        <v>9045</v>
      </c>
    </row>
    <row r="357" spans="1:10" ht="15" customHeight="1" thickBot="1">
      <c r="A357" s="336" t="s">
        <v>800</v>
      </c>
      <c r="B357" s="341">
        <v>43134</v>
      </c>
      <c r="C357" s="341">
        <v>20372</v>
      </c>
      <c r="D357" s="341">
        <v>22762</v>
      </c>
      <c r="E357" s="341">
        <v>19270</v>
      </c>
      <c r="F357" s="341">
        <v>9185</v>
      </c>
      <c r="G357" s="341">
        <v>10085</v>
      </c>
      <c r="H357" s="341">
        <v>23864</v>
      </c>
      <c r="I357" s="341">
        <v>11187</v>
      </c>
      <c r="J357" s="341">
        <v>12677</v>
      </c>
    </row>
    <row r="358" spans="1:10" ht="15" customHeight="1" thickBot="1">
      <c r="A358" s="336" t="s">
        <v>801</v>
      </c>
      <c r="B358" s="341">
        <v>17218</v>
      </c>
      <c r="C358" s="341">
        <v>8158</v>
      </c>
      <c r="D358" s="341">
        <v>9060</v>
      </c>
      <c r="E358" s="339"/>
      <c r="F358" s="339"/>
      <c r="G358" s="339"/>
      <c r="H358" s="341">
        <v>17218</v>
      </c>
      <c r="I358" s="341">
        <v>8158</v>
      </c>
      <c r="J358" s="341">
        <v>9060</v>
      </c>
    </row>
    <row r="359" spans="1:10" ht="15" customHeight="1" thickBot="1">
      <c r="A359" s="336" t="s">
        <v>802</v>
      </c>
      <c r="B359" s="341">
        <v>17431</v>
      </c>
      <c r="C359" s="341">
        <v>8495</v>
      </c>
      <c r="D359" s="341">
        <v>8936</v>
      </c>
      <c r="E359" s="339"/>
      <c r="F359" s="339"/>
      <c r="G359" s="339"/>
      <c r="H359" s="341">
        <v>17431</v>
      </c>
      <c r="I359" s="341">
        <v>8495</v>
      </c>
      <c r="J359" s="341">
        <v>8936</v>
      </c>
    </row>
    <row r="360" spans="1:10" ht="15" customHeight="1" thickBot="1">
      <c r="A360" s="336" t="s">
        <v>693</v>
      </c>
      <c r="B360" s="341">
        <v>20888</v>
      </c>
      <c r="C360" s="341">
        <v>9887</v>
      </c>
      <c r="D360" s="341">
        <v>11001</v>
      </c>
      <c r="E360" s="341">
        <v>6646</v>
      </c>
      <c r="F360" s="341">
        <v>3178</v>
      </c>
      <c r="G360" s="341">
        <v>3468</v>
      </c>
      <c r="H360" s="341">
        <v>14242</v>
      </c>
      <c r="I360" s="341">
        <v>6709</v>
      </c>
      <c r="J360" s="341">
        <v>7533</v>
      </c>
    </row>
    <row r="361" spans="1:10" ht="15" customHeight="1" thickBot="1">
      <c r="A361" s="336" t="s">
        <v>803</v>
      </c>
      <c r="B361" s="341">
        <v>16772</v>
      </c>
      <c r="C361" s="341">
        <v>8056</v>
      </c>
      <c r="D361" s="341">
        <v>8716</v>
      </c>
      <c r="E361" s="339"/>
      <c r="F361" s="339"/>
      <c r="G361" s="339"/>
      <c r="H361" s="341">
        <v>16772</v>
      </c>
      <c r="I361" s="341">
        <v>8056</v>
      </c>
      <c r="J361" s="341">
        <v>8716</v>
      </c>
    </row>
    <row r="362" spans="1:10" ht="15" customHeight="1" thickBot="1">
      <c r="A362" s="336" t="s">
        <v>804</v>
      </c>
      <c r="B362" s="341">
        <v>22635</v>
      </c>
      <c r="C362" s="341">
        <v>10933</v>
      </c>
      <c r="D362" s="341">
        <v>11702</v>
      </c>
      <c r="E362" s="339"/>
      <c r="F362" s="339"/>
      <c r="G362" s="339"/>
      <c r="H362" s="341">
        <v>22635</v>
      </c>
      <c r="I362" s="341">
        <v>10933</v>
      </c>
      <c r="J362" s="341">
        <v>11702</v>
      </c>
    </row>
    <row r="363" spans="1:10" ht="15" customHeight="1" thickBot="1">
      <c r="A363" s="336" t="s">
        <v>805</v>
      </c>
      <c r="B363" s="341">
        <v>20223</v>
      </c>
      <c r="C363" s="341">
        <v>9510</v>
      </c>
      <c r="D363" s="341">
        <v>10713</v>
      </c>
      <c r="E363" s="339"/>
      <c r="F363" s="339"/>
      <c r="G363" s="339"/>
      <c r="H363" s="341">
        <v>20223</v>
      </c>
      <c r="I363" s="341">
        <v>9510</v>
      </c>
      <c r="J363" s="341">
        <v>10713</v>
      </c>
    </row>
    <row r="364" spans="1:10" ht="15" customHeight="1" thickBot="1">
      <c r="A364" s="336" t="s">
        <v>806</v>
      </c>
      <c r="B364" s="341">
        <v>18543</v>
      </c>
      <c r="C364" s="341">
        <v>8831</v>
      </c>
      <c r="D364" s="341">
        <v>9712</v>
      </c>
      <c r="E364" s="339"/>
      <c r="F364" s="339"/>
      <c r="G364" s="339"/>
      <c r="H364" s="341">
        <v>18543</v>
      </c>
      <c r="I364" s="341">
        <v>8831</v>
      </c>
      <c r="J364" s="341">
        <v>9712</v>
      </c>
    </row>
    <row r="365" spans="1:10" ht="15" customHeight="1" thickBot="1">
      <c r="A365" s="336" t="s">
        <v>777</v>
      </c>
      <c r="B365" s="341">
        <v>20050</v>
      </c>
      <c r="C365" s="341">
        <v>9656</v>
      </c>
      <c r="D365" s="341">
        <v>10394</v>
      </c>
      <c r="E365" s="339"/>
      <c r="F365" s="339"/>
      <c r="G365" s="339"/>
      <c r="H365" s="341">
        <v>20050</v>
      </c>
      <c r="I365" s="341">
        <v>9656</v>
      </c>
      <c r="J365" s="341">
        <v>10394</v>
      </c>
    </row>
    <row r="366" spans="1:10" ht="15" customHeight="1" thickBot="1">
      <c r="A366" s="336" t="s">
        <v>807</v>
      </c>
      <c r="B366" s="341">
        <v>27517</v>
      </c>
      <c r="C366" s="341">
        <v>12960</v>
      </c>
      <c r="D366" s="341">
        <v>14557</v>
      </c>
      <c r="E366" s="339"/>
      <c r="F366" s="339"/>
      <c r="G366" s="339"/>
      <c r="H366" s="341">
        <v>27517</v>
      </c>
      <c r="I366" s="341">
        <v>12960</v>
      </c>
      <c r="J366" s="341">
        <v>14557</v>
      </c>
    </row>
    <row r="367" spans="1:10" ht="15" customHeight="1" thickBot="1">
      <c r="A367" s="336" t="s">
        <v>633</v>
      </c>
      <c r="B367" s="341">
        <v>20939</v>
      </c>
      <c r="C367" s="341">
        <v>10040</v>
      </c>
      <c r="D367" s="341">
        <v>10899</v>
      </c>
      <c r="E367" s="339"/>
      <c r="F367" s="339"/>
      <c r="G367" s="339"/>
      <c r="H367" s="341">
        <v>20939</v>
      </c>
      <c r="I367" s="341">
        <v>10040</v>
      </c>
      <c r="J367" s="341">
        <v>10899</v>
      </c>
    </row>
    <row r="368" spans="1:10" ht="15" customHeight="1" thickBot="1">
      <c r="A368" s="336" t="s">
        <v>808</v>
      </c>
      <c r="B368" s="341">
        <v>27183</v>
      </c>
      <c r="C368" s="341">
        <v>14830</v>
      </c>
      <c r="D368" s="341">
        <v>12353</v>
      </c>
      <c r="E368" s="339"/>
      <c r="F368" s="339"/>
      <c r="G368" s="339"/>
      <c r="H368" s="341">
        <v>27183</v>
      </c>
      <c r="I368" s="341">
        <v>14830</v>
      </c>
      <c r="J368" s="341">
        <v>12353</v>
      </c>
    </row>
    <row r="369" spans="1:10" ht="15" customHeight="1" thickBot="1">
      <c r="A369" s="336" t="s">
        <v>809</v>
      </c>
      <c r="B369" s="341">
        <v>12044</v>
      </c>
      <c r="C369" s="341">
        <v>5801</v>
      </c>
      <c r="D369" s="341">
        <v>6243</v>
      </c>
      <c r="E369" s="339"/>
      <c r="F369" s="339"/>
      <c r="G369" s="339"/>
      <c r="H369" s="341">
        <v>12044</v>
      </c>
      <c r="I369" s="341">
        <v>5801</v>
      </c>
      <c r="J369" s="341">
        <v>6243</v>
      </c>
    </row>
    <row r="370" spans="1:10" ht="15" customHeight="1" thickBot="1">
      <c r="A370" s="336" t="s">
        <v>810</v>
      </c>
      <c r="B370" s="341">
        <v>28127</v>
      </c>
      <c r="C370" s="341">
        <v>13486</v>
      </c>
      <c r="D370" s="341">
        <v>14641</v>
      </c>
      <c r="E370" s="341">
        <v>2215</v>
      </c>
      <c r="F370" s="341">
        <v>1217</v>
      </c>
      <c r="G370" s="342">
        <v>998</v>
      </c>
      <c r="H370" s="341">
        <v>25912</v>
      </c>
      <c r="I370" s="341">
        <v>12269</v>
      </c>
      <c r="J370" s="341">
        <v>13643</v>
      </c>
    </row>
    <row r="371" spans="1:10" ht="15" customHeight="1" thickBot="1">
      <c r="A371" s="336" t="s">
        <v>811</v>
      </c>
      <c r="B371" s="341">
        <v>15048</v>
      </c>
      <c r="C371" s="341">
        <v>7102</v>
      </c>
      <c r="D371" s="341">
        <v>7946</v>
      </c>
      <c r="E371" s="339"/>
      <c r="F371" s="339"/>
      <c r="G371" s="339"/>
      <c r="H371" s="341">
        <v>15048</v>
      </c>
      <c r="I371" s="341">
        <v>7102</v>
      </c>
      <c r="J371" s="341">
        <v>7946</v>
      </c>
    </row>
    <row r="372" spans="1:10" ht="15" customHeight="1" thickBot="1">
      <c r="A372" s="336" t="s">
        <v>812</v>
      </c>
      <c r="B372" s="341">
        <v>27837</v>
      </c>
      <c r="C372" s="341">
        <v>13371</v>
      </c>
      <c r="D372" s="341">
        <v>14466</v>
      </c>
      <c r="E372" s="339"/>
      <c r="F372" s="339"/>
      <c r="G372" s="339"/>
      <c r="H372" s="341">
        <v>27837</v>
      </c>
      <c r="I372" s="341">
        <v>13371</v>
      </c>
      <c r="J372" s="341">
        <v>14466</v>
      </c>
    </row>
    <row r="373" spans="1:10" ht="15" customHeight="1" thickBot="1">
      <c r="A373" s="336" t="s">
        <v>813</v>
      </c>
      <c r="B373" s="341">
        <v>21990</v>
      </c>
      <c r="C373" s="341">
        <v>10606</v>
      </c>
      <c r="D373" s="341">
        <v>11384</v>
      </c>
      <c r="E373" s="339"/>
      <c r="F373" s="339"/>
      <c r="G373" s="339"/>
      <c r="H373" s="341">
        <v>21990</v>
      </c>
      <c r="I373" s="341">
        <v>10606</v>
      </c>
      <c r="J373" s="341">
        <v>11384</v>
      </c>
    </row>
    <row r="374" spans="1:10" ht="15" customHeight="1" thickBot="1">
      <c r="A374" s="336" t="s">
        <v>814</v>
      </c>
      <c r="B374" s="341">
        <v>14821</v>
      </c>
      <c r="C374" s="341">
        <v>7163</v>
      </c>
      <c r="D374" s="341">
        <v>7658</v>
      </c>
      <c r="E374" s="339"/>
      <c r="F374" s="339"/>
      <c r="G374" s="339"/>
      <c r="H374" s="341">
        <v>14821</v>
      </c>
      <c r="I374" s="341">
        <v>7163</v>
      </c>
      <c r="J374" s="341">
        <v>7658</v>
      </c>
    </row>
    <row r="375" spans="1:10" ht="15" customHeight="1" thickBot="1">
      <c r="A375" s="336" t="s">
        <v>815</v>
      </c>
      <c r="B375" s="341">
        <v>18696</v>
      </c>
      <c r="C375" s="341">
        <v>8960</v>
      </c>
      <c r="D375" s="341">
        <v>9736</v>
      </c>
      <c r="E375" s="339"/>
      <c r="F375" s="339"/>
      <c r="G375" s="339"/>
      <c r="H375" s="341">
        <v>18696</v>
      </c>
      <c r="I375" s="341">
        <v>8960</v>
      </c>
      <c r="J375" s="341">
        <v>9736</v>
      </c>
    </row>
    <row r="376" spans="1:10" ht="15" customHeight="1" thickBot="1">
      <c r="A376" s="338" t="s">
        <v>816</v>
      </c>
      <c r="B376" s="339"/>
      <c r="C376" s="339"/>
      <c r="D376" s="339"/>
      <c r="E376" s="339"/>
      <c r="F376" s="339"/>
      <c r="G376" s="339"/>
      <c r="H376" s="339"/>
      <c r="I376" s="339"/>
      <c r="J376" s="339"/>
    </row>
    <row r="377" spans="1:10" ht="15" customHeight="1" thickBot="1">
      <c r="A377" s="336" t="s">
        <v>28</v>
      </c>
      <c r="B377" s="340">
        <v>484953</v>
      </c>
      <c r="C377" s="340">
        <v>243794</v>
      </c>
      <c r="D377" s="340">
        <v>241159</v>
      </c>
      <c r="E377" s="340">
        <v>180056</v>
      </c>
      <c r="F377" s="340">
        <v>97019</v>
      </c>
      <c r="G377" s="340">
        <v>83037</v>
      </c>
      <c r="H377" s="340">
        <v>304897</v>
      </c>
      <c r="I377" s="340">
        <v>146775</v>
      </c>
      <c r="J377" s="340">
        <v>158122</v>
      </c>
    </row>
    <row r="378" spans="1:10" ht="15" customHeight="1" thickBot="1">
      <c r="A378" s="336" t="s">
        <v>817</v>
      </c>
      <c r="B378" s="341">
        <v>33074</v>
      </c>
      <c r="C378" s="341">
        <v>15678</v>
      </c>
      <c r="D378" s="341">
        <v>17396</v>
      </c>
      <c r="E378" s="341">
        <v>12724</v>
      </c>
      <c r="F378" s="341">
        <v>5877</v>
      </c>
      <c r="G378" s="341">
        <v>6847</v>
      </c>
      <c r="H378" s="341">
        <v>20350</v>
      </c>
      <c r="I378" s="341">
        <v>9801</v>
      </c>
      <c r="J378" s="341">
        <v>10549</v>
      </c>
    </row>
    <row r="379" spans="1:10" ht="15" customHeight="1" thickBot="1">
      <c r="A379" s="336" t="s">
        <v>818</v>
      </c>
      <c r="B379" s="341">
        <v>35732</v>
      </c>
      <c r="C379" s="341">
        <v>17391</v>
      </c>
      <c r="D379" s="341">
        <v>18341</v>
      </c>
      <c r="E379" s="341">
        <v>1773</v>
      </c>
      <c r="F379" s="342">
        <v>878</v>
      </c>
      <c r="G379" s="342">
        <v>895</v>
      </c>
      <c r="H379" s="341">
        <v>33959</v>
      </c>
      <c r="I379" s="341">
        <v>16513</v>
      </c>
      <c r="J379" s="341">
        <v>17446</v>
      </c>
    </row>
    <row r="380" spans="1:10" ht="15" customHeight="1" thickBot="1">
      <c r="A380" s="336" t="s">
        <v>819</v>
      </c>
      <c r="B380" s="341">
        <v>36692</v>
      </c>
      <c r="C380" s="341">
        <v>18405</v>
      </c>
      <c r="D380" s="341">
        <v>18287</v>
      </c>
      <c r="E380" s="341">
        <v>14759</v>
      </c>
      <c r="F380" s="341">
        <v>7894</v>
      </c>
      <c r="G380" s="341">
        <v>6865</v>
      </c>
      <c r="H380" s="341">
        <v>21933</v>
      </c>
      <c r="I380" s="341">
        <v>10511</v>
      </c>
      <c r="J380" s="341">
        <v>11422</v>
      </c>
    </row>
    <row r="381" spans="1:10" ht="15" customHeight="1" thickBot="1">
      <c r="A381" s="336" t="s">
        <v>820</v>
      </c>
      <c r="B381" s="341">
        <v>28525</v>
      </c>
      <c r="C381" s="341">
        <v>13828</v>
      </c>
      <c r="D381" s="341">
        <v>14697</v>
      </c>
      <c r="E381" s="341">
        <v>9441</v>
      </c>
      <c r="F381" s="341">
        <v>4506</v>
      </c>
      <c r="G381" s="341">
        <v>4935</v>
      </c>
      <c r="H381" s="341">
        <v>19084</v>
      </c>
      <c r="I381" s="341">
        <v>9322</v>
      </c>
      <c r="J381" s="341">
        <v>9762</v>
      </c>
    </row>
    <row r="382" spans="1:10" ht="15" customHeight="1" thickBot="1">
      <c r="A382" s="336" t="s">
        <v>821</v>
      </c>
      <c r="B382" s="341">
        <v>47358</v>
      </c>
      <c r="C382" s="341">
        <v>23159</v>
      </c>
      <c r="D382" s="341">
        <v>24199</v>
      </c>
      <c r="E382" s="341">
        <v>34360</v>
      </c>
      <c r="F382" s="341">
        <v>16835</v>
      </c>
      <c r="G382" s="341">
        <v>17525</v>
      </c>
      <c r="H382" s="341">
        <v>12998</v>
      </c>
      <c r="I382" s="341">
        <v>6324</v>
      </c>
      <c r="J382" s="341">
        <v>6674</v>
      </c>
    </row>
    <row r="383" spans="1:10" ht="15" customHeight="1" thickBot="1">
      <c r="A383" s="336" t="s">
        <v>822</v>
      </c>
      <c r="B383" s="341">
        <v>53482</v>
      </c>
      <c r="C383" s="341">
        <v>35163</v>
      </c>
      <c r="D383" s="341">
        <v>18319</v>
      </c>
      <c r="E383" s="341">
        <v>33085</v>
      </c>
      <c r="F383" s="341">
        <v>25478</v>
      </c>
      <c r="G383" s="341">
        <v>7607</v>
      </c>
      <c r="H383" s="341">
        <v>20397</v>
      </c>
      <c r="I383" s="341">
        <v>9685</v>
      </c>
      <c r="J383" s="341">
        <v>10712</v>
      </c>
    </row>
    <row r="384" spans="1:10" ht="15" customHeight="1" thickBot="1">
      <c r="A384" s="336" t="s">
        <v>823</v>
      </c>
      <c r="B384" s="341">
        <v>20812</v>
      </c>
      <c r="C384" s="341">
        <v>9803</v>
      </c>
      <c r="D384" s="341">
        <v>11009</v>
      </c>
      <c r="E384" s="339"/>
      <c r="F384" s="339"/>
      <c r="G384" s="339"/>
      <c r="H384" s="341">
        <v>20812</v>
      </c>
      <c r="I384" s="341">
        <v>9803</v>
      </c>
      <c r="J384" s="341">
        <v>11009</v>
      </c>
    </row>
    <row r="385" spans="1:10" ht="15" customHeight="1" thickBot="1">
      <c r="A385" s="336" t="s">
        <v>824</v>
      </c>
      <c r="B385" s="341">
        <v>24197</v>
      </c>
      <c r="C385" s="341">
        <v>11497</v>
      </c>
      <c r="D385" s="341">
        <v>12700</v>
      </c>
      <c r="E385" s="341">
        <v>3566</v>
      </c>
      <c r="F385" s="341">
        <v>1654</v>
      </c>
      <c r="G385" s="341">
        <v>1912</v>
      </c>
      <c r="H385" s="341">
        <v>20631</v>
      </c>
      <c r="I385" s="341">
        <v>9843</v>
      </c>
      <c r="J385" s="341">
        <v>10788</v>
      </c>
    </row>
    <row r="386" spans="1:10" ht="15" customHeight="1" thickBot="1">
      <c r="A386" s="336" t="s">
        <v>563</v>
      </c>
      <c r="B386" s="341">
        <v>27525</v>
      </c>
      <c r="C386" s="341">
        <v>13209</v>
      </c>
      <c r="D386" s="341">
        <v>14316</v>
      </c>
      <c r="E386" s="341">
        <v>1607</v>
      </c>
      <c r="F386" s="342">
        <v>738</v>
      </c>
      <c r="G386" s="342">
        <v>869</v>
      </c>
      <c r="H386" s="341">
        <v>25918</v>
      </c>
      <c r="I386" s="341">
        <v>12471</v>
      </c>
      <c r="J386" s="341">
        <v>13447</v>
      </c>
    </row>
    <row r="387" spans="1:10" ht="15" customHeight="1" thickBot="1">
      <c r="A387" s="336" t="s">
        <v>825</v>
      </c>
      <c r="B387" s="341">
        <v>56881</v>
      </c>
      <c r="C387" s="341">
        <v>27582</v>
      </c>
      <c r="D387" s="341">
        <v>29299</v>
      </c>
      <c r="E387" s="341">
        <v>37141</v>
      </c>
      <c r="F387" s="341">
        <v>18031</v>
      </c>
      <c r="G387" s="341">
        <v>19110</v>
      </c>
      <c r="H387" s="341">
        <v>19740</v>
      </c>
      <c r="I387" s="341">
        <v>9551</v>
      </c>
      <c r="J387" s="341">
        <v>10189</v>
      </c>
    </row>
    <row r="388" spans="1:10" ht="15" customHeight="1" thickBot="1">
      <c r="A388" s="336" t="s">
        <v>826</v>
      </c>
      <c r="B388" s="341">
        <v>33936</v>
      </c>
      <c r="C388" s="341">
        <v>16342</v>
      </c>
      <c r="D388" s="341">
        <v>17594</v>
      </c>
      <c r="E388" s="341">
        <v>16318</v>
      </c>
      <c r="F388" s="341">
        <v>7804</v>
      </c>
      <c r="G388" s="341">
        <v>8514</v>
      </c>
      <c r="H388" s="341">
        <v>17618</v>
      </c>
      <c r="I388" s="341">
        <v>8538</v>
      </c>
      <c r="J388" s="341">
        <v>9080</v>
      </c>
    </row>
    <row r="389" spans="1:10" ht="15" customHeight="1" thickBot="1">
      <c r="A389" s="336" t="s">
        <v>827</v>
      </c>
      <c r="B389" s="341">
        <v>37538</v>
      </c>
      <c r="C389" s="341">
        <v>18145</v>
      </c>
      <c r="D389" s="341">
        <v>19393</v>
      </c>
      <c r="E389" s="341">
        <v>15282</v>
      </c>
      <c r="F389" s="341">
        <v>7324</v>
      </c>
      <c r="G389" s="341">
        <v>7958</v>
      </c>
      <c r="H389" s="341">
        <v>22256</v>
      </c>
      <c r="I389" s="341">
        <v>10821</v>
      </c>
      <c r="J389" s="341">
        <v>11435</v>
      </c>
    </row>
    <row r="390" spans="1:10" ht="15" customHeight="1" thickBot="1">
      <c r="A390" s="336" t="s">
        <v>828</v>
      </c>
      <c r="B390" s="341">
        <v>19285</v>
      </c>
      <c r="C390" s="341">
        <v>9341</v>
      </c>
      <c r="D390" s="341">
        <v>9944</v>
      </c>
      <c r="E390" s="339"/>
      <c r="F390" s="339"/>
      <c r="G390" s="339"/>
      <c r="H390" s="341">
        <v>19285</v>
      </c>
      <c r="I390" s="341">
        <v>9341</v>
      </c>
      <c r="J390" s="341">
        <v>9944</v>
      </c>
    </row>
    <row r="391" spans="1:10" ht="15" customHeight="1" thickBot="1">
      <c r="A391" s="336" t="s">
        <v>829</v>
      </c>
      <c r="B391" s="341">
        <v>29916</v>
      </c>
      <c r="C391" s="341">
        <v>14251</v>
      </c>
      <c r="D391" s="341">
        <v>15665</v>
      </c>
      <c r="E391" s="339"/>
      <c r="F391" s="339"/>
      <c r="G391" s="339"/>
      <c r="H391" s="341">
        <v>29916</v>
      </c>
      <c r="I391" s="341">
        <v>14251</v>
      </c>
      <c r="J391" s="341">
        <v>15665</v>
      </c>
    </row>
    <row r="392" spans="1:10" ht="15" customHeight="1" thickBot="1">
      <c r="A392" s="338" t="s">
        <v>830</v>
      </c>
      <c r="B392" s="339"/>
      <c r="C392" s="339"/>
      <c r="D392" s="339"/>
      <c r="E392" s="339"/>
      <c r="F392" s="339"/>
      <c r="G392" s="339"/>
      <c r="H392" s="339"/>
      <c r="I392" s="339"/>
      <c r="J392" s="339"/>
    </row>
    <row r="393" spans="1:10" ht="15" customHeight="1" thickBot="1">
      <c r="A393" s="336" t="s">
        <v>28</v>
      </c>
      <c r="B393" s="340">
        <v>653861</v>
      </c>
      <c r="C393" s="340">
        <v>318740</v>
      </c>
      <c r="D393" s="340">
        <v>335121</v>
      </c>
      <c r="E393" s="340">
        <v>157894</v>
      </c>
      <c r="F393" s="340">
        <v>77393</v>
      </c>
      <c r="G393" s="340">
        <v>80501</v>
      </c>
      <c r="H393" s="340">
        <v>495967</v>
      </c>
      <c r="I393" s="340">
        <v>241347</v>
      </c>
      <c r="J393" s="340">
        <v>254620</v>
      </c>
    </row>
    <row r="394" spans="1:10" ht="15" customHeight="1" thickBot="1">
      <c r="A394" s="336" t="s">
        <v>831</v>
      </c>
      <c r="B394" s="341">
        <v>35310</v>
      </c>
      <c r="C394" s="341">
        <v>16767</v>
      </c>
      <c r="D394" s="341">
        <v>18543</v>
      </c>
      <c r="E394" s="339"/>
      <c r="F394" s="339"/>
      <c r="G394" s="339"/>
      <c r="H394" s="341">
        <v>35310</v>
      </c>
      <c r="I394" s="341">
        <v>16767</v>
      </c>
      <c r="J394" s="341">
        <v>18543</v>
      </c>
    </row>
    <row r="395" spans="1:10" ht="15" customHeight="1" thickBot="1">
      <c r="A395" s="336" t="s">
        <v>580</v>
      </c>
      <c r="B395" s="341">
        <v>32949</v>
      </c>
      <c r="C395" s="341">
        <v>15627</v>
      </c>
      <c r="D395" s="341">
        <v>17322</v>
      </c>
      <c r="E395" s="341">
        <v>5302</v>
      </c>
      <c r="F395" s="341">
        <v>2510</v>
      </c>
      <c r="G395" s="341">
        <v>2792</v>
      </c>
      <c r="H395" s="341">
        <v>27647</v>
      </c>
      <c r="I395" s="341">
        <v>13117</v>
      </c>
      <c r="J395" s="341">
        <v>14530</v>
      </c>
    </row>
    <row r="396" spans="1:10" ht="15" customHeight="1" thickBot="1">
      <c r="A396" s="336" t="s">
        <v>832</v>
      </c>
      <c r="B396" s="341">
        <v>96915</v>
      </c>
      <c r="C396" s="341">
        <v>48020</v>
      </c>
      <c r="D396" s="341">
        <v>48895</v>
      </c>
      <c r="E396" s="341">
        <v>27343</v>
      </c>
      <c r="F396" s="341">
        <v>13464</v>
      </c>
      <c r="G396" s="341">
        <v>13879</v>
      </c>
      <c r="H396" s="341">
        <v>69572</v>
      </c>
      <c r="I396" s="341">
        <v>34556</v>
      </c>
      <c r="J396" s="341">
        <v>35016</v>
      </c>
    </row>
    <row r="397" spans="1:10" ht="15" customHeight="1" thickBot="1">
      <c r="A397" s="336" t="s">
        <v>833</v>
      </c>
      <c r="B397" s="341">
        <v>43719</v>
      </c>
      <c r="C397" s="341">
        <v>21082</v>
      </c>
      <c r="D397" s="341">
        <v>22637</v>
      </c>
      <c r="E397" s="339"/>
      <c r="F397" s="339"/>
      <c r="G397" s="339"/>
      <c r="H397" s="341">
        <v>43719</v>
      </c>
      <c r="I397" s="341">
        <v>21082</v>
      </c>
      <c r="J397" s="341">
        <v>22637</v>
      </c>
    </row>
    <row r="398" spans="1:10" ht="15" customHeight="1" thickBot="1">
      <c r="A398" s="336" t="s">
        <v>834</v>
      </c>
      <c r="B398" s="341">
        <v>18801</v>
      </c>
      <c r="C398" s="341">
        <v>8956</v>
      </c>
      <c r="D398" s="341">
        <v>9845</v>
      </c>
      <c r="E398" s="339"/>
      <c r="F398" s="339"/>
      <c r="G398" s="339"/>
      <c r="H398" s="341">
        <v>18801</v>
      </c>
      <c r="I398" s="341">
        <v>8956</v>
      </c>
      <c r="J398" s="341">
        <v>9845</v>
      </c>
    </row>
    <row r="399" spans="1:10" ht="15" customHeight="1" thickBot="1">
      <c r="A399" s="336" t="s">
        <v>835</v>
      </c>
      <c r="B399" s="341">
        <v>28487</v>
      </c>
      <c r="C399" s="341">
        <v>13771</v>
      </c>
      <c r="D399" s="341">
        <v>14716</v>
      </c>
      <c r="E399" s="341">
        <v>11782</v>
      </c>
      <c r="F399" s="341">
        <v>5679</v>
      </c>
      <c r="G399" s="341">
        <v>6103</v>
      </c>
      <c r="H399" s="341">
        <v>16705</v>
      </c>
      <c r="I399" s="341">
        <v>8092</v>
      </c>
      <c r="J399" s="341">
        <v>8613</v>
      </c>
    </row>
    <row r="400" spans="1:10" ht="15" customHeight="1" thickBot="1">
      <c r="A400" s="336" t="s">
        <v>836</v>
      </c>
      <c r="B400" s="341">
        <v>34373</v>
      </c>
      <c r="C400" s="341">
        <v>16490</v>
      </c>
      <c r="D400" s="341">
        <v>17883</v>
      </c>
      <c r="E400" s="341">
        <v>8820</v>
      </c>
      <c r="F400" s="341">
        <v>4237</v>
      </c>
      <c r="G400" s="341">
        <v>4583</v>
      </c>
      <c r="H400" s="341">
        <v>25553</v>
      </c>
      <c r="I400" s="341">
        <v>12253</v>
      </c>
      <c r="J400" s="341">
        <v>13300</v>
      </c>
    </row>
    <row r="401" spans="1:10" ht="15" customHeight="1" thickBot="1">
      <c r="A401" s="336" t="s">
        <v>837</v>
      </c>
      <c r="B401" s="341">
        <v>25659</v>
      </c>
      <c r="C401" s="341">
        <v>12341</v>
      </c>
      <c r="D401" s="341">
        <v>13318</v>
      </c>
      <c r="E401" s="342">
        <v>584</v>
      </c>
      <c r="F401" s="342">
        <v>286</v>
      </c>
      <c r="G401" s="342">
        <v>298</v>
      </c>
      <c r="H401" s="341">
        <v>25075</v>
      </c>
      <c r="I401" s="341">
        <v>12055</v>
      </c>
      <c r="J401" s="341">
        <v>13020</v>
      </c>
    </row>
    <row r="402" spans="1:10" ht="15" customHeight="1" thickBot="1">
      <c r="A402" s="336" t="s">
        <v>838</v>
      </c>
      <c r="B402" s="341">
        <v>37343</v>
      </c>
      <c r="C402" s="341">
        <v>18268</v>
      </c>
      <c r="D402" s="341">
        <v>19075</v>
      </c>
      <c r="E402" s="341">
        <v>6507</v>
      </c>
      <c r="F402" s="341">
        <v>3152</v>
      </c>
      <c r="G402" s="341">
        <v>3355</v>
      </c>
      <c r="H402" s="341">
        <v>30836</v>
      </c>
      <c r="I402" s="341">
        <v>15116</v>
      </c>
      <c r="J402" s="341">
        <v>15720</v>
      </c>
    </row>
    <row r="403" spans="1:10" ht="15" customHeight="1" thickBot="1">
      <c r="A403" s="336" t="s">
        <v>53</v>
      </c>
      <c r="B403" s="341">
        <v>81915</v>
      </c>
      <c r="C403" s="341">
        <v>40775</v>
      </c>
      <c r="D403" s="341">
        <v>41140</v>
      </c>
      <c r="E403" s="341">
        <v>34178</v>
      </c>
      <c r="F403" s="341">
        <v>17317</v>
      </c>
      <c r="G403" s="341">
        <v>16861</v>
      </c>
      <c r="H403" s="341">
        <v>47737</v>
      </c>
      <c r="I403" s="341">
        <v>23458</v>
      </c>
      <c r="J403" s="341">
        <v>24279</v>
      </c>
    </row>
    <row r="404" spans="1:10" ht="15" customHeight="1" thickBot="1">
      <c r="A404" s="336" t="s">
        <v>810</v>
      </c>
      <c r="B404" s="341">
        <v>43650</v>
      </c>
      <c r="C404" s="341">
        <v>20892</v>
      </c>
      <c r="D404" s="341">
        <v>22758</v>
      </c>
      <c r="E404" s="341">
        <v>18847</v>
      </c>
      <c r="F404" s="341">
        <v>9001</v>
      </c>
      <c r="G404" s="341">
        <v>9846</v>
      </c>
      <c r="H404" s="341">
        <v>24803</v>
      </c>
      <c r="I404" s="341">
        <v>11891</v>
      </c>
      <c r="J404" s="341">
        <v>12912</v>
      </c>
    </row>
    <row r="405" spans="1:10" ht="15" customHeight="1" thickBot="1">
      <c r="A405" s="336" t="s">
        <v>839</v>
      </c>
      <c r="B405" s="341">
        <v>38592</v>
      </c>
      <c r="C405" s="341">
        <v>19234</v>
      </c>
      <c r="D405" s="341">
        <v>19358</v>
      </c>
      <c r="E405" s="341">
        <v>4500</v>
      </c>
      <c r="F405" s="341">
        <v>2215</v>
      </c>
      <c r="G405" s="341">
        <v>2285</v>
      </c>
      <c r="H405" s="341">
        <v>34092</v>
      </c>
      <c r="I405" s="341">
        <v>17019</v>
      </c>
      <c r="J405" s="341">
        <v>17073</v>
      </c>
    </row>
    <row r="406" spans="1:10" ht="15" customHeight="1" thickBot="1">
      <c r="A406" s="336" t="s">
        <v>840</v>
      </c>
      <c r="B406" s="341">
        <v>82620</v>
      </c>
      <c r="C406" s="341">
        <v>40685</v>
      </c>
      <c r="D406" s="341">
        <v>41935</v>
      </c>
      <c r="E406" s="341">
        <v>36705</v>
      </c>
      <c r="F406" s="341">
        <v>17897</v>
      </c>
      <c r="G406" s="341">
        <v>18808</v>
      </c>
      <c r="H406" s="341">
        <v>45915</v>
      </c>
      <c r="I406" s="341">
        <v>22788</v>
      </c>
      <c r="J406" s="341">
        <v>23127</v>
      </c>
    </row>
    <row r="407" spans="1:10" ht="15" customHeight="1" thickBot="1">
      <c r="A407" s="336" t="s">
        <v>841</v>
      </c>
      <c r="B407" s="341">
        <v>53528</v>
      </c>
      <c r="C407" s="341">
        <v>25832</v>
      </c>
      <c r="D407" s="341">
        <v>27696</v>
      </c>
      <c r="E407" s="341">
        <v>3326</v>
      </c>
      <c r="F407" s="341">
        <v>1635</v>
      </c>
      <c r="G407" s="341">
        <v>1691</v>
      </c>
      <c r="H407" s="341">
        <v>50202</v>
      </c>
      <c r="I407" s="341">
        <v>24197</v>
      </c>
      <c r="J407" s="341">
        <v>26005</v>
      </c>
    </row>
    <row r="408" spans="1:10" ht="15" customHeight="1" thickBot="1">
      <c r="A408" s="338" t="s">
        <v>842</v>
      </c>
      <c r="B408" s="339"/>
      <c r="C408" s="339"/>
      <c r="D408" s="339"/>
      <c r="E408" s="339"/>
      <c r="F408" s="339"/>
      <c r="G408" s="339"/>
      <c r="H408" s="339"/>
      <c r="I408" s="339"/>
      <c r="J408" s="339"/>
    </row>
    <row r="409" spans="1:10" ht="15" customHeight="1" thickBot="1">
      <c r="A409" s="336" t="s">
        <v>28</v>
      </c>
      <c r="B409" s="340">
        <v>551164</v>
      </c>
      <c r="C409" s="340">
        <v>264461</v>
      </c>
      <c r="D409" s="340">
        <v>286703</v>
      </c>
      <c r="E409" s="340">
        <v>55351</v>
      </c>
      <c r="F409" s="340">
        <v>27082</v>
      </c>
      <c r="G409" s="340">
        <v>28269</v>
      </c>
      <c r="H409" s="340">
        <v>495813</v>
      </c>
      <c r="I409" s="340">
        <v>237379</v>
      </c>
      <c r="J409" s="340">
        <v>258434</v>
      </c>
    </row>
    <row r="410" spans="1:10" ht="15" customHeight="1" thickBot="1">
      <c r="A410" s="336" t="s">
        <v>843</v>
      </c>
      <c r="B410" s="341">
        <v>20725</v>
      </c>
      <c r="C410" s="341">
        <v>10054</v>
      </c>
      <c r="D410" s="341">
        <v>10671</v>
      </c>
      <c r="E410" s="339"/>
      <c r="F410" s="339"/>
      <c r="G410" s="339"/>
      <c r="H410" s="341">
        <v>20725</v>
      </c>
      <c r="I410" s="341">
        <v>10054</v>
      </c>
      <c r="J410" s="341">
        <v>10671</v>
      </c>
    </row>
    <row r="411" spans="1:10" ht="15" customHeight="1" thickBot="1">
      <c r="A411" s="336" t="s">
        <v>54</v>
      </c>
      <c r="B411" s="341">
        <v>40940</v>
      </c>
      <c r="C411" s="341">
        <v>19618</v>
      </c>
      <c r="D411" s="341">
        <v>21322</v>
      </c>
      <c r="E411" s="341">
        <v>6650</v>
      </c>
      <c r="F411" s="341">
        <v>3245</v>
      </c>
      <c r="G411" s="341">
        <v>3405</v>
      </c>
      <c r="H411" s="341">
        <v>34290</v>
      </c>
      <c r="I411" s="341">
        <v>16373</v>
      </c>
      <c r="J411" s="341">
        <v>17917</v>
      </c>
    </row>
    <row r="412" spans="1:10" ht="15" customHeight="1" thickBot="1">
      <c r="A412" s="336" t="s">
        <v>844</v>
      </c>
      <c r="B412" s="341">
        <v>43414</v>
      </c>
      <c r="C412" s="341">
        <v>20690</v>
      </c>
      <c r="D412" s="341">
        <v>22724</v>
      </c>
      <c r="E412" s="341">
        <v>6309</v>
      </c>
      <c r="F412" s="341">
        <v>3033</v>
      </c>
      <c r="G412" s="341">
        <v>3276</v>
      </c>
      <c r="H412" s="341">
        <v>37105</v>
      </c>
      <c r="I412" s="341">
        <v>17657</v>
      </c>
      <c r="J412" s="341">
        <v>19448</v>
      </c>
    </row>
    <row r="413" spans="1:10" ht="15" customHeight="1" thickBot="1">
      <c r="A413" s="336" t="s">
        <v>845</v>
      </c>
      <c r="B413" s="341">
        <v>71769</v>
      </c>
      <c r="C413" s="341">
        <v>34598</v>
      </c>
      <c r="D413" s="341">
        <v>37171</v>
      </c>
      <c r="E413" s="341">
        <v>15290</v>
      </c>
      <c r="F413" s="341">
        <v>7334</v>
      </c>
      <c r="G413" s="341">
        <v>7956</v>
      </c>
      <c r="H413" s="341">
        <v>56479</v>
      </c>
      <c r="I413" s="341">
        <v>27264</v>
      </c>
      <c r="J413" s="341">
        <v>29215</v>
      </c>
    </row>
    <row r="414" spans="1:10" ht="15" customHeight="1" thickBot="1">
      <c r="A414" s="336" t="s">
        <v>693</v>
      </c>
      <c r="B414" s="341">
        <v>24702</v>
      </c>
      <c r="C414" s="341">
        <v>11849</v>
      </c>
      <c r="D414" s="341">
        <v>12853</v>
      </c>
      <c r="E414" s="339"/>
      <c r="F414" s="339"/>
      <c r="G414" s="339"/>
      <c r="H414" s="341">
        <v>24702</v>
      </c>
      <c r="I414" s="341">
        <v>11849</v>
      </c>
      <c r="J414" s="341">
        <v>12853</v>
      </c>
    </row>
    <row r="415" spans="1:10" ht="15" customHeight="1" thickBot="1">
      <c r="A415" s="336" t="s">
        <v>846</v>
      </c>
      <c r="B415" s="341">
        <v>40028</v>
      </c>
      <c r="C415" s="341">
        <v>19099</v>
      </c>
      <c r="D415" s="341">
        <v>20929</v>
      </c>
      <c r="E415" s="341">
        <v>10744</v>
      </c>
      <c r="F415" s="341">
        <v>5298</v>
      </c>
      <c r="G415" s="341">
        <v>5446</v>
      </c>
      <c r="H415" s="341">
        <v>29284</v>
      </c>
      <c r="I415" s="341">
        <v>13801</v>
      </c>
      <c r="J415" s="341">
        <v>15483</v>
      </c>
    </row>
    <row r="416" spans="1:10" ht="15" customHeight="1" thickBot="1">
      <c r="A416" s="336" t="s">
        <v>847</v>
      </c>
      <c r="B416" s="341">
        <v>39757</v>
      </c>
      <c r="C416" s="341">
        <v>18924</v>
      </c>
      <c r="D416" s="341">
        <v>20833</v>
      </c>
      <c r="E416" s="341">
        <v>5733</v>
      </c>
      <c r="F416" s="341">
        <v>2746</v>
      </c>
      <c r="G416" s="341">
        <v>2987</v>
      </c>
      <c r="H416" s="341">
        <v>34024</v>
      </c>
      <c r="I416" s="341">
        <v>16178</v>
      </c>
      <c r="J416" s="341">
        <v>17846</v>
      </c>
    </row>
    <row r="417" spans="1:10" ht="15" customHeight="1" thickBot="1">
      <c r="A417" s="336" t="s">
        <v>848</v>
      </c>
      <c r="B417" s="341">
        <v>33325</v>
      </c>
      <c r="C417" s="341">
        <v>16046</v>
      </c>
      <c r="D417" s="341">
        <v>17279</v>
      </c>
      <c r="E417" s="339"/>
      <c r="F417" s="339"/>
      <c r="G417" s="339"/>
      <c r="H417" s="341">
        <v>33325</v>
      </c>
      <c r="I417" s="341">
        <v>16046</v>
      </c>
      <c r="J417" s="341">
        <v>17279</v>
      </c>
    </row>
    <row r="418" spans="1:10" ht="15" customHeight="1" thickBot="1">
      <c r="A418" s="336" t="s">
        <v>644</v>
      </c>
      <c r="B418" s="341">
        <v>38498</v>
      </c>
      <c r="C418" s="341">
        <v>18436</v>
      </c>
      <c r="D418" s="341">
        <v>20062</v>
      </c>
      <c r="E418" s="339"/>
      <c r="F418" s="339"/>
      <c r="G418" s="339"/>
      <c r="H418" s="341">
        <v>38498</v>
      </c>
      <c r="I418" s="341">
        <v>18436</v>
      </c>
      <c r="J418" s="341">
        <v>20062</v>
      </c>
    </row>
    <row r="419" spans="1:10" ht="15" customHeight="1" thickBot="1">
      <c r="A419" s="336" t="s">
        <v>849</v>
      </c>
      <c r="B419" s="341">
        <v>38006</v>
      </c>
      <c r="C419" s="341">
        <v>18353</v>
      </c>
      <c r="D419" s="341">
        <v>19653</v>
      </c>
      <c r="E419" s="341">
        <v>7337</v>
      </c>
      <c r="F419" s="341">
        <v>3832</v>
      </c>
      <c r="G419" s="341">
        <v>3505</v>
      </c>
      <c r="H419" s="341">
        <v>30669</v>
      </c>
      <c r="I419" s="341">
        <v>14521</v>
      </c>
      <c r="J419" s="341">
        <v>16148</v>
      </c>
    </row>
    <row r="420" spans="1:10" ht="15" customHeight="1" thickBot="1">
      <c r="A420" s="336" t="s">
        <v>850</v>
      </c>
      <c r="B420" s="341">
        <v>28812</v>
      </c>
      <c r="C420" s="341">
        <v>13858</v>
      </c>
      <c r="D420" s="341">
        <v>14954</v>
      </c>
      <c r="E420" s="339"/>
      <c r="F420" s="339"/>
      <c r="G420" s="339"/>
      <c r="H420" s="341">
        <v>28812</v>
      </c>
      <c r="I420" s="341">
        <v>13858</v>
      </c>
      <c r="J420" s="341">
        <v>14954</v>
      </c>
    </row>
    <row r="421" spans="1:10" ht="15" customHeight="1" thickBot="1">
      <c r="A421" s="336" t="s">
        <v>529</v>
      </c>
      <c r="B421" s="341">
        <v>31771</v>
      </c>
      <c r="C421" s="341">
        <v>15122</v>
      </c>
      <c r="D421" s="341">
        <v>16649</v>
      </c>
      <c r="E421" s="339"/>
      <c r="F421" s="339"/>
      <c r="G421" s="339"/>
      <c r="H421" s="341">
        <v>31771</v>
      </c>
      <c r="I421" s="341">
        <v>15122</v>
      </c>
      <c r="J421" s="341">
        <v>16649</v>
      </c>
    </row>
    <row r="422" spans="1:10" ht="15" customHeight="1" thickBot="1">
      <c r="A422" s="336" t="s">
        <v>792</v>
      </c>
      <c r="B422" s="341">
        <v>49442</v>
      </c>
      <c r="C422" s="341">
        <v>23625</v>
      </c>
      <c r="D422" s="341">
        <v>25817</v>
      </c>
      <c r="E422" s="341">
        <v>2726</v>
      </c>
      <c r="F422" s="341">
        <v>1329</v>
      </c>
      <c r="G422" s="341">
        <v>1397</v>
      </c>
      <c r="H422" s="341">
        <v>46716</v>
      </c>
      <c r="I422" s="341">
        <v>22296</v>
      </c>
      <c r="J422" s="341">
        <v>24420</v>
      </c>
    </row>
    <row r="423" spans="1:10" ht="15" customHeight="1" thickBot="1">
      <c r="A423" s="336" t="s">
        <v>718</v>
      </c>
      <c r="B423" s="341">
        <v>49975</v>
      </c>
      <c r="C423" s="341">
        <v>24189</v>
      </c>
      <c r="D423" s="341">
        <v>25786</v>
      </c>
      <c r="E423" s="342">
        <v>562</v>
      </c>
      <c r="F423" s="342">
        <v>265</v>
      </c>
      <c r="G423" s="342">
        <v>297</v>
      </c>
      <c r="H423" s="341">
        <v>49413</v>
      </c>
      <c r="I423" s="341">
        <v>23924</v>
      </c>
      <c r="J423" s="341">
        <v>25489</v>
      </c>
    </row>
    <row r="424" spans="1:10" ht="15" customHeight="1" thickBot="1">
      <c r="A424" s="338" t="s">
        <v>851</v>
      </c>
      <c r="B424" s="339"/>
      <c r="C424" s="339"/>
      <c r="D424" s="339"/>
      <c r="E424" s="339"/>
      <c r="F424" s="339"/>
      <c r="G424" s="339"/>
      <c r="H424" s="339"/>
      <c r="I424" s="339"/>
      <c r="J424" s="339"/>
    </row>
    <row r="425" spans="1:10" ht="15" customHeight="1" thickBot="1">
      <c r="A425" s="336" t="s">
        <v>28</v>
      </c>
      <c r="B425" s="340">
        <v>457156</v>
      </c>
      <c r="C425" s="340">
        <v>221448</v>
      </c>
      <c r="D425" s="340">
        <v>235708</v>
      </c>
      <c r="E425" s="340">
        <v>65071</v>
      </c>
      <c r="F425" s="340">
        <v>31768</v>
      </c>
      <c r="G425" s="340">
        <v>33303</v>
      </c>
      <c r="H425" s="340">
        <v>392085</v>
      </c>
      <c r="I425" s="340">
        <v>189680</v>
      </c>
      <c r="J425" s="340">
        <v>202405</v>
      </c>
    </row>
    <row r="426" spans="1:10" ht="15" customHeight="1" thickBot="1">
      <c r="A426" s="336" t="s">
        <v>852</v>
      </c>
      <c r="B426" s="341">
        <v>46009</v>
      </c>
      <c r="C426" s="341">
        <v>22449</v>
      </c>
      <c r="D426" s="341">
        <v>23560</v>
      </c>
      <c r="E426" s="341">
        <v>7917</v>
      </c>
      <c r="F426" s="341">
        <v>3749</v>
      </c>
      <c r="G426" s="341">
        <v>4168</v>
      </c>
      <c r="H426" s="341">
        <v>38092</v>
      </c>
      <c r="I426" s="341">
        <v>18700</v>
      </c>
      <c r="J426" s="341">
        <v>19392</v>
      </c>
    </row>
    <row r="427" spans="1:10" ht="15" customHeight="1" thickBot="1">
      <c r="A427" s="336" t="s">
        <v>853</v>
      </c>
      <c r="B427" s="341">
        <v>40228</v>
      </c>
      <c r="C427" s="341">
        <v>19336</v>
      </c>
      <c r="D427" s="341">
        <v>20892</v>
      </c>
      <c r="E427" s="339"/>
      <c r="F427" s="339"/>
      <c r="G427" s="339"/>
      <c r="H427" s="341">
        <v>40228</v>
      </c>
      <c r="I427" s="341">
        <v>19336</v>
      </c>
      <c r="J427" s="341">
        <v>20892</v>
      </c>
    </row>
    <row r="428" spans="1:10" ht="15" customHeight="1" thickBot="1">
      <c r="A428" s="336" t="s">
        <v>854</v>
      </c>
      <c r="B428" s="341">
        <v>37839</v>
      </c>
      <c r="C428" s="341">
        <v>18251</v>
      </c>
      <c r="D428" s="341">
        <v>19588</v>
      </c>
      <c r="E428" s="341">
        <v>17907</v>
      </c>
      <c r="F428" s="341">
        <v>8708</v>
      </c>
      <c r="G428" s="341">
        <v>9199</v>
      </c>
      <c r="H428" s="341">
        <v>19932</v>
      </c>
      <c r="I428" s="341">
        <v>9543</v>
      </c>
      <c r="J428" s="341">
        <v>10389</v>
      </c>
    </row>
    <row r="429" spans="1:10" ht="15" customHeight="1" thickBot="1">
      <c r="A429" s="336" t="s">
        <v>806</v>
      </c>
      <c r="B429" s="341">
        <v>54818</v>
      </c>
      <c r="C429" s="341">
        <v>26744</v>
      </c>
      <c r="D429" s="341">
        <v>28074</v>
      </c>
      <c r="E429" s="341">
        <v>29476</v>
      </c>
      <c r="F429" s="341">
        <v>14517</v>
      </c>
      <c r="G429" s="341">
        <v>14959</v>
      </c>
      <c r="H429" s="341">
        <v>25342</v>
      </c>
      <c r="I429" s="341">
        <v>12227</v>
      </c>
      <c r="J429" s="341">
        <v>13115</v>
      </c>
    </row>
    <row r="430" spans="1:10" ht="15" customHeight="1" thickBot="1">
      <c r="A430" s="336" t="s">
        <v>855</v>
      </c>
      <c r="B430" s="341">
        <v>23381</v>
      </c>
      <c r="C430" s="341">
        <v>11169</v>
      </c>
      <c r="D430" s="341">
        <v>12212</v>
      </c>
      <c r="E430" s="339"/>
      <c r="F430" s="339"/>
      <c r="G430" s="339"/>
      <c r="H430" s="341">
        <v>23381</v>
      </c>
      <c r="I430" s="341">
        <v>11169</v>
      </c>
      <c r="J430" s="341">
        <v>12212</v>
      </c>
    </row>
    <row r="431" spans="1:10" ht="15" customHeight="1" thickBot="1">
      <c r="A431" s="336" t="s">
        <v>645</v>
      </c>
      <c r="B431" s="341">
        <v>57809</v>
      </c>
      <c r="C431" s="341">
        <v>28357</v>
      </c>
      <c r="D431" s="341">
        <v>29452</v>
      </c>
      <c r="E431" s="341">
        <v>1900</v>
      </c>
      <c r="F431" s="342">
        <v>937</v>
      </c>
      <c r="G431" s="342">
        <v>963</v>
      </c>
      <c r="H431" s="341">
        <v>55909</v>
      </c>
      <c r="I431" s="341">
        <v>27420</v>
      </c>
      <c r="J431" s="341">
        <v>28489</v>
      </c>
    </row>
    <row r="432" spans="1:10" ht="15" customHeight="1" thickBot="1">
      <c r="A432" s="336" t="s">
        <v>856</v>
      </c>
      <c r="B432" s="341">
        <v>37931</v>
      </c>
      <c r="C432" s="341">
        <v>18640</v>
      </c>
      <c r="D432" s="341">
        <v>19291</v>
      </c>
      <c r="E432" s="339"/>
      <c r="F432" s="339"/>
      <c r="G432" s="339"/>
      <c r="H432" s="341">
        <v>37931</v>
      </c>
      <c r="I432" s="341">
        <v>18640</v>
      </c>
      <c r="J432" s="341">
        <v>19291</v>
      </c>
    </row>
    <row r="433" spans="1:10" ht="15" customHeight="1" thickBot="1">
      <c r="A433" s="336" t="s">
        <v>857</v>
      </c>
      <c r="B433" s="341">
        <v>24389</v>
      </c>
      <c r="C433" s="341">
        <v>11908</v>
      </c>
      <c r="D433" s="341">
        <v>12481</v>
      </c>
      <c r="E433" s="339"/>
      <c r="F433" s="339"/>
      <c r="G433" s="339"/>
      <c r="H433" s="341">
        <v>24389</v>
      </c>
      <c r="I433" s="341">
        <v>11908</v>
      </c>
      <c r="J433" s="341">
        <v>12481</v>
      </c>
    </row>
    <row r="434" spans="1:10" ht="15" customHeight="1" thickBot="1">
      <c r="A434" s="336" t="s">
        <v>858</v>
      </c>
      <c r="B434" s="341">
        <v>38562</v>
      </c>
      <c r="C434" s="341">
        <v>18342</v>
      </c>
      <c r="D434" s="341">
        <v>20220</v>
      </c>
      <c r="E434" s="342">
        <v>775</v>
      </c>
      <c r="F434" s="342">
        <v>385</v>
      </c>
      <c r="G434" s="342">
        <v>390</v>
      </c>
      <c r="H434" s="341">
        <v>37787</v>
      </c>
      <c r="I434" s="341">
        <v>17957</v>
      </c>
      <c r="J434" s="341">
        <v>19830</v>
      </c>
    </row>
    <row r="435" spans="1:10" ht="15" customHeight="1" thickBot="1">
      <c r="A435" s="336" t="s">
        <v>859</v>
      </c>
      <c r="B435" s="341">
        <v>38231</v>
      </c>
      <c r="C435" s="341">
        <v>18408</v>
      </c>
      <c r="D435" s="341">
        <v>19823</v>
      </c>
      <c r="E435" s="341">
        <v>7096</v>
      </c>
      <c r="F435" s="341">
        <v>3472</v>
      </c>
      <c r="G435" s="341">
        <v>3624</v>
      </c>
      <c r="H435" s="341">
        <v>31135</v>
      </c>
      <c r="I435" s="341">
        <v>14936</v>
      </c>
      <c r="J435" s="341">
        <v>16199</v>
      </c>
    </row>
    <row r="436" spans="1:10" ht="15" customHeight="1" thickBot="1">
      <c r="A436" s="336" t="s">
        <v>860</v>
      </c>
      <c r="B436" s="341">
        <v>21185</v>
      </c>
      <c r="C436" s="341">
        <v>10022</v>
      </c>
      <c r="D436" s="341">
        <v>11163</v>
      </c>
      <c r="E436" s="339"/>
      <c r="F436" s="339"/>
      <c r="G436" s="339"/>
      <c r="H436" s="341">
        <v>21185</v>
      </c>
      <c r="I436" s="341">
        <v>10022</v>
      </c>
      <c r="J436" s="341">
        <v>11163</v>
      </c>
    </row>
    <row r="437" spans="1:10" ht="15" customHeight="1" thickBot="1">
      <c r="A437" s="336" t="s">
        <v>861</v>
      </c>
      <c r="B437" s="341">
        <v>36774</v>
      </c>
      <c r="C437" s="341">
        <v>17822</v>
      </c>
      <c r="D437" s="341">
        <v>18952</v>
      </c>
      <c r="E437" s="339"/>
      <c r="F437" s="339"/>
      <c r="G437" s="339"/>
      <c r="H437" s="341">
        <v>36774</v>
      </c>
      <c r="I437" s="341">
        <v>17822</v>
      </c>
      <c r="J437" s="341">
        <v>18952</v>
      </c>
    </row>
    <row r="438" spans="1:10" ht="15" customHeight="1" thickBot="1">
      <c r="A438" s="338" t="s">
        <v>862</v>
      </c>
      <c r="B438" s="339"/>
      <c r="C438" s="339"/>
      <c r="D438" s="339"/>
      <c r="E438" s="339"/>
      <c r="F438" s="339"/>
      <c r="G438" s="339"/>
      <c r="H438" s="339"/>
      <c r="I438" s="339"/>
      <c r="J438" s="339"/>
    </row>
    <row r="439" spans="1:10" ht="15" customHeight="1" thickBot="1">
      <c r="A439" s="336" t="s">
        <v>28</v>
      </c>
      <c r="B439" s="340">
        <v>460860</v>
      </c>
      <c r="C439" s="340">
        <v>221763</v>
      </c>
      <c r="D439" s="340">
        <v>239097</v>
      </c>
      <c r="E439" s="340">
        <v>29039</v>
      </c>
      <c r="F439" s="340">
        <v>14023</v>
      </c>
      <c r="G439" s="340">
        <v>15016</v>
      </c>
      <c r="H439" s="340">
        <v>431821</v>
      </c>
      <c r="I439" s="340">
        <v>207740</v>
      </c>
      <c r="J439" s="340">
        <v>224081</v>
      </c>
    </row>
    <row r="440" spans="1:10" ht="15" customHeight="1" thickBot="1">
      <c r="A440" s="336" t="s">
        <v>863</v>
      </c>
      <c r="B440" s="341">
        <v>44462</v>
      </c>
      <c r="C440" s="341">
        <v>21105</v>
      </c>
      <c r="D440" s="341">
        <v>23357</v>
      </c>
      <c r="E440" s="339"/>
      <c r="F440" s="339"/>
      <c r="G440" s="339"/>
      <c r="H440" s="341">
        <v>44462</v>
      </c>
      <c r="I440" s="341">
        <v>21105</v>
      </c>
      <c r="J440" s="341">
        <v>23357</v>
      </c>
    </row>
    <row r="441" spans="1:10" ht="15" customHeight="1" thickBot="1">
      <c r="A441" s="336" t="s">
        <v>864</v>
      </c>
      <c r="B441" s="341">
        <v>31687</v>
      </c>
      <c r="C441" s="341">
        <v>15055</v>
      </c>
      <c r="D441" s="341">
        <v>16632</v>
      </c>
      <c r="E441" s="339"/>
      <c r="F441" s="339"/>
      <c r="G441" s="339"/>
      <c r="H441" s="341">
        <v>31687</v>
      </c>
      <c r="I441" s="341">
        <v>15055</v>
      </c>
      <c r="J441" s="341">
        <v>16632</v>
      </c>
    </row>
    <row r="442" spans="1:10" ht="15" customHeight="1" thickBot="1">
      <c r="A442" s="336" t="s">
        <v>538</v>
      </c>
      <c r="B442" s="341">
        <v>37136</v>
      </c>
      <c r="C442" s="341">
        <v>17878</v>
      </c>
      <c r="D442" s="341">
        <v>19258</v>
      </c>
      <c r="E442" s="339"/>
      <c r="F442" s="339"/>
      <c r="G442" s="339"/>
      <c r="H442" s="341">
        <v>37136</v>
      </c>
      <c r="I442" s="341">
        <v>17878</v>
      </c>
      <c r="J442" s="341">
        <v>19258</v>
      </c>
    </row>
    <row r="443" spans="1:10" ht="15" customHeight="1" thickBot="1">
      <c r="A443" s="336" t="s">
        <v>865</v>
      </c>
      <c r="B443" s="341">
        <v>34642</v>
      </c>
      <c r="C443" s="341">
        <v>16666</v>
      </c>
      <c r="D443" s="341">
        <v>17976</v>
      </c>
      <c r="E443" s="341">
        <v>7116</v>
      </c>
      <c r="F443" s="341">
        <v>3480</v>
      </c>
      <c r="G443" s="341">
        <v>3636</v>
      </c>
      <c r="H443" s="341">
        <v>27526</v>
      </c>
      <c r="I443" s="341">
        <v>13186</v>
      </c>
      <c r="J443" s="341">
        <v>14340</v>
      </c>
    </row>
    <row r="444" spans="1:10" ht="15" customHeight="1" thickBot="1">
      <c r="A444" s="336" t="s">
        <v>56</v>
      </c>
      <c r="B444" s="341">
        <v>29547</v>
      </c>
      <c r="C444" s="341">
        <v>13997</v>
      </c>
      <c r="D444" s="341">
        <v>15550</v>
      </c>
      <c r="E444" s="341">
        <v>6867</v>
      </c>
      <c r="F444" s="341">
        <v>3332</v>
      </c>
      <c r="G444" s="341">
        <v>3535</v>
      </c>
      <c r="H444" s="341">
        <v>22680</v>
      </c>
      <c r="I444" s="341">
        <v>10665</v>
      </c>
      <c r="J444" s="341">
        <v>12015</v>
      </c>
    </row>
    <row r="445" spans="1:10" ht="15" customHeight="1" thickBot="1">
      <c r="A445" s="336" t="s">
        <v>866</v>
      </c>
      <c r="B445" s="341">
        <v>81014</v>
      </c>
      <c r="C445" s="341">
        <v>39579</v>
      </c>
      <c r="D445" s="341">
        <v>41435</v>
      </c>
      <c r="E445" s="341">
        <v>5681</v>
      </c>
      <c r="F445" s="341">
        <v>2741</v>
      </c>
      <c r="G445" s="341">
        <v>2940</v>
      </c>
      <c r="H445" s="341">
        <v>75333</v>
      </c>
      <c r="I445" s="341">
        <v>36838</v>
      </c>
      <c r="J445" s="341">
        <v>38495</v>
      </c>
    </row>
    <row r="446" spans="1:10" ht="15" customHeight="1" thickBot="1">
      <c r="A446" s="336" t="s">
        <v>867</v>
      </c>
      <c r="B446" s="341">
        <v>40173</v>
      </c>
      <c r="C446" s="341">
        <v>19480</v>
      </c>
      <c r="D446" s="341">
        <v>20693</v>
      </c>
      <c r="E446" s="339"/>
      <c r="F446" s="339"/>
      <c r="G446" s="339"/>
      <c r="H446" s="341">
        <v>40173</v>
      </c>
      <c r="I446" s="341">
        <v>19480</v>
      </c>
      <c r="J446" s="341">
        <v>20693</v>
      </c>
    </row>
    <row r="447" spans="1:10" ht="15" customHeight="1" thickBot="1">
      <c r="A447" s="336" t="s">
        <v>868</v>
      </c>
      <c r="B447" s="341">
        <v>30095</v>
      </c>
      <c r="C447" s="341">
        <v>14355</v>
      </c>
      <c r="D447" s="341">
        <v>15740</v>
      </c>
      <c r="E447" s="339"/>
      <c r="F447" s="339"/>
      <c r="G447" s="339"/>
      <c r="H447" s="341">
        <v>30095</v>
      </c>
      <c r="I447" s="341">
        <v>14355</v>
      </c>
      <c r="J447" s="341">
        <v>15740</v>
      </c>
    </row>
    <row r="448" spans="1:10" ht="15" customHeight="1" thickBot="1">
      <c r="A448" s="336" t="s">
        <v>869</v>
      </c>
      <c r="B448" s="341">
        <v>32841</v>
      </c>
      <c r="C448" s="341">
        <v>15833</v>
      </c>
      <c r="D448" s="341">
        <v>17008</v>
      </c>
      <c r="E448" s="339"/>
      <c r="F448" s="339"/>
      <c r="G448" s="339"/>
      <c r="H448" s="341">
        <v>32841</v>
      </c>
      <c r="I448" s="341">
        <v>15833</v>
      </c>
      <c r="J448" s="341">
        <v>17008</v>
      </c>
    </row>
    <row r="449" spans="1:10" ht="15" customHeight="1" thickBot="1">
      <c r="A449" s="336" t="s">
        <v>870</v>
      </c>
      <c r="B449" s="341">
        <v>33665</v>
      </c>
      <c r="C449" s="341">
        <v>16077</v>
      </c>
      <c r="D449" s="341">
        <v>17588</v>
      </c>
      <c r="E449" s="341">
        <v>6398</v>
      </c>
      <c r="F449" s="341">
        <v>3037</v>
      </c>
      <c r="G449" s="341">
        <v>3361</v>
      </c>
      <c r="H449" s="341">
        <v>27267</v>
      </c>
      <c r="I449" s="341">
        <v>13040</v>
      </c>
      <c r="J449" s="341">
        <v>14227</v>
      </c>
    </row>
    <row r="450" spans="1:10" ht="15" customHeight="1" thickBot="1">
      <c r="A450" s="336" t="s">
        <v>871</v>
      </c>
      <c r="B450" s="341">
        <v>42938</v>
      </c>
      <c r="C450" s="341">
        <v>20867</v>
      </c>
      <c r="D450" s="341">
        <v>22071</v>
      </c>
      <c r="E450" s="341">
        <v>2977</v>
      </c>
      <c r="F450" s="341">
        <v>1433</v>
      </c>
      <c r="G450" s="341">
        <v>1544</v>
      </c>
      <c r="H450" s="341">
        <v>39961</v>
      </c>
      <c r="I450" s="341">
        <v>19434</v>
      </c>
      <c r="J450" s="341">
        <v>20527</v>
      </c>
    </row>
    <row r="451" spans="1:10" ht="15" customHeight="1" thickBot="1">
      <c r="A451" s="336" t="s">
        <v>872</v>
      </c>
      <c r="B451" s="341">
        <v>22660</v>
      </c>
      <c r="C451" s="341">
        <v>10871</v>
      </c>
      <c r="D451" s="341">
        <v>11789</v>
      </c>
      <c r="E451" s="339"/>
      <c r="F451" s="339"/>
      <c r="G451" s="339"/>
      <c r="H451" s="341">
        <v>22660</v>
      </c>
      <c r="I451" s="341">
        <v>10871</v>
      </c>
      <c r="J451" s="341">
        <v>11789</v>
      </c>
    </row>
    <row r="452" spans="1:10" ht="15" customHeight="1" thickBot="1">
      <c r="A452" s="338" t="s">
        <v>873</v>
      </c>
      <c r="B452" s="339"/>
      <c r="C452" s="339"/>
      <c r="D452" s="339"/>
      <c r="E452" s="339"/>
      <c r="F452" s="339"/>
      <c r="G452" s="339"/>
      <c r="H452" s="339"/>
      <c r="I452" s="339"/>
      <c r="J452" s="339"/>
    </row>
    <row r="453" spans="1:10" ht="15" customHeight="1" thickBot="1">
      <c r="A453" s="336" t="s">
        <v>28</v>
      </c>
      <c r="B453" s="340">
        <v>404048</v>
      </c>
      <c r="C453" s="340">
        <v>192720</v>
      </c>
      <c r="D453" s="340">
        <v>211328</v>
      </c>
      <c r="E453" s="340">
        <v>37297</v>
      </c>
      <c r="F453" s="340">
        <v>17689</v>
      </c>
      <c r="G453" s="340">
        <v>19608</v>
      </c>
      <c r="H453" s="340">
        <v>366751</v>
      </c>
      <c r="I453" s="340">
        <v>175031</v>
      </c>
      <c r="J453" s="340">
        <v>191720</v>
      </c>
    </row>
    <row r="454" spans="1:10" ht="15" customHeight="1" thickBot="1">
      <c r="A454" s="336" t="s">
        <v>874</v>
      </c>
      <c r="B454" s="341">
        <v>19345</v>
      </c>
      <c r="C454" s="341">
        <v>9214</v>
      </c>
      <c r="D454" s="341">
        <v>10131</v>
      </c>
      <c r="E454" s="339"/>
      <c r="F454" s="339"/>
      <c r="G454" s="339"/>
      <c r="H454" s="341">
        <v>19345</v>
      </c>
      <c r="I454" s="341">
        <v>9214</v>
      </c>
      <c r="J454" s="341">
        <v>10131</v>
      </c>
    </row>
    <row r="455" spans="1:10" ht="15" customHeight="1" thickBot="1">
      <c r="A455" s="336" t="s">
        <v>875</v>
      </c>
      <c r="B455" s="341">
        <v>31122</v>
      </c>
      <c r="C455" s="341">
        <v>14942</v>
      </c>
      <c r="D455" s="341">
        <v>16180</v>
      </c>
      <c r="E455" s="339"/>
      <c r="F455" s="339"/>
      <c r="G455" s="339"/>
      <c r="H455" s="341">
        <v>31122</v>
      </c>
      <c r="I455" s="341">
        <v>14942</v>
      </c>
      <c r="J455" s="341">
        <v>16180</v>
      </c>
    </row>
    <row r="456" spans="1:10" ht="15" customHeight="1" thickBot="1">
      <c r="A456" s="336" t="s">
        <v>876</v>
      </c>
      <c r="B456" s="341">
        <v>17726</v>
      </c>
      <c r="C456" s="341">
        <v>8445</v>
      </c>
      <c r="D456" s="341">
        <v>9281</v>
      </c>
      <c r="E456" s="339"/>
      <c r="F456" s="339"/>
      <c r="G456" s="339"/>
      <c r="H456" s="341">
        <v>17726</v>
      </c>
      <c r="I456" s="341">
        <v>8445</v>
      </c>
      <c r="J456" s="341">
        <v>9281</v>
      </c>
    </row>
    <row r="457" spans="1:10" ht="15" customHeight="1" thickBot="1">
      <c r="A457" s="336" t="s">
        <v>877</v>
      </c>
      <c r="B457" s="341">
        <v>32450</v>
      </c>
      <c r="C457" s="341">
        <v>15597</v>
      </c>
      <c r="D457" s="341">
        <v>16853</v>
      </c>
      <c r="E457" s="341">
        <v>4314</v>
      </c>
      <c r="F457" s="341">
        <v>2071</v>
      </c>
      <c r="G457" s="341">
        <v>2243</v>
      </c>
      <c r="H457" s="341">
        <v>28136</v>
      </c>
      <c r="I457" s="341">
        <v>13526</v>
      </c>
      <c r="J457" s="341">
        <v>14610</v>
      </c>
    </row>
    <row r="458" spans="1:10" ht="15" customHeight="1" thickBot="1">
      <c r="A458" s="336" t="s">
        <v>878</v>
      </c>
      <c r="B458" s="341">
        <v>31445</v>
      </c>
      <c r="C458" s="341">
        <v>14976</v>
      </c>
      <c r="D458" s="341">
        <v>16469</v>
      </c>
      <c r="E458" s="341">
        <v>17087</v>
      </c>
      <c r="F458" s="341">
        <v>7955</v>
      </c>
      <c r="G458" s="341">
        <v>9132</v>
      </c>
      <c r="H458" s="341">
        <v>14358</v>
      </c>
      <c r="I458" s="341">
        <v>7021</v>
      </c>
      <c r="J458" s="341">
        <v>7337</v>
      </c>
    </row>
    <row r="459" spans="1:10" ht="15" customHeight="1" thickBot="1">
      <c r="A459" s="336" t="s">
        <v>879</v>
      </c>
      <c r="B459" s="341">
        <v>28637</v>
      </c>
      <c r="C459" s="341">
        <v>13624</v>
      </c>
      <c r="D459" s="341">
        <v>15013</v>
      </c>
      <c r="E459" s="339"/>
      <c r="F459" s="339"/>
      <c r="G459" s="339"/>
      <c r="H459" s="341">
        <v>28637</v>
      </c>
      <c r="I459" s="341">
        <v>13624</v>
      </c>
      <c r="J459" s="341">
        <v>15013</v>
      </c>
    </row>
    <row r="460" spans="1:10" ht="15" customHeight="1" thickBot="1">
      <c r="A460" s="336" t="s">
        <v>855</v>
      </c>
      <c r="B460" s="341">
        <v>26702</v>
      </c>
      <c r="C460" s="341">
        <v>12686</v>
      </c>
      <c r="D460" s="341">
        <v>14016</v>
      </c>
      <c r="E460" s="341">
        <v>1602</v>
      </c>
      <c r="F460" s="342">
        <v>751</v>
      </c>
      <c r="G460" s="342">
        <v>851</v>
      </c>
      <c r="H460" s="341">
        <v>25100</v>
      </c>
      <c r="I460" s="341">
        <v>11935</v>
      </c>
      <c r="J460" s="341">
        <v>13165</v>
      </c>
    </row>
    <row r="461" spans="1:10" ht="15" customHeight="1" thickBot="1">
      <c r="A461" s="336" t="s">
        <v>880</v>
      </c>
      <c r="B461" s="341">
        <v>24915</v>
      </c>
      <c r="C461" s="341">
        <v>11870</v>
      </c>
      <c r="D461" s="341">
        <v>13045</v>
      </c>
      <c r="E461" s="339"/>
      <c r="F461" s="339"/>
      <c r="G461" s="339"/>
      <c r="H461" s="341">
        <v>24915</v>
      </c>
      <c r="I461" s="341">
        <v>11870</v>
      </c>
      <c r="J461" s="341">
        <v>13045</v>
      </c>
    </row>
    <row r="462" spans="1:10" ht="15" customHeight="1" thickBot="1">
      <c r="A462" s="336" t="s">
        <v>529</v>
      </c>
      <c r="B462" s="341">
        <v>32344</v>
      </c>
      <c r="C462" s="341">
        <v>15422</v>
      </c>
      <c r="D462" s="341">
        <v>16922</v>
      </c>
      <c r="E462" s="341">
        <v>5500</v>
      </c>
      <c r="F462" s="341">
        <v>2677</v>
      </c>
      <c r="G462" s="341">
        <v>2823</v>
      </c>
      <c r="H462" s="341">
        <v>26844</v>
      </c>
      <c r="I462" s="341">
        <v>12745</v>
      </c>
      <c r="J462" s="341">
        <v>14099</v>
      </c>
    </row>
    <row r="463" spans="1:10" ht="15" customHeight="1" thickBot="1">
      <c r="A463" s="336" t="s">
        <v>881</v>
      </c>
      <c r="B463" s="341">
        <v>29893</v>
      </c>
      <c r="C463" s="341">
        <v>14301</v>
      </c>
      <c r="D463" s="341">
        <v>15592</v>
      </c>
      <c r="E463" s="341">
        <v>2828</v>
      </c>
      <c r="F463" s="341">
        <v>1411</v>
      </c>
      <c r="G463" s="341">
        <v>1417</v>
      </c>
      <c r="H463" s="341">
        <v>27065</v>
      </c>
      <c r="I463" s="341">
        <v>12890</v>
      </c>
      <c r="J463" s="341">
        <v>14175</v>
      </c>
    </row>
    <row r="464" spans="1:10" ht="15" customHeight="1" thickBot="1">
      <c r="A464" s="336" t="s">
        <v>882</v>
      </c>
      <c r="B464" s="341">
        <v>39420</v>
      </c>
      <c r="C464" s="341">
        <v>18739</v>
      </c>
      <c r="D464" s="341">
        <v>20681</v>
      </c>
      <c r="E464" s="339"/>
      <c r="F464" s="339"/>
      <c r="G464" s="339"/>
      <c r="H464" s="341">
        <v>39420</v>
      </c>
      <c r="I464" s="341">
        <v>18739</v>
      </c>
      <c r="J464" s="341">
        <v>20681</v>
      </c>
    </row>
    <row r="465" spans="1:10" ht="15" customHeight="1" thickBot="1">
      <c r="A465" s="336" t="s">
        <v>883</v>
      </c>
      <c r="B465" s="341">
        <v>33391</v>
      </c>
      <c r="C465" s="341">
        <v>15842</v>
      </c>
      <c r="D465" s="341">
        <v>17549</v>
      </c>
      <c r="E465" s="339"/>
      <c r="F465" s="339"/>
      <c r="G465" s="339"/>
      <c r="H465" s="341">
        <v>33391</v>
      </c>
      <c r="I465" s="341">
        <v>15842</v>
      </c>
      <c r="J465" s="341">
        <v>17549</v>
      </c>
    </row>
    <row r="466" spans="1:10" ht="15" customHeight="1" thickBot="1">
      <c r="A466" s="336" t="s">
        <v>884</v>
      </c>
      <c r="B466" s="341">
        <v>28822</v>
      </c>
      <c r="C466" s="341">
        <v>13762</v>
      </c>
      <c r="D466" s="341">
        <v>15060</v>
      </c>
      <c r="E466" s="341">
        <v>5966</v>
      </c>
      <c r="F466" s="341">
        <v>2824</v>
      </c>
      <c r="G466" s="341">
        <v>3142</v>
      </c>
      <c r="H466" s="341">
        <v>22856</v>
      </c>
      <c r="I466" s="341">
        <v>10938</v>
      </c>
      <c r="J466" s="341">
        <v>11918</v>
      </c>
    </row>
    <row r="467" spans="1:10" ht="15" customHeight="1" thickBot="1">
      <c r="A467" s="336" t="s">
        <v>885</v>
      </c>
      <c r="B467" s="341">
        <v>27836</v>
      </c>
      <c r="C467" s="341">
        <v>13300</v>
      </c>
      <c r="D467" s="341">
        <v>14536</v>
      </c>
      <c r="E467" s="339"/>
      <c r="F467" s="339"/>
      <c r="G467" s="339"/>
      <c r="H467" s="341">
        <v>27836</v>
      </c>
      <c r="I467" s="341">
        <v>13300</v>
      </c>
      <c r="J467" s="341">
        <v>14536</v>
      </c>
    </row>
    <row r="468" spans="1:10" ht="15" customHeight="1" thickBot="1">
      <c r="A468" s="338" t="s">
        <v>886</v>
      </c>
      <c r="B468" s="339"/>
      <c r="C468" s="339"/>
      <c r="D468" s="339"/>
      <c r="E468" s="339"/>
      <c r="F468" s="339"/>
      <c r="G468" s="339"/>
      <c r="H468" s="339"/>
      <c r="I468" s="339"/>
      <c r="J468" s="339"/>
    </row>
    <row r="469" spans="1:10" ht="15" customHeight="1" thickBot="1">
      <c r="A469" s="336" t="s">
        <v>28</v>
      </c>
      <c r="B469" s="340">
        <v>551103</v>
      </c>
      <c r="C469" s="340">
        <v>271468</v>
      </c>
      <c r="D469" s="340">
        <v>279635</v>
      </c>
      <c r="E469" s="340">
        <v>221227</v>
      </c>
      <c r="F469" s="340">
        <v>111119</v>
      </c>
      <c r="G469" s="340">
        <v>110108</v>
      </c>
      <c r="H469" s="340">
        <v>329876</v>
      </c>
      <c r="I469" s="340">
        <v>160349</v>
      </c>
      <c r="J469" s="340">
        <v>169527</v>
      </c>
    </row>
    <row r="470" spans="1:10" ht="15" customHeight="1" thickBot="1">
      <c r="A470" s="336" t="s">
        <v>887</v>
      </c>
      <c r="B470" s="341">
        <v>32251</v>
      </c>
      <c r="C470" s="341">
        <v>16027</v>
      </c>
      <c r="D470" s="341">
        <v>16224</v>
      </c>
      <c r="E470" s="341">
        <v>4052</v>
      </c>
      <c r="F470" s="341">
        <v>1993</v>
      </c>
      <c r="G470" s="341">
        <v>2059</v>
      </c>
      <c r="H470" s="341">
        <v>28199</v>
      </c>
      <c r="I470" s="341">
        <v>14034</v>
      </c>
      <c r="J470" s="341">
        <v>14165</v>
      </c>
    </row>
    <row r="471" spans="1:10" ht="15" customHeight="1" thickBot="1">
      <c r="A471" s="336" t="s">
        <v>888</v>
      </c>
      <c r="B471" s="341">
        <v>33753</v>
      </c>
      <c r="C471" s="341">
        <v>16443</v>
      </c>
      <c r="D471" s="341">
        <v>17310</v>
      </c>
      <c r="E471" s="341">
        <v>11656</v>
      </c>
      <c r="F471" s="341">
        <v>5680</v>
      </c>
      <c r="G471" s="341">
        <v>5976</v>
      </c>
      <c r="H471" s="341">
        <v>22097</v>
      </c>
      <c r="I471" s="341">
        <v>10763</v>
      </c>
      <c r="J471" s="341">
        <v>11334</v>
      </c>
    </row>
    <row r="472" spans="1:10" ht="15" customHeight="1" thickBot="1">
      <c r="A472" s="336" t="s">
        <v>889</v>
      </c>
      <c r="B472" s="341">
        <v>24502</v>
      </c>
      <c r="C472" s="341">
        <v>11960</v>
      </c>
      <c r="D472" s="341">
        <v>12542</v>
      </c>
      <c r="E472" s="339"/>
      <c r="F472" s="339"/>
      <c r="G472" s="339"/>
      <c r="H472" s="341">
        <v>24502</v>
      </c>
      <c r="I472" s="341">
        <v>11960</v>
      </c>
      <c r="J472" s="341">
        <v>12542</v>
      </c>
    </row>
    <row r="473" spans="1:10" ht="15" customHeight="1" thickBot="1">
      <c r="A473" s="336" t="s">
        <v>890</v>
      </c>
      <c r="B473" s="341">
        <v>29266</v>
      </c>
      <c r="C473" s="341">
        <v>14127</v>
      </c>
      <c r="D473" s="341">
        <v>15139</v>
      </c>
      <c r="E473" s="341">
        <v>3044</v>
      </c>
      <c r="F473" s="341">
        <v>1467</v>
      </c>
      <c r="G473" s="341">
        <v>1577</v>
      </c>
      <c r="H473" s="341">
        <v>26222</v>
      </c>
      <c r="I473" s="341">
        <v>12660</v>
      </c>
      <c r="J473" s="341">
        <v>13562</v>
      </c>
    </row>
    <row r="474" spans="1:10" ht="15" customHeight="1" thickBot="1">
      <c r="A474" s="336" t="s">
        <v>891</v>
      </c>
      <c r="B474" s="341">
        <v>54084</v>
      </c>
      <c r="C474" s="341">
        <v>27433</v>
      </c>
      <c r="D474" s="341">
        <v>26651</v>
      </c>
      <c r="E474" s="341">
        <v>35039</v>
      </c>
      <c r="F474" s="341">
        <v>18163</v>
      </c>
      <c r="G474" s="341">
        <v>16876</v>
      </c>
      <c r="H474" s="341">
        <v>19045</v>
      </c>
      <c r="I474" s="341">
        <v>9270</v>
      </c>
      <c r="J474" s="341">
        <v>9775</v>
      </c>
    </row>
    <row r="475" spans="1:10" ht="15" customHeight="1" thickBot="1">
      <c r="A475" s="336" t="s">
        <v>892</v>
      </c>
      <c r="B475" s="341">
        <v>40610</v>
      </c>
      <c r="C475" s="341">
        <v>19542</v>
      </c>
      <c r="D475" s="341">
        <v>21068</v>
      </c>
      <c r="E475" s="339"/>
      <c r="F475" s="339"/>
      <c r="G475" s="339"/>
      <c r="H475" s="341">
        <v>40610</v>
      </c>
      <c r="I475" s="341">
        <v>19542</v>
      </c>
      <c r="J475" s="341">
        <v>21068</v>
      </c>
    </row>
    <row r="476" spans="1:10" ht="15" customHeight="1" thickBot="1">
      <c r="A476" s="336" t="s">
        <v>893</v>
      </c>
      <c r="B476" s="341">
        <v>30171</v>
      </c>
      <c r="C476" s="341">
        <v>14802</v>
      </c>
      <c r="D476" s="341">
        <v>15369</v>
      </c>
      <c r="E476" s="341">
        <v>9187</v>
      </c>
      <c r="F476" s="341">
        <v>4563</v>
      </c>
      <c r="G476" s="341">
        <v>4624</v>
      </c>
      <c r="H476" s="341">
        <v>20984</v>
      </c>
      <c r="I476" s="341">
        <v>10239</v>
      </c>
      <c r="J476" s="341">
        <v>10745</v>
      </c>
    </row>
    <row r="477" spans="1:10" ht="15" customHeight="1" thickBot="1">
      <c r="A477" s="336" t="s">
        <v>894</v>
      </c>
      <c r="B477" s="341">
        <v>37328</v>
      </c>
      <c r="C477" s="341">
        <v>17900</v>
      </c>
      <c r="D477" s="341">
        <v>19428</v>
      </c>
      <c r="E477" s="339"/>
      <c r="F477" s="339"/>
      <c r="G477" s="339"/>
      <c r="H477" s="341">
        <v>37328</v>
      </c>
      <c r="I477" s="341">
        <v>17900</v>
      </c>
      <c r="J477" s="341">
        <v>19428</v>
      </c>
    </row>
    <row r="478" spans="1:10" ht="15" customHeight="1" thickBot="1">
      <c r="A478" s="336" t="s">
        <v>895</v>
      </c>
      <c r="B478" s="341">
        <v>45530</v>
      </c>
      <c r="C478" s="341">
        <v>22652</v>
      </c>
      <c r="D478" s="341">
        <v>22878</v>
      </c>
      <c r="E478" s="341">
        <v>27059</v>
      </c>
      <c r="F478" s="341">
        <v>13419</v>
      </c>
      <c r="G478" s="341">
        <v>13640</v>
      </c>
      <c r="H478" s="341">
        <v>18471</v>
      </c>
      <c r="I478" s="341">
        <v>9233</v>
      </c>
      <c r="J478" s="341">
        <v>9238</v>
      </c>
    </row>
    <row r="479" spans="1:10" ht="15" customHeight="1" thickBot="1">
      <c r="A479" s="336" t="s">
        <v>896</v>
      </c>
      <c r="B479" s="341">
        <v>81480</v>
      </c>
      <c r="C479" s="341">
        <v>40096</v>
      </c>
      <c r="D479" s="341">
        <v>41384</v>
      </c>
      <c r="E479" s="341">
        <v>65107</v>
      </c>
      <c r="F479" s="341">
        <v>32045</v>
      </c>
      <c r="G479" s="341">
        <v>33062</v>
      </c>
      <c r="H479" s="341">
        <v>16373</v>
      </c>
      <c r="I479" s="341">
        <v>8051</v>
      </c>
      <c r="J479" s="341">
        <v>8322</v>
      </c>
    </row>
    <row r="480" spans="1:10" ht="15" customHeight="1" thickBot="1">
      <c r="A480" s="336" t="s">
        <v>29</v>
      </c>
      <c r="B480" s="341">
        <v>25406</v>
      </c>
      <c r="C480" s="341">
        <v>12181</v>
      </c>
      <c r="D480" s="341">
        <v>13225</v>
      </c>
      <c r="E480" s="341">
        <v>5688</v>
      </c>
      <c r="F480" s="341">
        <v>2761</v>
      </c>
      <c r="G480" s="341">
        <v>2927</v>
      </c>
      <c r="H480" s="341">
        <v>19718</v>
      </c>
      <c r="I480" s="341">
        <v>9420</v>
      </c>
      <c r="J480" s="341">
        <v>10298</v>
      </c>
    </row>
    <row r="481" spans="1:10" ht="15" customHeight="1" thickBot="1">
      <c r="A481" s="336" t="s">
        <v>897</v>
      </c>
      <c r="B481" s="341">
        <v>32862</v>
      </c>
      <c r="C481" s="341">
        <v>17652</v>
      </c>
      <c r="D481" s="341">
        <v>15210</v>
      </c>
      <c r="E481" s="341">
        <v>28342</v>
      </c>
      <c r="F481" s="341">
        <v>15465</v>
      </c>
      <c r="G481" s="341">
        <v>12877</v>
      </c>
      <c r="H481" s="341">
        <v>4520</v>
      </c>
      <c r="I481" s="341">
        <v>2187</v>
      </c>
      <c r="J481" s="341">
        <v>2333</v>
      </c>
    </row>
    <row r="482" spans="1:10" ht="15" customHeight="1" thickBot="1">
      <c r="A482" s="336" t="s">
        <v>898</v>
      </c>
      <c r="B482" s="341">
        <v>30028</v>
      </c>
      <c r="C482" s="341">
        <v>14606</v>
      </c>
      <c r="D482" s="341">
        <v>15422</v>
      </c>
      <c r="E482" s="341">
        <v>14842</v>
      </c>
      <c r="F482" s="341">
        <v>7314</v>
      </c>
      <c r="G482" s="341">
        <v>7528</v>
      </c>
      <c r="H482" s="341">
        <v>15186</v>
      </c>
      <c r="I482" s="341">
        <v>7292</v>
      </c>
      <c r="J482" s="341">
        <v>7894</v>
      </c>
    </row>
    <row r="483" spans="1:10" ht="15" customHeight="1" thickBot="1">
      <c r="A483" s="336" t="s">
        <v>899</v>
      </c>
      <c r="B483" s="341">
        <v>37976</v>
      </c>
      <c r="C483" s="341">
        <v>18408</v>
      </c>
      <c r="D483" s="341">
        <v>19568</v>
      </c>
      <c r="E483" s="341">
        <v>17211</v>
      </c>
      <c r="F483" s="341">
        <v>8249</v>
      </c>
      <c r="G483" s="341">
        <v>8962</v>
      </c>
      <c r="H483" s="341">
        <v>20765</v>
      </c>
      <c r="I483" s="341">
        <v>10159</v>
      </c>
      <c r="J483" s="341">
        <v>10606</v>
      </c>
    </row>
    <row r="484" spans="1:10" ht="15" customHeight="1" thickBot="1">
      <c r="A484" s="336" t="s">
        <v>900</v>
      </c>
      <c r="B484" s="341">
        <v>15856</v>
      </c>
      <c r="C484" s="341">
        <v>7639</v>
      </c>
      <c r="D484" s="341">
        <v>8217</v>
      </c>
      <c r="E484" s="339"/>
      <c r="F484" s="339"/>
      <c r="G484" s="339"/>
      <c r="H484" s="341">
        <v>15856</v>
      </c>
      <c r="I484" s="341">
        <v>7639</v>
      </c>
      <c r="J484" s="341">
        <v>8217</v>
      </c>
    </row>
    <row r="485" spans="1:10">
      <c r="A485" s="510" t="s">
        <v>83</v>
      </c>
      <c r="B485" s="510"/>
      <c r="C485" s="510"/>
      <c r="D485" s="510"/>
      <c r="E485" s="510"/>
      <c r="F485" s="510"/>
      <c r="G485" s="510"/>
      <c r="H485" s="510"/>
      <c r="I485" s="510"/>
      <c r="J485" s="510"/>
    </row>
  </sheetData>
  <mergeCells count="6">
    <mergeCell ref="B3:J3"/>
    <mergeCell ref="B4:D4"/>
    <mergeCell ref="E4:G4"/>
    <mergeCell ref="H4:J4"/>
    <mergeCell ref="A485:J485"/>
    <mergeCell ref="A3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E17"/>
  <sheetViews>
    <sheetView zoomScaleNormal="100" workbookViewId="0">
      <selection activeCell="B1" sqref="B1"/>
    </sheetView>
  </sheetViews>
  <sheetFormatPr defaultRowHeight="14.4"/>
  <cols>
    <col min="2" max="2" width="21.77734375" customWidth="1"/>
    <col min="3" max="3" width="16.109375" customWidth="1"/>
    <col min="4" max="4" width="20.77734375" customWidth="1"/>
    <col min="5" max="5" width="20.44140625" customWidth="1"/>
    <col min="6" max="6" width="25.77734375" customWidth="1"/>
  </cols>
  <sheetData>
    <row r="1" spans="2:5" s="17" customFormat="1" ht="13.8">
      <c r="B1" s="41" t="s">
        <v>196</v>
      </c>
    </row>
    <row r="2" spans="2:5" s="17" customFormat="1" thickBot="1">
      <c r="B2" s="41"/>
    </row>
    <row r="3" spans="2:5" ht="14.7" customHeight="1">
      <c r="B3" s="408" t="s">
        <v>140</v>
      </c>
      <c r="C3" s="410" t="s">
        <v>3</v>
      </c>
      <c r="D3" s="411"/>
      <c r="E3" s="412"/>
    </row>
    <row r="4" spans="2:5">
      <c r="B4" s="409"/>
      <c r="C4" s="42" t="s">
        <v>132</v>
      </c>
      <c r="D4" s="42" t="s">
        <v>141</v>
      </c>
      <c r="E4" s="43" t="s">
        <v>142</v>
      </c>
    </row>
    <row r="5" spans="2:5">
      <c r="B5" s="413" t="s">
        <v>133</v>
      </c>
      <c r="C5" s="414"/>
      <c r="D5" s="414"/>
      <c r="E5" s="415"/>
    </row>
    <row r="6" spans="2:5">
      <c r="B6" s="53">
        <v>1978</v>
      </c>
      <c r="C6" s="44">
        <v>4831527</v>
      </c>
      <c r="D6" s="44">
        <v>2363177</v>
      </c>
      <c r="E6" s="45">
        <v>2468350</v>
      </c>
    </row>
    <row r="7" spans="2:5">
      <c r="B7" s="53">
        <v>1991</v>
      </c>
      <c r="C7" s="44">
        <v>7157551</v>
      </c>
      <c r="D7" s="44">
        <v>3488612</v>
      </c>
      <c r="E7" s="45">
        <v>3668939</v>
      </c>
    </row>
    <row r="8" spans="2:5">
      <c r="B8" s="53">
        <v>2002</v>
      </c>
      <c r="C8" s="44">
        <v>8128553</v>
      </c>
      <c r="D8" s="44">
        <v>3879448</v>
      </c>
      <c r="E8" s="45">
        <v>4249105</v>
      </c>
    </row>
    <row r="9" spans="2:5">
      <c r="B9" s="53">
        <v>2012</v>
      </c>
      <c r="C9" s="44">
        <v>10515973</v>
      </c>
      <c r="D9" s="44">
        <v>5064868</v>
      </c>
      <c r="E9" s="45">
        <v>5451105</v>
      </c>
    </row>
    <row r="10" spans="2:5" ht="15" thickBot="1">
      <c r="B10" s="54">
        <v>2022</v>
      </c>
      <c r="C10" s="29">
        <v>13246394</v>
      </c>
      <c r="D10" s="29">
        <v>6429326</v>
      </c>
      <c r="E10" s="29">
        <v>6817068</v>
      </c>
    </row>
    <row r="11" spans="2:5" ht="15" thickBot="1">
      <c r="B11" s="416" t="s">
        <v>134</v>
      </c>
      <c r="C11" s="417"/>
      <c r="D11" s="417"/>
      <c r="E11" s="418"/>
    </row>
    <row r="12" spans="2:5" ht="21" customHeight="1">
      <c r="B12" s="55" t="s">
        <v>135</v>
      </c>
      <c r="C12" s="46" t="s">
        <v>136</v>
      </c>
      <c r="D12" s="46">
        <v>3</v>
      </c>
      <c r="E12" s="47">
        <v>3.1</v>
      </c>
    </row>
    <row r="13" spans="2:5" ht="21" customHeight="1">
      <c r="B13" s="53" t="s">
        <v>137</v>
      </c>
      <c r="C13" s="48">
        <v>1.2</v>
      </c>
      <c r="D13" s="48">
        <v>1</v>
      </c>
      <c r="E13" s="49">
        <v>1.3</v>
      </c>
    </row>
    <row r="14" spans="2:5" ht="15" customHeight="1">
      <c r="B14" s="53" t="s">
        <v>138</v>
      </c>
      <c r="C14" s="48">
        <v>2.6</v>
      </c>
      <c r="D14" s="48">
        <v>2.7</v>
      </c>
      <c r="E14" s="49">
        <v>2.5</v>
      </c>
    </row>
    <row r="15" spans="2:5" ht="21.75" customHeight="1">
      <c r="B15" s="50" t="s">
        <v>139</v>
      </c>
      <c r="C15" s="51">
        <f>((C10/C9)^0.1-1)*100</f>
        <v>2.3351476763440626</v>
      </c>
      <c r="D15" s="51">
        <f t="shared" ref="D15:E15" si="0">((D10/D9)^0.1-1)*100</f>
        <v>2.414094991346194</v>
      </c>
      <c r="E15" s="52">
        <f t="shared" si="0"/>
        <v>2.2612996340586111</v>
      </c>
    </row>
    <row r="16" spans="2:5" ht="21.75" customHeight="1" thickBot="1">
      <c r="B16" s="54" t="s">
        <v>173</v>
      </c>
      <c r="C16" s="56">
        <v>2.2436374477622589</v>
      </c>
      <c r="D16" s="56">
        <v>2.2263188734116257</v>
      </c>
      <c r="E16" s="57">
        <v>2.2600967964961249</v>
      </c>
    </row>
    <row r="17" spans="2:2">
      <c r="B17" s="39" t="s">
        <v>9</v>
      </c>
    </row>
  </sheetData>
  <mergeCells count="4">
    <mergeCell ref="B3:B4"/>
    <mergeCell ref="C3:E3"/>
    <mergeCell ref="B5:E5"/>
    <mergeCell ref="B11:E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"/>
  <sheetViews>
    <sheetView workbookViewId="0">
      <selection activeCell="H15" sqref="H15"/>
    </sheetView>
  </sheetViews>
  <sheetFormatPr defaultRowHeight="14.4"/>
  <cols>
    <col min="1" max="1" width="4.6640625" customWidth="1"/>
    <col min="2" max="2" width="33.77734375" customWidth="1"/>
    <col min="3" max="3" width="16.77734375" customWidth="1"/>
    <col min="4" max="4" width="13.21875" customWidth="1"/>
    <col min="5" max="5" width="13.77734375" customWidth="1"/>
  </cols>
  <sheetData>
    <row r="2" spans="2:6">
      <c r="B2" s="33" t="s">
        <v>921</v>
      </c>
    </row>
    <row r="3" spans="2:6">
      <c r="B3" s="376"/>
    </row>
    <row r="4" spans="2:6">
      <c r="B4" s="30" t="s">
        <v>140</v>
      </c>
      <c r="C4" s="30" t="s">
        <v>3</v>
      </c>
      <c r="D4" s="30"/>
      <c r="E4" s="30"/>
      <c r="F4" s="1"/>
    </row>
    <row r="5" spans="2:6">
      <c r="B5" s="30"/>
      <c r="C5" s="30" t="s">
        <v>922</v>
      </c>
      <c r="D5" s="30" t="s">
        <v>141</v>
      </c>
      <c r="E5" s="30" t="s">
        <v>142</v>
      </c>
      <c r="F5" s="1"/>
    </row>
    <row r="6" spans="2:6">
      <c r="B6" s="30" t="s">
        <v>133</v>
      </c>
      <c r="C6" s="30"/>
      <c r="D6" s="30"/>
      <c r="E6" s="30"/>
      <c r="F6" s="1"/>
    </row>
    <row r="7" spans="2:6">
      <c r="B7" s="30">
        <v>1978</v>
      </c>
      <c r="C7" s="32">
        <v>4831527</v>
      </c>
      <c r="D7" s="32">
        <v>2363177</v>
      </c>
      <c r="E7" s="32">
        <v>2468350</v>
      </c>
    </row>
    <row r="8" spans="2:6">
      <c r="B8" s="30">
        <v>1991</v>
      </c>
      <c r="C8" s="32">
        <v>7157551</v>
      </c>
      <c r="D8" s="32">
        <v>3488612</v>
      </c>
      <c r="E8" s="32">
        <v>3668939</v>
      </c>
    </row>
    <row r="9" spans="2:6">
      <c r="B9" s="30">
        <v>2002</v>
      </c>
      <c r="C9" s="32">
        <v>8128553</v>
      </c>
      <c r="D9" s="32">
        <v>3879448</v>
      </c>
      <c r="E9" s="32">
        <v>4249105</v>
      </c>
    </row>
    <row r="10" spans="2:6">
      <c r="B10" s="30">
        <v>2012</v>
      </c>
      <c r="C10" s="32">
        <v>10515973</v>
      </c>
      <c r="D10" s="32">
        <v>5064868</v>
      </c>
      <c r="E10" s="32">
        <v>5451105</v>
      </c>
    </row>
    <row r="11" spans="2:6">
      <c r="B11" s="30">
        <v>2022</v>
      </c>
      <c r="C11" s="32">
        <v>13246394</v>
      </c>
      <c r="D11" s="32">
        <v>6429326</v>
      </c>
      <c r="E11" s="32">
        <v>6817068</v>
      </c>
    </row>
    <row r="12" spans="2:6">
      <c r="B12" s="30" t="s">
        <v>134</v>
      </c>
      <c r="C12" s="32"/>
      <c r="D12" s="32"/>
      <c r="E12" s="32"/>
    </row>
    <row r="13" spans="2:6">
      <c r="B13" s="30" t="s">
        <v>135</v>
      </c>
      <c r="C13" s="296">
        <v>3.1</v>
      </c>
      <c r="D13" s="296">
        <v>3</v>
      </c>
      <c r="E13" s="296">
        <v>3.1</v>
      </c>
    </row>
    <row r="14" spans="2:6">
      <c r="B14" s="30" t="s">
        <v>137</v>
      </c>
      <c r="C14" s="296">
        <v>1.2</v>
      </c>
      <c r="D14" s="296">
        <v>1</v>
      </c>
      <c r="E14" s="296">
        <v>1.3</v>
      </c>
    </row>
    <row r="15" spans="2:6">
      <c r="B15" s="30" t="s">
        <v>138</v>
      </c>
      <c r="C15" s="296">
        <v>2.6</v>
      </c>
      <c r="D15" s="296">
        <v>2.7</v>
      </c>
      <c r="E15" s="296">
        <v>2.5</v>
      </c>
    </row>
    <row r="16" spans="2:6">
      <c r="B16" s="30" t="s">
        <v>139</v>
      </c>
      <c r="C16" s="296">
        <v>2.2999999999999998</v>
      </c>
      <c r="D16" s="296">
        <v>2.4</v>
      </c>
      <c r="E16" s="296">
        <v>2.2999999999999998</v>
      </c>
    </row>
    <row r="17" spans="2:5">
      <c r="B17" s="30" t="s">
        <v>173</v>
      </c>
      <c r="C17" s="296">
        <v>2.2000000000000002</v>
      </c>
      <c r="D17" s="296">
        <v>2.2000000000000002</v>
      </c>
      <c r="E17" s="296">
        <v>2.2999999999999998</v>
      </c>
    </row>
    <row r="18" spans="2:5">
      <c r="B18" s="378" t="s">
        <v>923</v>
      </c>
    </row>
    <row r="19" spans="2:5">
      <c r="B19" s="377"/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6"/>
  <sheetViews>
    <sheetView zoomScaleNormal="100" workbookViewId="0">
      <selection activeCell="K11" sqref="K11"/>
    </sheetView>
  </sheetViews>
  <sheetFormatPr defaultRowHeight="14.4"/>
  <cols>
    <col min="2" max="2" width="23" customWidth="1"/>
    <col min="3" max="3" width="18.21875" customWidth="1"/>
    <col min="4" max="4" width="16.88671875" customWidth="1"/>
    <col min="5" max="5" width="17.44140625" customWidth="1"/>
    <col min="6" max="6" width="12.77734375" customWidth="1"/>
    <col min="7" max="7" width="12.6640625" customWidth="1"/>
  </cols>
  <sheetData>
    <row r="1" spans="2:17">
      <c r="B1" s="58" t="s">
        <v>197</v>
      </c>
    </row>
    <row r="2" spans="2:17">
      <c r="B2" s="422" t="s">
        <v>198</v>
      </c>
      <c r="C2" s="419" t="s">
        <v>82</v>
      </c>
      <c r="D2" s="420"/>
      <c r="E2" s="421"/>
      <c r="F2" s="424" t="s">
        <v>158</v>
      </c>
      <c r="G2" s="425"/>
      <c r="H2" s="426"/>
    </row>
    <row r="3" spans="2:17" ht="39.6">
      <c r="B3" s="423"/>
      <c r="C3" s="63" t="s">
        <v>180</v>
      </c>
      <c r="D3" s="35" t="s">
        <v>181</v>
      </c>
      <c r="E3" s="35" t="s">
        <v>182</v>
      </c>
      <c r="F3" s="64" t="s">
        <v>174</v>
      </c>
      <c r="G3" s="64" t="s">
        <v>175</v>
      </c>
      <c r="H3" s="64" t="s">
        <v>13</v>
      </c>
    </row>
    <row r="4" spans="2:17">
      <c r="B4" s="38" t="s">
        <v>14</v>
      </c>
      <c r="C4" s="60"/>
      <c r="D4" s="60"/>
      <c r="E4" s="60"/>
      <c r="F4" s="44"/>
      <c r="G4" s="44"/>
      <c r="H4" s="44"/>
    </row>
    <row r="5" spans="2:17">
      <c r="B5" s="61" t="s">
        <v>15</v>
      </c>
      <c r="C5" s="59">
        <v>13246394</v>
      </c>
      <c r="D5" s="59">
        <v>13100600</v>
      </c>
      <c r="E5" s="59">
        <v>145794</v>
      </c>
      <c r="F5" s="66">
        <f>D5/C5*100</f>
        <v>98.899368386596393</v>
      </c>
      <c r="G5" s="66">
        <f>E5/D5*100</f>
        <v>1.1128803260919347</v>
      </c>
      <c r="H5" s="66">
        <f>F5+G5</f>
        <v>100.01224871268833</v>
      </c>
    </row>
    <row r="6" spans="2:17">
      <c r="B6" s="40" t="s">
        <v>16</v>
      </c>
      <c r="C6" s="44">
        <v>6429326</v>
      </c>
      <c r="D6" s="44">
        <v>6300449</v>
      </c>
      <c r="E6" s="44">
        <v>128877</v>
      </c>
      <c r="F6" s="62">
        <f t="shared" ref="F6:F15" si="0">D6/C6*100</f>
        <v>97.995481952540601</v>
      </c>
      <c r="G6" s="62">
        <f t="shared" ref="G6:G15" si="1">E6/D6*100</f>
        <v>2.0455208827180416</v>
      </c>
      <c r="H6" s="62">
        <f t="shared" ref="H6:H15" si="2">F6+G6</f>
        <v>100.04100283525864</v>
      </c>
    </row>
    <row r="7" spans="2:17">
      <c r="B7" s="40" t="s">
        <v>17</v>
      </c>
      <c r="C7" s="44">
        <v>6817068</v>
      </c>
      <c r="D7" s="44">
        <v>6800151</v>
      </c>
      <c r="E7" s="44">
        <v>16917</v>
      </c>
      <c r="F7" s="62">
        <f t="shared" si="0"/>
        <v>99.751843461147814</v>
      </c>
      <c r="G7" s="62">
        <f t="shared" si="1"/>
        <v>0.24877388752102711</v>
      </c>
      <c r="H7" s="62">
        <f t="shared" si="2"/>
        <v>100.00061734866884</v>
      </c>
    </row>
    <row r="8" spans="2:17">
      <c r="B8" s="38" t="s">
        <v>18</v>
      </c>
      <c r="C8" s="44"/>
      <c r="D8" s="44"/>
      <c r="E8" s="44"/>
      <c r="F8" s="62"/>
      <c r="G8" s="62"/>
      <c r="H8" s="62"/>
    </row>
    <row r="9" spans="2:17">
      <c r="B9" s="61" t="s">
        <v>15</v>
      </c>
      <c r="C9" s="44">
        <v>3701245</v>
      </c>
      <c r="D9" s="44">
        <v>3608527</v>
      </c>
      <c r="E9" s="44">
        <v>92718</v>
      </c>
      <c r="F9" s="62">
        <f t="shared" si="0"/>
        <v>97.49495102323678</v>
      </c>
      <c r="G9" s="62">
        <f t="shared" si="1"/>
        <v>2.5694140573147992</v>
      </c>
      <c r="H9" s="62">
        <f t="shared" si="2"/>
        <v>100.06436508055158</v>
      </c>
    </row>
    <row r="10" spans="2:17">
      <c r="B10" s="40" t="s">
        <v>16</v>
      </c>
      <c r="C10" s="44">
        <v>1854525</v>
      </c>
      <c r="D10" s="44">
        <v>1773547</v>
      </c>
      <c r="E10" s="44">
        <v>80978</v>
      </c>
      <c r="F10" s="62">
        <f t="shared" si="0"/>
        <v>95.633491055661153</v>
      </c>
      <c r="G10" s="62">
        <f t="shared" si="1"/>
        <v>4.5658784345720749</v>
      </c>
      <c r="H10" s="62">
        <f t="shared" si="2"/>
        <v>100.19936949023322</v>
      </c>
    </row>
    <row r="11" spans="2:17">
      <c r="B11" s="40" t="s">
        <v>17</v>
      </c>
      <c r="C11" s="44">
        <v>1846720</v>
      </c>
      <c r="D11" s="44">
        <v>1834980</v>
      </c>
      <c r="E11" s="44">
        <v>11740</v>
      </c>
      <c r="F11" s="62">
        <f t="shared" si="0"/>
        <v>99.364278287991681</v>
      </c>
      <c r="G11" s="62">
        <f t="shared" si="1"/>
        <v>0.63978898952577135</v>
      </c>
      <c r="H11" s="62">
        <f t="shared" si="2"/>
        <v>100.00406727751745</v>
      </c>
    </row>
    <row r="12" spans="2:17">
      <c r="B12" s="38" t="s">
        <v>19</v>
      </c>
      <c r="C12" s="44"/>
      <c r="D12" s="44"/>
      <c r="E12" s="44"/>
      <c r="F12" s="62"/>
      <c r="G12" s="62"/>
      <c r="H12" s="62"/>
      <c r="Q12" s="373"/>
    </row>
    <row r="13" spans="2:17">
      <c r="B13" s="61" t="s">
        <v>15</v>
      </c>
      <c r="C13" s="44">
        <v>9545149</v>
      </c>
      <c r="D13" s="44">
        <v>9492073</v>
      </c>
      <c r="E13" s="44">
        <v>53076</v>
      </c>
      <c r="F13" s="62">
        <f t="shared" si="0"/>
        <v>99.443947915323278</v>
      </c>
      <c r="G13" s="62">
        <f t="shared" si="1"/>
        <v>0.55916131281333381</v>
      </c>
      <c r="H13" s="62">
        <f t="shared" si="2"/>
        <v>100.00310922813661</v>
      </c>
    </row>
    <row r="14" spans="2:17">
      <c r="B14" s="40" t="s">
        <v>16</v>
      </c>
      <c r="C14" s="44">
        <v>4574801</v>
      </c>
      <c r="D14" s="44">
        <v>4526902</v>
      </c>
      <c r="E14" s="44">
        <v>47899</v>
      </c>
      <c r="F14" s="62">
        <f t="shared" si="0"/>
        <v>98.952981779972504</v>
      </c>
      <c r="G14" s="62">
        <f t="shared" si="1"/>
        <v>1.0580966851060616</v>
      </c>
      <c r="H14" s="62">
        <f t="shared" si="2"/>
        <v>100.01107846507857</v>
      </c>
    </row>
    <row r="15" spans="2:17">
      <c r="B15" s="40" t="s">
        <v>17</v>
      </c>
      <c r="C15" s="44">
        <v>4970348</v>
      </c>
      <c r="D15" s="44">
        <v>4965171</v>
      </c>
      <c r="E15" s="44">
        <v>5177</v>
      </c>
      <c r="F15" s="62">
        <f t="shared" si="0"/>
        <v>99.895842303194868</v>
      </c>
      <c r="G15" s="62">
        <f t="shared" si="1"/>
        <v>0.10426629817986129</v>
      </c>
      <c r="H15" s="62">
        <f t="shared" si="2"/>
        <v>100.00010860137473</v>
      </c>
    </row>
    <row r="16" spans="2:17">
      <c r="B16" s="65" t="s">
        <v>9</v>
      </c>
    </row>
  </sheetData>
  <mergeCells count="3">
    <mergeCell ref="C2:E2"/>
    <mergeCell ref="B2:B3"/>
    <mergeCell ref="F2:H2"/>
  </mergeCells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"/>
  <sheetViews>
    <sheetView zoomScaleNormal="100" workbookViewId="0">
      <selection activeCell="G11" sqref="G11"/>
    </sheetView>
  </sheetViews>
  <sheetFormatPr defaultColWidth="8.77734375" defaultRowHeight="10.199999999999999"/>
  <cols>
    <col min="1" max="1" width="8.77734375" style="5"/>
    <col min="2" max="2" width="18.6640625" style="5" customWidth="1"/>
    <col min="3" max="3" width="28.5546875" style="5" customWidth="1"/>
    <col min="4" max="4" width="24.21875" style="5" customWidth="1"/>
    <col min="5" max="5" width="18" style="23" customWidth="1"/>
    <col min="6" max="16384" width="8.77734375" style="5"/>
  </cols>
  <sheetData>
    <row r="1" spans="2:17" ht="13.8">
      <c r="B1" s="67" t="s">
        <v>199</v>
      </c>
    </row>
    <row r="2" spans="2:17" ht="16.5" customHeight="1"/>
    <row r="3" spans="2:17" ht="13.2">
      <c r="B3" s="37" t="s">
        <v>23</v>
      </c>
      <c r="C3" s="27" t="s">
        <v>20</v>
      </c>
      <c r="D3" s="27" t="s">
        <v>21</v>
      </c>
      <c r="E3" s="27" t="s">
        <v>22</v>
      </c>
    </row>
    <row r="4" spans="2:17" ht="13.2">
      <c r="B4" s="68" t="s">
        <v>14</v>
      </c>
      <c r="C4" s="44">
        <v>3312743</v>
      </c>
      <c r="D4" s="44">
        <v>13246394</v>
      </c>
      <c r="E4" s="386">
        <v>4.0343264927316804</v>
      </c>
    </row>
    <row r="5" spans="2:17" ht="13.2">
      <c r="B5" s="37" t="s">
        <v>176</v>
      </c>
      <c r="C5" s="69"/>
      <c r="D5" s="69"/>
      <c r="E5" s="387"/>
    </row>
    <row r="6" spans="2:17" ht="13.2">
      <c r="B6" s="40" t="s">
        <v>18</v>
      </c>
      <c r="C6" s="44">
        <v>964287</v>
      </c>
      <c r="D6" s="44">
        <v>3701245</v>
      </c>
      <c r="E6" s="386">
        <v>3.8332005591698701</v>
      </c>
    </row>
    <row r="7" spans="2:17" ht="13.2">
      <c r="B7" s="40" t="s">
        <v>19</v>
      </c>
      <c r="C7" s="44">
        <v>2348456</v>
      </c>
      <c r="D7" s="44">
        <v>9545149</v>
      </c>
      <c r="E7" s="386">
        <v>4.1184442705846092</v>
      </c>
    </row>
    <row r="8" spans="2:17" ht="13.2">
      <c r="B8" s="212" t="s">
        <v>119</v>
      </c>
      <c r="C8" s="349"/>
      <c r="D8" s="349"/>
      <c r="E8" s="388"/>
    </row>
    <row r="9" spans="2:17" ht="13.2">
      <c r="B9" s="40" t="s">
        <v>186</v>
      </c>
      <c r="C9" s="350">
        <v>488868</v>
      </c>
      <c r="D9" s="350">
        <v>1745555</v>
      </c>
      <c r="E9" s="389">
        <v>3.636609211482448</v>
      </c>
    </row>
    <row r="10" spans="2:17" ht="13.2">
      <c r="B10" s="40" t="s">
        <v>187</v>
      </c>
      <c r="C10" s="350">
        <v>760173</v>
      </c>
      <c r="D10" s="350">
        <v>3002699</v>
      </c>
      <c r="E10" s="389">
        <v>3.978558682976304</v>
      </c>
    </row>
    <row r="11" spans="2:17" ht="13.2">
      <c r="B11" s="40" t="s">
        <v>188</v>
      </c>
      <c r="C11" s="350">
        <v>671506</v>
      </c>
      <c r="D11" s="350">
        <v>2896484</v>
      </c>
      <c r="E11" s="389">
        <v>4.3370420499983027</v>
      </c>
    </row>
    <row r="12" spans="2:17" ht="13.2">
      <c r="B12" s="40" t="s">
        <v>189</v>
      </c>
      <c r="C12" s="350">
        <v>506064</v>
      </c>
      <c r="D12" s="350">
        <v>2038511</v>
      </c>
      <c r="E12" s="389">
        <v>4.0573815328832206</v>
      </c>
    </row>
    <row r="13" spans="2:17" ht="14.4">
      <c r="B13" s="40" t="s">
        <v>190</v>
      </c>
      <c r="C13" s="350">
        <v>886132</v>
      </c>
      <c r="D13" s="350">
        <v>3563145</v>
      </c>
      <c r="E13" s="389">
        <v>4.0604094954828502</v>
      </c>
      <c r="Q13" s="373"/>
    </row>
    <row r="14" spans="2:17" ht="11.4">
      <c r="B14" s="39" t="s">
        <v>9</v>
      </c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="90" zoomScaleNormal="90" workbookViewId="0">
      <selection activeCell="I12" sqref="I12"/>
    </sheetView>
  </sheetViews>
  <sheetFormatPr defaultRowHeight="14.4"/>
  <cols>
    <col min="1" max="1" width="16.5546875" customWidth="1"/>
    <col min="2" max="2" width="20" customWidth="1"/>
    <col min="3" max="3" width="24.21875" customWidth="1"/>
    <col min="4" max="4" width="21.21875" customWidth="1"/>
  </cols>
  <sheetData>
    <row r="1" spans="1:17" s="19" customFormat="1">
      <c r="A1" s="70" t="s">
        <v>200</v>
      </c>
      <c r="B1" s="18"/>
      <c r="C1" s="18"/>
      <c r="D1" s="18"/>
    </row>
    <row r="2" spans="1:17" ht="22.95" customHeight="1">
      <c r="A2" s="427" t="s">
        <v>143</v>
      </c>
      <c r="B2" s="428" t="s">
        <v>23</v>
      </c>
      <c r="C2" s="429"/>
      <c r="D2" s="430"/>
    </row>
    <row r="3" spans="1:17">
      <c r="A3" s="427"/>
      <c r="B3" s="72" t="s">
        <v>3</v>
      </c>
      <c r="C3" s="72" t="s">
        <v>144</v>
      </c>
      <c r="D3" s="72" t="s">
        <v>155</v>
      </c>
    </row>
    <row r="4" spans="1:17">
      <c r="A4" s="71" t="s">
        <v>133</v>
      </c>
      <c r="B4" s="71"/>
      <c r="C4" s="71"/>
      <c r="D4" s="72" t="s">
        <v>143</v>
      </c>
    </row>
    <row r="5" spans="1:17">
      <c r="A5" s="74">
        <v>1978</v>
      </c>
      <c r="B5" s="75" t="s">
        <v>145</v>
      </c>
      <c r="C5" s="75" t="s">
        <v>146</v>
      </c>
      <c r="D5" s="75" t="s">
        <v>147</v>
      </c>
    </row>
    <row r="6" spans="1:17">
      <c r="A6" s="74">
        <v>1991</v>
      </c>
      <c r="B6" s="75" t="s">
        <v>148</v>
      </c>
      <c r="C6" s="75" t="s">
        <v>149</v>
      </c>
      <c r="D6" s="75" t="s">
        <v>150</v>
      </c>
    </row>
    <row r="7" spans="1:17">
      <c r="A7" s="74">
        <v>2002</v>
      </c>
      <c r="B7" s="75" t="s">
        <v>151</v>
      </c>
      <c r="C7" s="75" t="s">
        <v>152</v>
      </c>
      <c r="D7" s="75" t="s">
        <v>153</v>
      </c>
    </row>
    <row r="8" spans="1:17">
      <c r="A8" s="74">
        <v>2012</v>
      </c>
      <c r="B8" s="81">
        <v>2424898</v>
      </c>
      <c r="C8" s="81">
        <v>416779</v>
      </c>
      <c r="D8" s="82">
        <v>2008119</v>
      </c>
    </row>
    <row r="9" spans="1:17">
      <c r="A9" s="74">
        <v>2022</v>
      </c>
      <c r="B9" s="81">
        <v>3312743</v>
      </c>
      <c r="C9" s="81">
        <v>964287</v>
      </c>
      <c r="D9" s="81">
        <v>2348456</v>
      </c>
    </row>
    <row r="10" spans="1:17" ht="39.6">
      <c r="A10" s="71" t="s">
        <v>154</v>
      </c>
      <c r="B10" s="73"/>
      <c r="C10" s="73"/>
      <c r="D10" s="73"/>
    </row>
    <row r="11" spans="1:17">
      <c r="A11" s="76" t="s">
        <v>173</v>
      </c>
      <c r="B11" s="77">
        <v>2.6</v>
      </c>
      <c r="C11" s="77">
        <v>7</v>
      </c>
      <c r="D11" s="77">
        <v>1.9</v>
      </c>
    </row>
    <row r="12" spans="1:17">
      <c r="A12" s="76" t="s">
        <v>135</v>
      </c>
      <c r="B12" s="77">
        <v>2.8</v>
      </c>
      <c r="C12" s="77">
        <v>4.9000000000000004</v>
      </c>
      <c r="D12" s="77">
        <v>2.6</v>
      </c>
      <c r="Q12" s="373"/>
    </row>
    <row r="13" spans="1:17">
      <c r="A13" s="76" t="s">
        <v>137</v>
      </c>
      <c r="B13" s="77">
        <v>1.4</v>
      </c>
      <c r="C13" s="77">
        <v>10.6</v>
      </c>
      <c r="D13" s="77">
        <v>0.5</v>
      </c>
    </row>
    <row r="14" spans="1:17">
      <c r="A14" s="76" t="s">
        <v>138</v>
      </c>
      <c r="B14" s="77">
        <v>3.2</v>
      </c>
      <c r="C14" s="77">
        <v>4.0999999999999996</v>
      </c>
      <c r="D14" s="77">
        <v>3</v>
      </c>
    </row>
    <row r="15" spans="1:17">
      <c r="A15" s="78" t="s">
        <v>139</v>
      </c>
      <c r="B15" s="79">
        <f>((B9/B8)^0.1-1)*100</f>
        <v>3.1690489237041319</v>
      </c>
      <c r="C15" s="79">
        <f>((C9/C8)^0.1-1)*100</f>
        <v>8.7501960007801074</v>
      </c>
      <c r="D15" s="79">
        <f>((D9/D8)^0.1-1)*100</f>
        <v>1.5779159459089032</v>
      </c>
    </row>
    <row r="16" spans="1:17">
      <c r="A16" s="39" t="s">
        <v>9</v>
      </c>
    </row>
  </sheetData>
  <mergeCells count="2">
    <mergeCell ref="A2:A3"/>
    <mergeCell ref="B2:D2"/>
  </mergeCells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"/>
  <sheetViews>
    <sheetView zoomScaleNormal="100" workbookViewId="0">
      <selection activeCell="G14" sqref="G14"/>
    </sheetView>
  </sheetViews>
  <sheetFormatPr defaultRowHeight="14.4"/>
  <cols>
    <col min="2" max="2" width="11.33203125" customWidth="1"/>
    <col min="3" max="3" width="21.77734375" customWidth="1"/>
    <col min="4" max="4" width="15.77734375" customWidth="1"/>
    <col min="5" max="5" width="16.77734375" customWidth="1"/>
  </cols>
  <sheetData>
    <row r="1" spans="2:17">
      <c r="B1" s="83" t="s">
        <v>201</v>
      </c>
    </row>
    <row r="2" spans="2:17" ht="32.700000000000003" customHeight="1">
      <c r="B2" s="431" t="s">
        <v>128</v>
      </c>
      <c r="C2" s="432" t="s">
        <v>177</v>
      </c>
      <c r="D2" s="433"/>
      <c r="E2" s="434"/>
      <c r="F2" s="435" t="s">
        <v>178</v>
      </c>
      <c r="G2" s="436"/>
      <c r="H2" s="437"/>
    </row>
    <row r="3" spans="2:17">
      <c r="B3" s="431"/>
      <c r="C3" s="27" t="s">
        <v>3</v>
      </c>
      <c r="D3" s="27" t="s">
        <v>24</v>
      </c>
      <c r="E3" s="27" t="s">
        <v>25</v>
      </c>
      <c r="F3" s="84" t="s">
        <v>3</v>
      </c>
      <c r="G3" s="84" t="s">
        <v>24</v>
      </c>
      <c r="H3" s="84" t="s">
        <v>25</v>
      </c>
    </row>
    <row r="4" spans="2:17">
      <c r="B4" s="61" t="s">
        <v>12</v>
      </c>
      <c r="C4" s="81">
        <v>13246394</v>
      </c>
      <c r="D4" s="81">
        <v>3701245</v>
      </c>
      <c r="E4" s="81">
        <v>9545149</v>
      </c>
      <c r="F4" s="81">
        <f>C4/C4*100</f>
        <v>100</v>
      </c>
      <c r="G4" s="80">
        <f>D4/C4*100</f>
        <v>27.941528841736098</v>
      </c>
      <c r="H4" s="80">
        <f>E4/C4*100</f>
        <v>72.058471158263899</v>
      </c>
    </row>
    <row r="5" spans="2:17">
      <c r="B5" s="40" t="s">
        <v>1</v>
      </c>
      <c r="C5" s="81">
        <v>6429326</v>
      </c>
      <c r="D5" s="81">
        <v>1854525</v>
      </c>
      <c r="E5" s="81">
        <v>4574801</v>
      </c>
      <c r="F5" s="81">
        <f t="shared" ref="F5:F6" si="0">C5/C5*100</f>
        <v>100</v>
      </c>
      <c r="G5" s="80">
        <f t="shared" ref="G5:G6" si="1">D5/C5*100</f>
        <v>28.844780930380569</v>
      </c>
      <c r="H5" s="80">
        <f t="shared" ref="H5:H6" si="2">E5/C5*100</f>
        <v>71.15521906961942</v>
      </c>
      <c r="M5" s="2"/>
    </row>
    <row r="6" spans="2:17">
      <c r="B6" s="40" t="s">
        <v>2</v>
      </c>
      <c r="C6" s="81">
        <v>6817068</v>
      </c>
      <c r="D6" s="81">
        <v>1846720</v>
      </c>
      <c r="E6" s="81">
        <v>4970348</v>
      </c>
      <c r="F6" s="81">
        <f t="shared" si="0"/>
        <v>100</v>
      </c>
      <c r="G6" s="80">
        <f t="shared" si="1"/>
        <v>27.089652032222649</v>
      </c>
      <c r="H6" s="80">
        <f t="shared" si="2"/>
        <v>72.910347967777341</v>
      </c>
    </row>
    <row r="7" spans="2:17">
      <c r="B7" s="85" t="s">
        <v>9</v>
      </c>
    </row>
    <row r="8" spans="2:17">
      <c r="I8" s="379"/>
    </row>
    <row r="9" spans="2:17">
      <c r="G9" s="3"/>
    </row>
    <row r="12" spans="2:17">
      <c r="Q12" s="373"/>
    </row>
  </sheetData>
  <mergeCells count="3">
    <mergeCell ref="B2:B3"/>
    <mergeCell ref="C2:E2"/>
    <mergeCell ref="F2:H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</vt:i4>
      </vt:variant>
    </vt:vector>
  </HeadingPairs>
  <TitlesOfParts>
    <vt:vector size="40" baseType="lpstr">
      <vt:lpstr>Table of Contents</vt:lpstr>
      <vt:lpstr>Table 3.1</vt:lpstr>
      <vt:lpstr>Table 3.2</vt:lpstr>
      <vt:lpstr>Table 3.3</vt:lpstr>
      <vt:lpstr>Table 3.3 </vt:lpstr>
      <vt:lpstr>Table 3.4</vt:lpstr>
      <vt:lpstr>Table 3.5</vt:lpstr>
      <vt:lpstr>Table 3.6</vt:lpstr>
      <vt:lpstr>Table 3.7</vt:lpstr>
      <vt:lpstr>Table 3.8</vt:lpstr>
      <vt:lpstr>Table 3.9</vt:lpstr>
      <vt:lpstr>Table 3.10</vt:lpstr>
      <vt:lpstr>Table 3.11</vt:lpstr>
      <vt:lpstr>Table 3.12</vt:lpstr>
      <vt:lpstr>Table 3.13</vt:lpstr>
      <vt:lpstr>Table 4.1</vt:lpstr>
      <vt:lpstr>Table 4.2</vt:lpstr>
      <vt:lpstr>Table 4.3</vt:lpstr>
      <vt:lpstr>Table 4.4 </vt:lpstr>
      <vt:lpstr>Table 4.5</vt:lpstr>
      <vt:lpstr>Table 4.6</vt:lpstr>
      <vt:lpstr>Table 4.7</vt:lpstr>
      <vt:lpstr>Table 5.1 </vt:lpstr>
      <vt:lpstr>Table 5.2</vt:lpstr>
      <vt:lpstr>Table C1</vt:lpstr>
      <vt:lpstr>Table C2</vt:lpstr>
      <vt:lpstr>Table C3</vt:lpstr>
      <vt:lpstr>Table C4</vt:lpstr>
      <vt:lpstr>Table C5</vt:lpstr>
      <vt:lpstr>Table C6</vt:lpstr>
      <vt:lpstr>Table C7</vt:lpstr>
      <vt:lpstr>Table C8</vt:lpstr>
      <vt:lpstr>Table C9</vt:lpstr>
      <vt:lpstr>Table C10</vt:lpstr>
      <vt:lpstr>Table C11</vt:lpstr>
      <vt:lpstr>Table C12</vt:lpstr>
      <vt:lpstr>Table D1</vt:lpstr>
      <vt:lpstr>'Table 3.3 '!_Ref129609948</vt:lpstr>
      <vt:lpstr>'Table 3.6'!_Toc118104109</vt:lpstr>
      <vt:lpstr>'Table 3.3'!_Toc381341051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IMANISHIMWE Valentin</dc:creator>
  <cp:lastModifiedBy>Venant HABARUGIRA</cp:lastModifiedBy>
  <cp:lastPrinted>2023-06-27T14:44:28Z</cp:lastPrinted>
  <dcterms:created xsi:type="dcterms:W3CDTF">2022-11-30T14:49:44Z</dcterms:created>
  <dcterms:modified xsi:type="dcterms:W3CDTF">2024-05-14T08:32:14Z</dcterms:modified>
</cp:coreProperties>
</file>