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24226"/>
  <xr:revisionPtr revIDLastSave="0" documentId="13_ncr:1_{23CBAD65-D33C-47FB-A9A6-1DFC400DC807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IBES2022" sheetId="8" r:id="rId1"/>
  </sheets>
  <definedNames>
    <definedName name="_xlnm._FilterDatabase" localSheetId="0" hidden="1">IBES2022!$A$383:$D$395</definedName>
    <definedName name="_Toc512871472" localSheetId="0">IBES2022!#REF!</definedName>
    <definedName name="_Toc512871512" localSheetId="0">IBES2022!$A$6</definedName>
    <definedName name="_Toc512871513" localSheetId="0">IBES2022!$A$18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3" i="8" l="1"/>
  <c r="C303" i="8"/>
  <c r="B303" i="8"/>
  <c r="D286" i="8"/>
  <c r="C286" i="8"/>
  <c r="B286" i="8"/>
  <c r="C278" i="8"/>
  <c r="B278" i="8"/>
  <c r="D277" i="8"/>
  <c r="D276" i="8"/>
  <c r="D275" i="8"/>
  <c r="D274" i="8"/>
  <c r="D273" i="8"/>
  <c r="D272" i="8"/>
  <c r="D271" i="8"/>
  <c r="D243" i="8"/>
  <c r="C243" i="8"/>
  <c r="B243" i="8"/>
  <c r="D220" i="8"/>
  <c r="C220" i="8"/>
  <c r="B220" i="8"/>
  <c r="C210" i="8"/>
  <c r="B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C187" i="8"/>
  <c r="B187" i="8"/>
  <c r="D186" i="8"/>
  <c r="D185" i="8"/>
  <c r="D184" i="8"/>
  <c r="D183" i="8"/>
  <c r="D210" i="8" l="1"/>
  <c r="D278" i="8"/>
  <c r="D187" i="8"/>
  <c r="B68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</calcChain>
</file>

<file path=xl/sharedStrings.xml><?xml version="1.0" encoding="utf-8"?>
<sst xmlns="http://schemas.openxmlformats.org/spreadsheetml/2006/main" count="503" uniqueCount="124">
  <si>
    <t>Income</t>
  </si>
  <si>
    <t>Expenditure</t>
  </si>
  <si>
    <t>Mining and quarrying</t>
  </si>
  <si>
    <t>Manufacturing</t>
  </si>
  <si>
    <t>Construction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</si>
  <si>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</si>
  <si>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</si>
  <si>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</si>
  <si>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</si>
  <si>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</si>
  <si>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Administrative and support service activities</t>
  </si>
  <si>
    <t>Arts, entertainment and recreation</t>
  </si>
  <si>
    <t>Total</t>
  </si>
  <si>
    <t>Education</t>
  </si>
  <si>
    <t>Other service activities</t>
  </si>
  <si>
    <t>Electricity, gas, steam and air conditioning supply</t>
  </si>
  <si>
    <t>Water supply; sewerage, waste management and remediation activities</t>
  </si>
  <si>
    <t>Wholesale and retail trade; repair of motor vehicles and motorcycles</t>
  </si>
  <si>
    <t>Professional, scientific and technical activities</t>
  </si>
  <si>
    <t>Human health and social work activities</t>
  </si>
  <si>
    <t>Province</t>
  </si>
  <si>
    <t>Frequency</t>
  </si>
  <si>
    <t>Percent</t>
  </si>
  <si>
    <t>Kigali</t>
  </si>
  <si>
    <t>South</t>
  </si>
  <si>
    <t>West</t>
  </si>
  <si>
    <t>North</t>
  </si>
  <si>
    <t>East</t>
  </si>
  <si>
    <t>Main Economic Activity</t>
  </si>
  <si>
    <t>Legal status of the enterprise</t>
  </si>
  <si>
    <t>Individual owner</t>
  </si>
  <si>
    <t>Company limited by shares</t>
  </si>
  <si>
    <t>Company limited by guarantee</t>
  </si>
  <si>
    <t>Company limited by both shares and guarantee</t>
  </si>
  <si>
    <t>Unlimited company</t>
  </si>
  <si>
    <t>Cooperative</t>
  </si>
  <si>
    <t>Government</t>
  </si>
  <si>
    <t>NGO</t>
  </si>
  <si>
    <t>Other</t>
  </si>
  <si>
    <t>Number of Workers</t>
  </si>
  <si>
    <t>Males</t>
  </si>
  <si>
    <t>Females</t>
  </si>
  <si>
    <t>Economic activity</t>
  </si>
  <si>
    <t>Resident Rwandans</t>
  </si>
  <si>
    <t>Resident foreigners</t>
  </si>
  <si>
    <t>Male</t>
  </si>
  <si>
    <t>Female</t>
  </si>
  <si>
    <t>2014</t>
  </si>
  <si>
    <t>2015</t>
  </si>
  <si>
    <t>2016</t>
  </si>
  <si>
    <t>2017</t>
  </si>
  <si>
    <t>2018</t>
  </si>
  <si>
    <t>2019</t>
  </si>
  <si>
    <t>2020</t>
  </si>
  <si>
    <t>2021</t>
  </si>
  <si>
    <t>Formal sector</t>
  </si>
  <si>
    <t>Informal sector</t>
  </si>
  <si>
    <t>2022</t>
  </si>
  <si>
    <t>Integrated Business Enterprise Survey 2022</t>
  </si>
  <si>
    <t>Informal</t>
  </si>
  <si>
    <t>Formal</t>
  </si>
  <si>
    <t>Share</t>
  </si>
  <si>
    <t>Formality (%)</t>
  </si>
  <si>
    <t>No. of Firm</t>
  </si>
  <si>
    <t>Employer's residence</t>
  </si>
  <si>
    <t>Government of Rwanda</t>
  </si>
  <si>
    <t>Non-residents Rwandan or foreigners</t>
  </si>
  <si>
    <t>Enterprise size</t>
  </si>
  <si>
    <t>Micro 1-3</t>
  </si>
  <si>
    <t>Small 4-30</t>
  </si>
  <si>
    <t>Medium 31-100</t>
  </si>
  <si>
    <t>Big 100 +</t>
  </si>
  <si>
    <t>Size Band</t>
  </si>
  <si>
    <t>Femal</t>
  </si>
  <si>
    <t>Electricity, gas, steam and air conditio</t>
  </si>
  <si>
    <t>Water supply; sewerage, waste management</t>
  </si>
  <si>
    <t>Wholesale and retail trade; repair of mo</t>
  </si>
  <si>
    <t>Accommodation and food service activitie</t>
  </si>
  <si>
    <t>Professional, scientific and technical a</t>
  </si>
  <si>
    <t>Administrative and support service activ</t>
  </si>
  <si>
    <t>Income category</t>
  </si>
  <si>
    <t>&lt;1 Mln</t>
  </si>
  <si>
    <t>1 Mln - &lt;5 Mln</t>
  </si>
  <si>
    <t>5 Mln - &lt;10 Mln</t>
  </si>
  <si>
    <t>10 Mln - &lt;25 Mln</t>
  </si>
  <si>
    <t>25 Mln - &lt;50 Mln</t>
  </si>
  <si>
    <t>50 Mln - &lt;100 Mln</t>
  </si>
  <si>
    <t>100 Mln +</t>
  </si>
  <si>
    <t>Table 2: Number of business enterprises</t>
  </si>
  <si>
    <t>Table 3: Number of employees in business enterprises</t>
  </si>
  <si>
    <t>Table 4: Estimated total number of enterprises by province: formal sector</t>
  </si>
  <si>
    <t>Table 5: Estimated number of enterprises by economic activity: formal sector</t>
  </si>
  <si>
    <t>Table 6: Distribution of enterprises by ownership: formal sector</t>
  </si>
  <si>
    <t>Table 7: Numbers of employees by gender and activity: formal sector</t>
  </si>
  <si>
    <t>Table 8: Total number of employees by employer's residence and gender</t>
  </si>
  <si>
    <t>Table 9: Total number of employees by province and gender</t>
  </si>
  <si>
    <t>Table 10: Distribution of Business Enterprises by Economic activity, 2022</t>
  </si>
  <si>
    <t>Table 11: Correlation between Formality and Number of Business Enterprises, 2022</t>
  </si>
  <si>
    <t>Table 13: Income by enterpise size and the sex of the manager, value in Billion RWF</t>
  </si>
  <si>
    <t>Table 14: Income by economic activity and the sex of the manager, value in Billion RWF</t>
  </si>
  <si>
    <t>Table 17: Distribution of employees by gender and activity: Informal sector</t>
  </si>
  <si>
    <t>Table 18: Number of informal businesses by income category and the manager's sex</t>
  </si>
  <si>
    <t>Some survey findings</t>
  </si>
  <si>
    <t>Table 1: Formal sector's income and expenditure, Billion RWF</t>
  </si>
  <si>
    <t>Table 12: Distribution of employees by gender and economic activity: formal sector</t>
  </si>
  <si>
    <t>Male-led</t>
  </si>
  <si>
    <t>Female-led</t>
  </si>
  <si>
    <t>Table 25: Number of trained Staff by enterprise size and top manager's sex, informal sector</t>
  </si>
  <si>
    <t>Table 20: Number of trained Staff by economic activity and their sex, informal sector</t>
  </si>
  <si>
    <t>Table 19: Number of trained Staff by enterprise size and their sex, informal sector</t>
  </si>
  <si>
    <t>Table 26: Number of trained Staff by economic activity and top manager's sex, informal sector</t>
  </si>
  <si>
    <t>Table 21: Number of trained Staff by enterprise size and their sex, formal sector</t>
  </si>
  <si>
    <t>Table 22: Number of trained Staff by enterprise size and top manager's sex, formal sector</t>
  </si>
  <si>
    <t>Table 23: Number of trained Staff by economic activity and their sex, formal sector</t>
  </si>
  <si>
    <t>Table 24: Number of trained Staff by economic activity and top manager's sex, formal sector</t>
  </si>
  <si>
    <t>Table 27: Number of trained Staff by enterprise size and their sex, informal sector</t>
  </si>
  <si>
    <t>Table 28: Distribution of employees by gender and enterprise size: informal sector</t>
  </si>
  <si>
    <t>Table 29: Distribution of employees by gender and enterprise size: Formal sector</t>
  </si>
  <si>
    <t>Table 16: Number of trained Staff by economic activity and manager's sex, formal sector</t>
  </si>
  <si>
    <t>Table 15: Number of trained Staff by enterprise size and manager's sex, formal sector</t>
  </si>
  <si>
    <t>Table 30: Number of formal business enterprises by economic activity and top manager's sex</t>
  </si>
  <si>
    <t>Table 31: Number of formal business enterprises by size and top manager's sex</t>
  </si>
  <si>
    <t>Table 32: Number of informal businesses by economic activity and top manager's sex</t>
  </si>
  <si>
    <t>Table 33: Number of informal businesses by enterprise size and top manager's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</si>
</sst>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1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8" fillId="0" borderId="0"/>
    <xf numFmtId="0" fontId="3" fillId="0" borderId="0"/>
    <xf numFmtId="0" fontId="3" fillId="0" borderId="0"/>
    <xf numFmtId="0" fontId="8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/>
    <xf numFmtId="3" fontId="0" fillId="0" borderId="0" xfId="0" applyNumberFormat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  <xf numFmtId="165" fontId="2" fillId="0" borderId="5" xfId="0" applyNumberFormat="1" applyFont="1" applyBorder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6" fillId="0" borderId="0" xfId="1" applyNumberFormat="1" applyFont="1" applyAlignment="1">
      <alignment horizontal="right" vertical="center" wrapText="1"/>
    </xf>
    <xf numFmtId="165" fontId="2" fillId="0" borderId="7" xfId="0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6" fillId="0" borderId="0" xfId="0" applyNumberFormat="1" applyFont="1"/>
    <xf numFmtId="165" fontId="2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0" fontId="2" fillId="0" borderId="4" xfId="0" applyFont="1" applyBorder="1"/>
    <xf numFmtId="3" fontId="6" fillId="0" borderId="0" xfId="0" applyNumberFormat="1" applyFont="1"/>
    <xf numFmtId="3" fontId="2" fillId="0" borderId="5" xfId="0" applyNumberFormat="1" applyFont="1" applyBorder="1" applyAlignment="1">
      <alignment horizontal="right" vertical="center"/>
    </xf>
    <xf numFmtId="3" fontId="6" fillId="0" borderId="0" xfId="1" applyNumberFormat="1" applyFont="1" applyFill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4" fillId="0" borderId="0" xfId="0" applyFont="1"/>
    <xf numFmtId="41" fontId="6" fillId="0" borderId="0" xfId="12" applyFont="1" applyBorder="1" applyAlignment="1">
      <alignment horizontal="right"/>
    </xf>
    <xf numFmtId="41" fontId="6" fillId="0" borderId="2" xfId="12" applyFont="1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41" fontId="0" fillId="0" borderId="0" xfId="12" applyFont="1" applyAlignment="1">
      <alignment horizontal="right"/>
    </xf>
    <xf numFmtId="0" fontId="9" fillId="0" borderId="0" xfId="0" applyFont="1"/>
    <xf numFmtId="0" fontId="8" fillId="0" borderId="0" xfId="0" applyFont="1"/>
    <xf numFmtId="0" fontId="2" fillId="0" borderId="4" xfId="0" applyFont="1" applyBorder="1" applyAlignment="1">
      <alignment horizontal="right"/>
    </xf>
    <xf numFmtId="166" fontId="6" fillId="0" borderId="0" xfId="1" applyNumberFormat="1" applyFont="1" applyAlignment="1">
      <alignment horizontal="right"/>
    </xf>
    <xf numFmtId="0" fontId="6" fillId="0" borderId="2" xfId="0" applyFont="1" applyBorder="1"/>
    <xf numFmtId="0" fontId="6" fillId="0" borderId="0" xfId="0" applyFont="1" applyAlignment="1">
      <alignment horizontal="right"/>
    </xf>
    <xf numFmtId="41" fontId="6" fillId="0" borderId="0" xfId="12" applyFont="1" applyAlignment="1">
      <alignment horizontal="right"/>
    </xf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167" fontId="6" fillId="0" borderId="0" xfId="2" applyNumberFormat="1" applyFont="1"/>
    <xf numFmtId="3" fontId="8" fillId="0" borderId="0" xfId="0" applyNumberFormat="1" applyFont="1"/>
    <xf numFmtId="0" fontId="5" fillId="0" borderId="2" xfId="0" applyFont="1" applyBorder="1"/>
    <xf numFmtId="3" fontId="5" fillId="0" borderId="2" xfId="0" applyNumberFormat="1" applyFont="1" applyBorder="1" applyAlignment="1">
      <alignment horizontal="right"/>
    </xf>
    <xf numFmtId="167" fontId="5" fillId="0" borderId="2" xfId="2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9" fontId="8" fillId="0" borderId="0" xfId="2" applyFont="1" applyAlignment="1">
      <alignment horizontal="right"/>
    </xf>
    <xf numFmtId="9" fontId="8" fillId="0" borderId="2" xfId="2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41" fontId="1" fillId="0" borderId="2" xfId="12" applyFont="1" applyBorder="1" applyAlignment="1">
      <alignment horizontal="right"/>
    </xf>
    <xf numFmtId="41" fontId="1" fillId="0" borderId="0" xfId="12" applyFont="1" applyBorder="1" applyAlignment="1">
      <alignment horizontal="right"/>
    </xf>
    <xf numFmtId="0" fontId="10" fillId="0" borderId="0" xfId="0" applyFont="1"/>
    <xf numFmtId="41" fontId="10" fillId="0" borderId="0" xfId="12" applyFont="1" applyBorder="1" applyAlignment="1">
      <alignment horizontal="right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65" fontId="0" fillId="0" borderId="3" xfId="0" applyNumberFormat="1" applyBorder="1"/>
    <xf numFmtId="165" fontId="0" fillId="0" borderId="3" xfId="12" applyNumberFormat="1" applyFont="1" applyBorder="1" applyAlignment="1">
      <alignment horizontal="right"/>
    </xf>
    <xf numFmtId="165" fontId="0" fillId="0" borderId="0" xfId="0" applyNumberFormat="1"/>
    <xf numFmtId="165" fontId="0" fillId="0" borderId="0" xfId="12" applyNumberFormat="1" applyFont="1" applyBorder="1" applyAlignment="1">
      <alignment horizontal="right"/>
    </xf>
    <xf numFmtId="0" fontId="0" fillId="0" borderId="8" xfId="0" applyBorder="1"/>
    <xf numFmtId="165" fontId="0" fillId="0" borderId="8" xfId="0" applyNumberFormat="1" applyBorder="1"/>
    <xf numFmtId="165" fontId="0" fillId="0" borderId="8" xfId="12" applyNumberFormat="1" applyFont="1" applyBorder="1" applyAlignment="1">
      <alignment horizontal="right"/>
    </xf>
    <xf numFmtId="165" fontId="1" fillId="0" borderId="2" xfId="0" applyNumberFormat="1" applyFont="1" applyBorder="1"/>
    <xf numFmtId="165" fontId="1" fillId="0" borderId="2" xfId="12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8" xfId="0" applyNumberFormat="1" applyBorder="1" applyAlignment="1">
      <alignment horizontal="right"/>
    </xf>
    <xf numFmtId="3" fontId="0" fillId="0" borderId="3" xfId="0" applyNumberFormat="1" applyBorder="1"/>
    <xf numFmtId="3" fontId="0" fillId="0" borderId="3" xfId="12" applyNumberFormat="1" applyFont="1" applyBorder="1" applyAlignment="1">
      <alignment horizontal="right"/>
    </xf>
    <xf numFmtId="3" fontId="0" fillId="0" borderId="0" xfId="12" applyNumberFormat="1" applyFont="1" applyBorder="1" applyAlignment="1">
      <alignment horizontal="right"/>
    </xf>
    <xf numFmtId="3" fontId="0" fillId="0" borderId="8" xfId="0" applyNumberFormat="1" applyBorder="1"/>
    <xf numFmtId="3" fontId="0" fillId="0" borderId="8" xfId="12" applyNumberFormat="1" applyFont="1" applyBorder="1" applyAlignment="1">
      <alignment horizontal="right"/>
    </xf>
    <xf numFmtId="3" fontId="1" fillId="0" borderId="2" xfId="0" applyNumberFormat="1" applyFont="1" applyBorder="1"/>
    <xf numFmtId="3" fontId="1" fillId="0" borderId="2" xfId="12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4" fontId="0" fillId="0" borderId="0" xfId="0" applyNumberFormat="1"/>
    <xf numFmtId="3" fontId="1" fillId="0" borderId="2" xfId="0" applyNumberFormat="1" applyFont="1" applyBorder="1" applyAlignment="1">
      <alignment horizontal="right"/>
    </xf>
    <xf numFmtId="41" fontId="0" fillId="0" borderId="3" xfId="12" applyFont="1" applyBorder="1"/>
    <xf numFmtId="41" fontId="0" fillId="0" borderId="8" xfId="12" applyFont="1" applyBorder="1"/>
    <xf numFmtId="41" fontId="1" fillId="0" borderId="2" xfId="12" applyFont="1" applyBorder="1"/>
    <xf numFmtId="3" fontId="0" fillId="0" borderId="3" xfId="12" applyNumberFormat="1" applyFont="1" applyBorder="1"/>
    <xf numFmtId="3" fontId="0" fillId="0" borderId="0" xfId="12" applyNumberFormat="1" applyFont="1" applyBorder="1"/>
    <xf numFmtId="3" fontId="0" fillId="0" borderId="8" xfId="12" applyNumberFormat="1" applyFont="1" applyBorder="1"/>
    <xf numFmtId="3" fontId="1" fillId="0" borderId="2" xfId="12" applyNumberFormat="1" applyFont="1" applyBorder="1"/>
    <xf numFmtId="3" fontId="6" fillId="0" borderId="0" xfId="5" applyNumberFormat="1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165" fontId="2" fillId="0" borderId="4" xfId="0" applyNumberFormat="1" applyFont="1" applyBorder="1" applyAlignment="1">
      <alignment horizontal="right" vertical="center"/>
    </xf>
    <xf numFmtId="3" fontId="6" fillId="0" borderId="3" xfId="5" applyNumberFormat="1" applyFont="1" applyBorder="1" applyAlignment="1">
      <alignment horizontal="right" vertical="center"/>
    </xf>
    <xf numFmtId="3" fontId="6" fillId="0" borderId="0" xfId="5" applyNumberFormat="1" applyFont="1" applyBorder="1" applyAlignment="1">
      <alignment horizontal="right" vertical="center"/>
    </xf>
    <xf numFmtId="3" fontId="6" fillId="0" borderId="8" xfId="5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3" fontId="0" fillId="0" borderId="2" xfId="0" applyNumberFormat="1" applyBorder="1" applyAlignment="1">
      <alignment horizontal="right"/>
    </xf>
    <xf numFmtId="3" fontId="5" fillId="0" borderId="0" xfId="0" applyNumberFormat="1" applyFont="1"/>
    <xf numFmtId="3" fontId="3" fillId="0" borderId="0" xfId="12" applyNumberFormat="1" applyFont="1" applyBorder="1"/>
    <xf numFmtId="3" fontId="3" fillId="0" borderId="8" xfId="12" applyNumberFormat="1" applyFont="1" applyBorder="1"/>
    <xf numFmtId="0" fontId="6" fillId="0" borderId="1" xfId="0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1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12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8" xfId="12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/>
    </xf>
    <xf numFmtId="165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1" xfId="0" applyFont="1" applyBorder="1"/>
    <xf numFmtId="0" fontId="0" fillId="0" borderId="3" xfId="0" applyFont="1" applyBorder="1"/>
    <xf numFmtId="41" fontId="3" fillId="0" borderId="3" xfId="12" applyFont="1" applyBorder="1"/>
    <xf numFmtId="0" fontId="0" fillId="0" borderId="8" xfId="0" applyFont="1" applyBorder="1"/>
    <xf numFmtId="41" fontId="3" fillId="0" borderId="8" xfId="12" applyFont="1" applyBorder="1"/>
    <xf numFmtId="0" fontId="0" fillId="0" borderId="2" xfId="0" applyFont="1" applyBorder="1"/>
    <xf numFmtId="41" fontId="3" fillId="0" borderId="2" xfId="12" applyFont="1" applyBorder="1"/>
    <xf numFmtId="167" fontId="8" fillId="0" borderId="0" xfId="2" applyNumberFormat="1" applyFont="1"/>
  </cellXfs>
  <cellStyles count="16">
    <cellStyle name="Comma" xfId="1" builtinId="3"/>
    <cellStyle name="Comma [0]" xfId="12" builtinId="6"/>
    <cellStyle name="Comma [0] 2" xfId="14" xr:uid="{BE5015AC-7049-4B08-B933-A4564E54A9A7}"/>
    <cellStyle name="Comma [0] 3" xfId="15" xr:uid="{9753606A-3CD0-42F0-839B-97564C654A12}"/>
    <cellStyle name="Comma 2" xfId="3" xr:uid="{00000000-0005-0000-0000-000001000000}"/>
    <cellStyle name="Comma 2 2" xfId="5" xr:uid="{00000000-0005-0000-0000-000002000000}"/>
    <cellStyle name="Comma 2 3" xfId="13" xr:uid="{B28049D8-9C0B-4FB2-A452-B51D748EFA4E}"/>
    <cellStyle name="Normal" xfId="0" builtinId="0"/>
    <cellStyle name="Normal 2" xfId="6" xr:uid="{00000000-0005-0000-0000-000004000000}"/>
    <cellStyle name="Normal 2 10" xfId="7" xr:uid="{00000000-0005-0000-0000-000005000000}"/>
    <cellStyle name="Normal 2 2" xfId="8" xr:uid="{00000000-0005-0000-0000-000006000000}"/>
    <cellStyle name="Normal 3" xfId="9" xr:uid="{00000000-0005-0000-0000-000007000000}"/>
    <cellStyle name="Normal 4" xfId="10" xr:uid="{00000000-0005-0000-0000-000008000000}"/>
    <cellStyle name="Normal 5" xfId="4" xr:uid="{00000000-0005-0000-0000-000009000000}"/>
    <cellStyle name="Normal 6" xfId="11" xr:uid="{00000000-0005-0000-0000-00000A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1DEF-0F03-4376-A69A-14E01EC322F1}">
  <dimension ref="A2:K485"/>
  <sheetViews>
    <sheetView tabSelected="1" topLeftCell="A473" workbookViewId="0">
      <selection activeCell="H474" sqref="H474"/>
    </sheetView>
  </sheetViews>
  <sheetFormatPr defaultColWidth="9.08984375" defaultRowHeight="14.75" x14ac:dyDescent="0.75"/>
  <cols>
    <col min="1" max="1" width="37.36328125" style="48" customWidth="1"/>
    <col min="2" max="2" width="11.86328125" style="48" bestFit="1" customWidth="1"/>
    <col min="3" max="3" width="10.6328125" style="48" customWidth="1"/>
    <col min="4" max="4" width="8.36328125" style="48" bestFit="1" customWidth="1"/>
    <col min="5" max="5" width="10.81640625" style="48" bestFit="1" customWidth="1"/>
    <col min="6" max="6" width="9.08984375" style="48"/>
    <col min="7" max="7" width="9.1796875" style="48" bestFit="1" customWidth="1"/>
    <col min="8" max="16384" width="9.08984375" style="48"/>
  </cols>
  <sheetData>
    <row r="2" spans="1:10" ht="21" x14ac:dyDescent="1">
      <c r="A2" s="47" t="s">
        <v>58</v>
      </c>
    </row>
    <row r="3" spans="1:10" x14ac:dyDescent="0.75">
      <c r="A3" s="16"/>
    </row>
    <row r="4" spans="1:10" ht="21" x14ac:dyDescent="1">
      <c r="A4" s="47" t="s">
        <v>102</v>
      </c>
    </row>
    <row r="5" spans="1:10" x14ac:dyDescent="0.75">
      <c r="A5" s="16"/>
    </row>
    <row r="6" spans="1:10" x14ac:dyDescent="0.75">
      <c r="A6" s="16" t="s">
        <v>103</v>
      </c>
    </row>
    <row r="7" spans="1:10" ht="15.5" thickBot="1" x14ac:dyDescent="0.9">
      <c r="A7" s="16"/>
    </row>
    <row r="8" spans="1:10" ht="15.5" thickTop="1" x14ac:dyDescent="0.75">
      <c r="A8" s="30"/>
      <c r="B8" s="49" t="s">
        <v>47</v>
      </c>
      <c r="C8" s="49" t="s">
        <v>48</v>
      </c>
      <c r="D8" s="49" t="s">
        <v>49</v>
      </c>
      <c r="E8" s="49" t="s">
        <v>50</v>
      </c>
      <c r="F8" s="49" t="s">
        <v>51</v>
      </c>
      <c r="G8" s="49" t="s">
        <v>52</v>
      </c>
      <c r="H8" s="49" t="s">
        <v>53</v>
      </c>
      <c r="I8" s="49" t="s">
        <v>54</v>
      </c>
      <c r="J8" s="49" t="s">
        <v>57</v>
      </c>
    </row>
    <row r="9" spans="1:10" x14ac:dyDescent="0.75">
      <c r="A9" s="14" t="s">
        <v>0</v>
      </c>
      <c r="B9" s="42">
        <v>3751.2351999999996</v>
      </c>
      <c r="C9" s="42">
        <v>4089.0836000000008</v>
      </c>
      <c r="D9" s="42">
        <v>5212.2718000000013</v>
      </c>
      <c r="E9" s="42">
        <v>5819</v>
      </c>
      <c r="F9" s="42">
        <v>6229</v>
      </c>
      <c r="G9" s="42">
        <v>6808</v>
      </c>
      <c r="H9" s="42">
        <v>7282.3999999999987</v>
      </c>
      <c r="I9" s="42">
        <v>8974.3000000000011</v>
      </c>
      <c r="J9" s="50">
        <v>9594.2999999999975</v>
      </c>
    </row>
    <row r="10" spans="1:10" ht="15.5" thickBot="1" x14ac:dyDescent="0.9">
      <c r="A10" s="51" t="s">
        <v>1</v>
      </c>
      <c r="B10" s="43">
        <v>3620.1291999999989</v>
      </c>
      <c r="C10" s="43">
        <v>4007.7884000000004</v>
      </c>
      <c r="D10" s="43">
        <v>5271.9571999999998</v>
      </c>
      <c r="E10" s="43">
        <v>5694</v>
      </c>
      <c r="F10" s="43">
        <v>6108</v>
      </c>
      <c r="G10" s="43">
        <v>6883.67</v>
      </c>
      <c r="H10" s="43">
        <v>7295.31</v>
      </c>
      <c r="I10" s="43">
        <v>8552.9600000000009</v>
      </c>
      <c r="J10" s="43">
        <v>9857.5</v>
      </c>
    </row>
    <row r="11" spans="1:10" ht="15.5" thickTop="1" x14ac:dyDescent="0.75">
      <c r="A11" s="16"/>
    </row>
    <row r="12" spans="1:10" x14ac:dyDescent="0.75">
      <c r="A12" s="2" t="s">
        <v>88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15.5" thickBot="1" x14ac:dyDescent="0.9">
      <c r="A13" s="14"/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15.5" thickTop="1" x14ac:dyDescent="0.75">
      <c r="A14" s="30"/>
      <c r="B14" s="49" t="s">
        <v>47</v>
      </c>
      <c r="C14" s="49" t="s">
        <v>48</v>
      </c>
      <c r="D14" s="49" t="s">
        <v>49</v>
      </c>
      <c r="E14" s="49" t="s">
        <v>50</v>
      </c>
      <c r="F14" s="49" t="s">
        <v>51</v>
      </c>
      <c r="G14" s="49" t="s">
        <v>52</v>
      </c>
      <c r="H14" s="49" t="s">
        <v>53</v>
      </c>
      <c r="I14" s="49" t="s">
        <v>54</v>
      </c>
      <c r="J14" s="49" t="s">
        <v>57</v>
      </c>
    </row>
    <row r="15" spans="1:10" x14ac:dyDescent="0.75">
      <c r="A15" s="14" t="s">
        <v>55</v>
      </c>
      <c r="B15" s="42">
        <v>9251</v>
      </c>
      <c r="C15" s="42">
        <v>10172</v>
      </c>
      <c r="D15" s="42">
        <v>12172</v>
      </c>
      <c r="E15" s="42">
        <v>13244</v>
      </c>
      <c r="F15" s="42">
        <v>15821</v>
      </c>
      <c r="G15" s="53">
        <v>15963.189525520729</v>
      </c>
      <c r="H15" s="42">
        <v>15953</v>
      </c>
      <c r="I15" s="42">
        <v>17638</v>
      </c>
      <c r="J15" s="42">
        <v>19679</v>
      </c>
    </row>
    <row r="16" spans="1:10" ht="15.5" thickBot="1" x14ac:dyDescent="0.9">
      <c r="A16" s="51" t="s">
        <v>56</v>
      </c>
      <c r="B16" s="43">
        <v>137251</v>
      </c>
      <c r="C16" s="43">
        <v>141543</v>
      </c>
      <c r="D16" s="43">
        <v>163471</v>
      </c>
      <c r="E16" s="43">
        <v>135216</v>
      </c>
      <c r="F16" s="43">
        <v>171826</v>
      </c>
      <c r="G16" s="43">
        <v>197599.9</v>
      </c>
      <c r="H16" s="43">
        <v>203655</v>
      </c>
      <c r="I16" s="43">
        <v>205808</v>
      </c>
      <c r="J16" s="43">
        <v>225612</v>
      </c>
    </row>
    <row r="17" spans="1:11" ht="15.5" thickTop="1" x14ac:dyDescent="0.75"/>
    <row r="18" spans="1:11" x14ac:dyDescent="0.75">
      <c r="A18" s="16" t="s">
        <v>89</v>
      </c>
    </row>
    <row r="19" spans="1:11" ht="15.5" thickBot="1" x14ac:dyDescent="0.9">
      <c r="A19" s="16"/>
    </row>
    <row r="20" spans="1:11" ht="15.5" thickTop="1" x14ac:dyDescent="0.75">
      <c r="A20" s="30"/>
      <c r="B20" s="49" t="s">
        <v>47</v>
      </c>
      <c r="C20" s="49" t="s">
        <v>48</v>
      </c>
      <c r="D20" s="49" t="s">
        <v>49</v>
      </c>
      <c r="E20" s="49" t="s">
        <v>50</v>
      </c>
      <c r="F20" s="49" t="s">
        <v>51</v>
      </c>
      <c r="G20" s="49" t="s">
        <v>52</v>
      </c>
      <c r="H20" s="49" t="s">
        <v>53</v>
      </c>
      <c r="I20" s="49" t="s">
        <v>54</v>
      </c>
      <c r="J20" s="49" t="s">
        <v>57</v>
      </c>
    </row>
    <row r="21" spans="1:11" x14ac:dyDescent="0.75">
      <c r="A21" s="14" t="s">
        <v>55</v>
      </c>
      <c r="B21" s="42">
        <v>175244</v>
      </c>
      <c r="C21" s="42">
        <v>183667</v>
      </c>
      <c r="D21" s="42">
        <v>216524</v>
      </c>
      <c r="E21" s="42">
        <v>223043</v>
      </c>
      <c r="F21" s="42">
        <v>242659</v>
      </c>
      <c r="G21" s="53">
        <v>248423.50343960579</v>
      </c>
      <c r="H21" s="42">
        <v>211082.3</v>
      </c>
      <c r="I21" s="42">
        <v>214492</v>
      </c>
      <c r="J21" s="42">
        <v>274913.90000000002</v>
      </c>
    </row>
    <row r="22" spans="1:11" ht="15.5" thickBot="1" x14ac:dyDescent="0.9">
      <c r="A22" s="51" t="s">
        <v>56</v>
      </c>
      <c r="B22" s="43">
        <v>212650</v>
      </c>
      <c r="C22" s="43">
        <v>226785.70801544376</v>
      </c>
      <c r="D22" s="43">
        <v>261919.60375993588</v>
      </c>
      <c r="E22" s="43">
        <v>249223</v>
      </c>
      <c r="F22" s="43">
        <v>275306.31020581478</v>
      </c>
      <c r="G22" s="43">
        <v>316602.25673668698</v>
      </c>
      <c r="H22" s="43">
        <v>297568</v>
      </c>
      <c r="I22" s="43">
        <v>329753.59428048332</v>
      </c>
      <c r="J22" s="43">
        <v>403347.4</v>
      </c>
    </row>
    <row r="23" spans="1:11" ht="15.5" thickTop="1" x14ac:dyDescent="0.75">
      <c r="A23" s="16"/>
    </row>
    <row r="24" spans="1:11" s="14" customFormat="1" x14ac:dyDescent="0.75">
      <c r="A24" s="6" t="s">
        <v>90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s="14" customFormat="1" ht="15.5" thickBot="1" x14ac:dyDescent="0.9"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s="14" customFormat="1" ht="16.25" thickTop="1" thickBot="1" x14ac:dyDescent="0.9">
      <c r="A26" s="11" t="s">
        <v>20</v>
      </c>
      <c r="B26" s="32" t="s">
        <v>21</v>
      </c>
      <c r="C26" s="17" t="s">
        <v>22</v>
      </c>
      <c r="D26" s="27"/>
      <c r="E26" s="27"/>
      <c r="F26" s="27"/>
      <c r="G26" s="27"/>
      <c r="H26" s="27"/>
      <c r="I26" s="27"/>
      <c r="J26" s="27"/>
      <c r="K26" s="27"/>
    </row>
    <row r="27" spans="1:11" s="14" customFormat="1" x14ac:dyDescent="0.75">
      <c r="A27" s="3" t="s">
        <v>23</v>
      </c>
      <c r="B27" s="33">
        <v>14254.912399999999</v>
      </c>
      <c r="C27" s="18">
        <v>72.44</v>
      </c>
      <c r="D27" s="27"/>
      <c r="E27" s="27"/>
      <c r="F27" s="27"/>
      <c r="G27" s="27"/>
      <c r="H27" s="27"/>
      <c r="I27" s="27"/>
      <c r="J27" s="27"/>
      <c r="K27" s="27"/>
    </row>
    <row r="28" spans="1:11" s="14" customFormat="1" x14ac:dyDescent="0.75">
      <c r="A28" s="3" t="s">
        <v>24</v>
      </c>
      <c r="B28" s="33">
        <v>1426.2179000000001</v>
      </c>
      <c r="C28" s="18">
        <v>7.25</v>
      </c>
      <c r="D28" s="27"/>
      <c r="E28" s="27"/>
      <c r="F28" s="27"/>
      <c r="G28" s="27"/>
      <c r="H28" s="27"/>
      <c r="I28" s="27"/>
      <c r="J28" s="27"/>
      <c r="K28" s="27"/>
    </row>
    <row r="29" spans="1:11" s="14" customFormat="1" x14ac:dyDescent="0.75">
      <c r="A29" s="3" t="s">
        <v>25</v>
      </c>
      <c r="B29" s="33">
        <v>1403.3553999999999</v>
      </c>
      <c r="C29" s="18">
        <v>7.13</v>
      </c>
      <c r="D29" s="27"/>
      <c r="E29" s="27"/>
      <c r="F29" s="27"/>
      <c r="G29" s="27"/>
      <c r="H29" s="27"/>
      <c r="I29" s="27"/>
      <c r="J29" s="27"/>
      <c r="K29" s="27"/>
    </row>
    <row r="30" spans="1:11" s="14" customFormat="1" x14ac:dyDescent="0.75">
      <c r="A30" s="3" t="s">
        <v>26</v>
      </c>
      <c r="B30" s="33">
        <v>1435.6383000000001</v>
      </c>
      <c r="C30" s="18">
        <v>7.3</v>
      </c>
      <c r="D30" s="27"/>
      <c r="E30" s="27"/>
      <c r="F30" s="27"/>
      <c r="G30" s="27"/>
      <c r="H30" s="27"/>
      <c r="I30" s="27"/>
      <c r="J30" s="27"/>
      <c r="K30" s="27"/>
    </row>
    <row r="31" spans="1:11" s="14" customFormat="1" ht="15.5" thickBot="1" x14ac:dyDescent="0.9">
      <c r="A31" s="4" t="s">
        <v>27</v>
      </c>
      <c r="B31" s="34">
        <v>1158.8732</v>
      </c>
      <c r="C31" s="19">
        <v>5.89</v>
      </c>
      <c r="D31" s="27"/>
      <c r="E31" s="27"/>
      <c r="F31" s="27"/>
      <c r="G31" s="27"/>
      <c r="H31" s="27"/>
      <c r="I31" s="27"/>
      <c r="J31" s="27"/>
      <c r="K31" s="27"/>
    </row>
    <row r="32" spans="1:11" s="14" customFormat="1" ht="15.5" thickBot="1" x14ac:dyDescent="0.9">
      <c r="A32" s="5" t="s">
        <v>12</v>
      </c>
      <c r="B32" s="35">
        <v>19678.997299999999</v>
      </c>
      <c r="C32" s="20">
        <v>100</v>
      </c>
      <c r="D32" s="27"/>
      <c r="E32" s="27"/>
      <c r="F32" s="27"/>
      <c r="G32" s="27"/>
      <c r="H32" s="27"/>
      <c r="I32" s="27"/>
      <c r="J32" s="27"/>
      <c r="K32" s="27"/>
    </row>
    <row r="33" spans="1:11" s="14" customFormat="1" ht="15.5" thickTop="1" x14ac:dyDescent="0.75">
      <c r="B33" s="31"/>
      <c r="C33" s="27"/>
      <c r="D33" s="27"/>
      <c r="E33" s="27"/>
      <c r="F33" s="27"/>
      <c r="G33" s="27"/>
      <c r="H33" s="27"/>
      <c r="I33" s="27"/>
      <c r="J33" s="27"/>
      <c r="K33" s="27"/>
    </row>
    <row r="34" spans="1:11" s="14" customFormat="1" x14ac:dyDescent="0.75">
      <c r="A34" s="6" t="s">
        <v>91</v>
      </c>
      <c r="B34" s="31"/>
      <c r="C34" s="27"/>
      <c r="D34" s="27"/>
      <c r="E34" s="27"/>
      <c r="F34" s="27"/>
      <c r="G34" s="27"/>
      <c r="H34" s="27"/>
      <c r="I34" s="27"/>
      <c r="J34" s="27"/>
      <c r="K34" s="27"/>
    </row>
    <row r="35" spans="1:11" s="14" customFormat="1" ht="15.5" thickBot="1" x14ac:dyDescent="0.9">
      <c r="B35" s="31"/>
      <c r="C35" s="27"/>
      <c r="D35" s="27"/>
      <c r="E35" s="27"/>
      <c r="F35" s="27"/>
      <c r="G35" s="27"/>
      <c r="H35" s="27"/>
      <c r="I35" s="27"/>
      <c r="J35" s="27"/>
      <c r="K35" s="27"/>
    </row>
    <row r="36" spans="1:11" s="14" customFormat="1" ht="16.25" thickTop="1" thickBot="1" x14ac:dyDescent="0.9">
      <c r="A36" s="11" t="s">
        <v>28</v>
      </c>
      <c r="B36" s="32" t="s">
        <v>21</v>
      </c>
      <c r="C36" s="17" t="s">
        <v>22</v>
      </c>
      <c r="D36" s="27"/>
      <c r="E36" s="27"/>
      <c r="F36" s="27"/>
      <c r="G36" s="27"/>
      <c r="H36" s="27"/>
      <c r="I36" s="27"/>
      <c r="J36" s="27"/>
      <c r="K36" s="27"/>
    </row>
    <row r="37" spans="1:11" s="14" customFormat="1" x14ac:dyDescent="0.75">
      <c r="A37" s="15" t="s">
        <v>2</v>
      </c>
      <c r="B37" s="38">
        <v>128</v>
      </c>
      <c r="C37" s="24">
        <v>0.65043955485542959</v>
      </c>
      <c r="D37" s="27"/>
      <c r="E37" s="21"/>
      <c r="F37" s="27"/>
      <c r="G37" s="27"/>
      <c r="H37" s="27"/>
      <c r="I37" s="27"/>
      <c r="J37" s="27"/>
      <c r="K37" s="27"/>
    </row>
    <row r="38" spans="1:11" s="14" customFormat="1" x14ac:dyDescent="0.75">
      <c r="A38" s="15" t="s">
        <v>3</v>
      </c>
      <c r="B38" s="38">
        <v>1505.66</v>
      </c>
      <c r="C38" s="24">
        <v>7.6511001575283304</v>
      </c>
      <c r="D38" s="27"/>
      <c r="E38" s="21"/>
      <c r="F38" s="27"/>
      <c r="G38" s="27"/>
      <c r="H38" s="27"/>
      <c r="I38" s="27"/>
      <c r="J38" s="27"/>
      <c r="K38" s="27"/>
    </row>
    <row r="39" spans="1:11" s="14" customFormat="1" x14ac:dyDescent="0.75">
      <c r="A39" s="15" t="s">
        <v>15</v>
      </c>
      <c r="B39" s="38">
        <v>42</v>
      </c>
      <c r="C39" s="24">
        <v>0.21342547893693783</v>
      </c>
      <c r="D39" s="27"/>
      <c r="E39" s="21"/>
      <c r="F39" s="27"/>
      <c r="G39" s="27"/>
      <c r="H39" s="27"/>
      <c r="I39" s="27"/>
      <c r="J39" s="27"/>
      <c r="K39" s="27"/>
    </row>
    <row r="40" spans="1:11" s="14" customFormat="1" x14ac:dyDescent="0.75">
      <c r="A40" s="15" t="s">
        <v>16</v>
      </c>
      <c r="B40" s="38">
        <v>350</v>
      </c>
      <c r="C40" s="24">
        <v>1.7785456578078154</v>
      </c>
      <c r="D40" s="27"/>
      <c r="E40" s="21"/>
      <c r="F40" s="27"/>
      <c r="G40" s="27"/>
      <c r="H40" s="27"/>
      <c r="I40" s="27"/>
      <c r="J40" s="27"/>
      <c r="K40" s="27"/>
    </row>
    <row r="41" spans="1:11" s="14" customFormat="1" x14ac:dyDescent="0.75">
      <c r="A41" s="15" t="s">
        <v>4</v>
      </c>
      <c r="B41" s="38">
        <v>150.03</v>
      </c>
      <c r="C41" s="24">
        <v>0.7623863001168758</v>
      </c>
      <c r="D41" s="27"/>
      <c r="E41" s="21"/>
      <c r="F41" s="27"/>
      <c r="G41" s="27"/>
      <c r="H41" s="27"/>
      <c r="I41" s="27"/>
      <c r="J41" s="27"/>
      <c r="K41" s="27"/>
    </row>
    <row r="42" spans="1:11" s="14" customFormat="1" x14ac:dyDescent="0.75">
      <c r="A42" s="15" t="s">
        <v>17</v>
      </c>
      <c r="B42" s="38">
        <v>10181.209999999999</v>
      </c>
      <c r="C42" s="24">
        <v>51.73641953351288</v>
      </c>
      <c r="D42" s="27"/>
      <c r="E42" s="21"/>
      <c r="F42" s="27"/>
      <c r="G42" s="27"/>
      <c r="H42" s="27"/>
      <c r="I42" s="27"/>
      <c r="J42" s="27"/>
      <c r="K42" s="27"/>
    </row>
    <row r="43" spans="1:11" s="14" customFormat="1" x14ac:dyDescent="0.75">
      <c r="A43" s="15" t="s">
        <v>5</v>
      </c>
      <c r="B43" s="38">
        <v>422.91</v>
      </c>
      <c r="C43" s="24">
        <v>2.1490421261242951</v>
      </c>
      <c r="D43" s="27"/>
      <c r="E43" s="21"/>
      <c r="F43" s="27"/>
      <c r="G43" s="27"/>
      <c r="H43" s="27"/>
      <c r="I43" s="27"/>
      <c r="J43" s="27"/>
      <c r="K43" s="27"/>
    </row>
    <row r="44" spans="1:11" s="14" customFormat="1" x14ac:dyDescent="0.75">
      <c r="A44" s="15" t="s">
        <v>6</v>
      </c>
      <c r="B44" s="38">
        <v>2366</v>
      </c>
      <c r="C44" s="24">
        <v>12.022968646780832</v>
      </c>
      <c r="D44" s="27"/>
      <c r="E44" s="21"/>
      <c r="F44" s="27"/>
      <c r="G44" s="27"/>
      <c r="H44" s="27"/>
      <c r="I44" s="27"/>
      <c r="J44" s="27"/>
      <c r="K44" s="27"/>
    </row>
    <row r="45" spans="1:11" s="14" customFormat="1" x14ac:dyDescent="0.75">
      <c r="A45" s="15" t="s">
        <v>7</v>
      </c>
      <c r="B45" s="38">
        <v>230.63</v>
      </c>
      <c r="C45" s="24">
        <v>1.1719599573149042</v>
      </c>
      <c r="D45" s="27"/>
      <c r="E45" s="21"/>
      <c r="F45" s="27"/>
      <c r="G45" s="27"/>
      <c r="H45" s="27"/>
      <c r="I45" s="27"/>
      <c r="J45" s="27"/>
      <c r="K45" s="27"/>
    </row>
    <row r="46" spans="1:11" s="14" customFormat="1" x14ac:dyDescent="0.75">
      <c r="A46" s="15" t="s">
        <v>8</v>
      </c>
      <c r="B46" s="38">
        <v>878.33</v>
      </c>
      <c r="C46" s="24">
        <v>4.4632857360638249</v>
      </c>
      <c r="D46" s="27"/>
      <c r="E46" s="21"/>
      <c r="F46" s="27"/>
      <c r="G46" s="27"/>
      <c r="H46" s="27"/>
      <c r="I46" s="27"/>
      <c r="J46" s="27"/>
      <c r="K46" s="27"/>
    </row>
    <row r="47" spans="1:11" s="14" customFormat="1" x14ac:dyDescent="0.75">
      <c r="A47" s="15" t="s">
        <v>9</v>
      </c>
      <c r="B47" s="38">
        <v>84</v>
      </c>
      <c r="C47" s="24">
        <v>0.42685095787387567</v>
      </c>
      <c r="D47" s="27"/>
      <c r="E47" s="21"/>
      <c r="F47" s="27"/>
      <c r="G47" s="27"/>
      <c r="H47" s="27"/>
      <c r="I47" s="27"/>
      <c r="J47" s="27"/>
      <c r="K47" s="27"/>
    </row>
    <row r="48" spans="1:11" s="14" customFormat="1" x14ac:dyDescent="0.75">
      <c r="A48" s="15" t="s">
        <v>18</v>
      </c>
      <c r="B48" s="38">
        <v>624.64</v>
      </c>
      <c r="C48" s="24">
        <v>3.1741450276944962</v>
      </c>
      <c r="D48" s="27"/>
      <c r="E48" s="21"/>
      <c r="F48" s="27"/>
      <c r="G48" s="27"/>
      <c r="H48" s="27"/>
      <c r="I48" s="27"/>
      <c r="J48" s="27"/>
      <c r="K48" s="27"/>
    </row>
    <row r="49" spans="1:11" s="14" customFormat="1" x14ac:dyDescent="0.75">
      <c r="A49" s="15" t="s">
        <v>10</v>
      </c>
      <c r="B49" s="38">
        <v>380.27</v>
      </c>
      <c r="C49" s="24">
        <v>1.9323644494130801</v>
      </c>
      <c r="D49" s="27"/>
      <c r="E49" s="21"/>
      <c r="F49" s="27"/>
      <c r="G49" s="27"/>
      <c r="H49" s="27"/>
      <c r="I49" s="27"/>
      <c r="J49" s="27"/>
      <c r="K49" s="27"/>
    </row>
    <row r="50" spans="1:11" s="14" customFormat="1" x14ac:dyDescent="0.75">
      <c r="A50" s="15" t="s">
        <v>13</v>
      </c>
      <c r="B50" s="38">
        <v>683.39</v>
      </c>
      <c r="C50" s="24">
        <v>3.4726866202550943</v>
      </c>
      <c r="D50" s="27"/>
      <c r="E50" s="21"/>
      <c r="F50" s="27"/>
      <c r="G50" s="27"/>
      <c r="H50" s="27"/>
      <c r="I50" s="27"/>
      <c r="J50" s="27"/>
      <c r="K50" s="27"/>
    </row>
    <row r="51" spans="1:11" s="14" customFormat="1" x14ac:dyDescent="0.75">
      <c r="A51" s="15" t="s">
        <v>19</v>
      </c>
      <c r="B51" s="38">
        <v>550.29</v>
      </c>
      <c r="C51" s="24">
        <v>2.7963311143858931</v>
      </c>
      <c r="D51" s="27"/>
      <c r="E51" s="21"/>
      <c r="F51" s="27"/>
      <c r="G51" s="27"/>
      <c r="H51" s="27"/>
      <c r="I51" s="27"/>
      <c r="J51" s="27"/>
      <c r="K51" s="27"/>
    </row>
    <row r="52" spans="1:11" s="14" customFormat="1" x14ac:dyDescent="0.75">
      <c r="A52" s="15" t="s">
        <v>11</v>
      </c>
      <c r="B52" s="38">
        <v>47</v>
      </c>
      <c r="C52" s="24">
        <v>0.23883327404847807</v>
      </c>
      <c r="D52" s="27"/>
      <c r="E52" s="21"/>
      <c r="F52" s="27"/>
      <c r="G52" s="27"/>
      <c r="H52" s="27"/>
      <c r="I52" s="27"/>
      <c r="J52" s="27"/>
      <c r="K52" s="27"/>
    </row>
    <row r="53" spans="1:11" s="14" customFormat="1" ht="15.5" thickBot="1" x14ac:dyDescent="0.9">
      <c r="A53" s="15" t="s">
        <v>14</v>
      </c>
      <c r="B53" s="38">
        <v>1054.6400000000001</v>
      </c>
      <c r="C53" s="24">
        <v>5.359215407286956</v>
      </c>
      <c r="D53" s="27"/>
      <c r="E53" s="21"/>
      <c r="F53" s="27"/>
      <c r="G53" s="27"/>
      <c r="H53" s="27"/>
      <c r="I53" s="27"/>
      <c r="J53" s="27"/>
      <c r="K53" s="27"/>
    </row>
    <row r="54" spans="1:11" s="14" customFormat="1" ht="15.5" thickBot="1" x14ac:dyDescent="0.9">
      <c r="A54" s="12" t="s">
        <v>12</v>
      </c>
      <c r="B54" s="36">
        <v>19679</v>
      </c>
      <c r="C54" s="22">
        <v>100</v>
      </c>
      <c r="D54" s="27"/>
      <c r="E54" s="27"/>
      <c r="F54" s="27"/>
      <c r="G54" s="27"/>
      <c r="H54" s="27"/>
      <c r="I54" s="27"/>
      <c r="J54" s="27"/>
      <c r="K54" s="27"/>
    </row>
    <row r="55" spans="1:11" s="14" customFormat="1" ht="15.5" thickTop="1" x14ac:dyDescent="0.75">
      <c r="A55" s="13"/>
      <c r="B55" s="37"/>
      <c r="C55" s="23"/>
      <c r="D55" s="27"/>
      <c r="E55" s="27"/>
      <c r="F55" s="27"/>
      <c r="G55" s="27"/>
      <c r="H55" s="27"/>
      <c r="I55" s="27"/>
      <c r="J55" s="27"/>
      <c r="K55" s="27"/>
    </row>
    <row r="56" spans="1:11" s="14" customFormat="1" x14ac:dyDescent="0.75">
      <c r="A56" s="6" t="s">
        <v>92</v>
      </c>
      <c r="B56" s="31"/>
      <c r="C56" s="27"/>
      <c r="D56" s="27"/>
      <c r="E56" s="27"/>
      <c r="F56" s="27"/>
      <c r="G56" s="27"/>
      <c r="H56" s="27"/>
      <c r="I56" s="27"/>
      <c r="J56" s="27"/>
      <c r="K56" s="27"/>
    </row>
    <row r="57" spans="1:11" s="14" customFormat="1" ht="15.5" thickBot="1" x14ac:dyDescent="0.9">
      <c r="B57" s="31"/>
      <c r="C57" s="27"/>
      <c r="D57" s="27"/>
      <c r="E57" s="27"/>
      <c r="F57" s="27"/>
      <c r="G57" s="27"/>
      <c r="H57" s="27"/>
      <c r="I57" s="27"/>
      <c r="J57" s="27"/>
      <c r="K57" s="27"/>
    </row>
    <row r="58" spans="1:11" s="14" customFormat="1" ht="16.25" thickTop="1" thickBot="1" x14ac:dyDescent="0.9">
      <c r="A58" s="11" t="s">
        <v>29</v>
      </c>
      <c r="B58" s="32" t="s">
        <v>21</v>
      </c>
      <c r="C58" s="17" t="s">
        <v>22</v>
      </c>
      <c r="D58" s="27"/>
      <c r="E58" s="27"/>
      <c r="F58" s="27"/>
      <c r="G58" s="27"/>
      <c r="H58" s="27"/>
      <c r="I58" s="27"/>
      <c r="J58" s="27"/>
      <c r="K58" s="27"/>
    </row>
    <row r="59" spans="1:11" s="14" customFormat="1" x14ac:dyDescent="0.75">
      <c r="A59" s="3" t="s">
        <v>30</v>
      </c>
      <c r="B59" s="38">
        <v>5146</v>
      </c>
      <c r="C59" s="24">
        <v>26.149702728797198</v>
      </c>
      <c r="D59" s="27"/>
      <c r="E59" s="27"/>
      <c r="F59" s="27"/>
      <c r="G59" s="27"/>
      <c r="H59" s="27"/>
      <c r="I59" s="27"/>
      <c r="J59" s="27"/>
      <c r="K59" s="27"/>
    </row>
    <row r="60" spans="1:11" s="14" customFormat="1" x14ac:dyDescent="0.75">
      <c r="A60" s="3" t="s">
        <v>31</v>
      </c>
      <c r="B60" s="38">
        <v>11350</v>
      </c>
      <c r="C60" s="24">
        <v>57.675694903196295</v>
      </c>
      <c r="D60" s="27"/>
      <c r="E60" s="27"/>
      <c r="F60" s="27"/>
      <c r="G60" s="27"/>
      <c r="H60" s="27"/>
      <c r="I60" s="27"/>
      <c r="J60" s="27"/>
      <c r="K60" s="27"/>
    </row>
    <row r="61" spans="1:11" s="14" customFormat="1" ht="14.75" customHeight="1" x14ac:dyDescent="0.75">
      <c r="A61" s="3" t="s">
        <v>32</v>
      </c>
      <c r="B61" s="38">
        <v>121</v>
      </c>
      <c r="C61" s="24">
        <v>0.61486864169927335</v>
      </c>
      <c r="D61" s="27"/>
      <c r="E61" s="27"/>
      <c r="F61" s="27"/>
      <c r="G61" s="27"/>
      <c r="H61" s="27"/>
      <c r="I61" s="27"/>
      <c r="J61" s="27"/>
      <c r="K61" s="27"/>
    </row>
    <row r="62" spans="1:11" s="14" customFormat="1" ht="13.5" customHeight="1" x14ac:dyDescent="0.75">
      <c r="A62" s="3" t="s">
        <v>33</v>
      </c>
      <c r="B62" s="38">
        <v>16</v>
      </c>
      <c r="C62" s="24">
        <v>8.1304944356928699E-2</v>
      </c>
      <c r="D62" s="27"/>
      <c r="E62" s="27"/>
      <c r="F62" s="27"/>
      <c r="G62" s="27"/>
      <c r="H62" s="27"/>
      <c r="I62" s="27"/>
      <c r="J62" s="27"/>
      <c r="K62" s="27"/>
    </row>
    <row r="63" spans="1:11" s="14" customFormat="1" x14ac:dyDescent="0.75">
      <c r="A63" s="3" t="s">
        <v>34</v>
      </c>
      <c r="B63" s="38">
        <v>27</v>
      </c>
      <c r="C63" s="24">
        <v>0.13720209360231719</v>
      </c>
      <c r="D63" s="27"/>
      <c r="E63" s="27"/>
      <c r="F63" s="27"/>
      <c r="G63" s="27"/>
      <c r="H63" s="27"/>
      <c r="I63" s="27"/>
      <c r="J63" s="27"/>
      <c r="K63" s="27"/>
    </row>
    <row r="64" spans="1:11" s="14" customFormat="1" x14ac:dyDescent="0.75">
      <c r="A64" s="3" t="s">
        <v>35</v>
      </c>
      <c r="B64" s="38">
        <v>948</v>
      </c>
      <c r="C64" s="24">
        <v>4.8173179531480255</v>
      </c>
      <c r="D64" s="27"/>
      <c r="E64" s="27"/>
      <c r="F64" s="27"/>
      <c r="G64" s="27"/>
      <c r="H64" s="27"/>
      <c r="I64" s="27"/>
      <c r="J64" s="27"/>
      <c r="K64" s="27"/>
    </row>
    <row r="65" spans="1:11" s="14" customFormat="1" x14ac:dyDescent="0.75">
      <c r="A65" s="3" t="s">
        <v>36</v>
      </c>
      <c r="B65" s="38">
        <v>1000</v>
      </c>
      <c r="C65" s="24">
        <v>5.0815590223080447</v>
      </c>
      <c r="D65" s="27"/>
      <c r="E65" s="27"/>
      <c r="F65" s="27"/>
      <c r="G65" s="27"/>
      <c r="H65" s="27"/>
      <c r="I65" s="27"/>
      <c r="J65" s="27"/>
      <c r="K65" s="27"/>
    </row>
    <row r="66" spans="1:11" s="14" customFormat="1" x14ac:dyDescent="0.75">
      <c r="A66" s="3" t="s">
        <v>37</v>
      </c>
      <c r="B66" s="38">
        <v>840</v>
      </c>
      <c r="C66" s="24">
        <v>4.2685095787387572</v>
      </c>
      <c r="D66" s="27"/>
      <c r="E66" s="27"/>
      <c r="F66" s="27"/>
      <c r="G66" s="27"/>
      <c r="H66" s="27"/>
      <c r="I66" s="27"/>
      <c r="J66" s="27"/>
      <c r="K66" s="27"/>
    </row>
    <row r="67" spans="1:11" s="14" customFormat="1" ht="15.5" thickBot="1" x14ac:dyDescent="0.9">
      <c r="A67" s="4" t="s">
        <v>38</v>
      </c>
      <c r="B67" s="39">
        <v>231</v>
      </c>
      <c r="C67" s="25">
        <v>1.1738401341531581</v>
      </c>
      <c r="D67" s="27"/>
      <c r="E67" s="27"/>
      <c r="F67" s="27"/>
      <c r="G67" s="27"/>
      <c r="H67" s="27"/>
      <c r="I67" s="27"/>
      <c r="J67" s="27"/>
      <c r="K67" s="27"/>
    </row>
    <row r="68" spans="1:11" s="14" customFormat="1" ht="15.5" thickBot="1" x14ac:dyDescent="0.9">
      <c r="A68" s="5" t="s">
        <v>12</v>
      </c>
      <c r="B68" s="40">
        <f>SUM(B59:B67)</f>
        <v>19679</v>
      </c>
      <c r="C68" s="26">
        <v>100</v>
      </c>
      <c r="D68" s="27"/>
      <c r="E68" s="27"/>
      <c r="F68" s="27"/>
      <c r="G68" s="27"/>
      <c r="H68" s="27"/>
      <c r="I68" s="27"/>
      <c r="J68" s="27"/>
      <c r="K68" s="27"/>
    </row>
    <row r="69" spans="1:11" s="14" customFormat="1" ht="15.5" thickTop="1" x14ac:dyDescent="0.75"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s="14" customFormat="1" x14ac:dyDescent="0.75">
      <c r="A70" s="6" t="s">
        <v>93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s="14" customFormat="1" ht="15.5" thickBot="1" x14ac:dyDescent="0.9"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s="14" customFormat="1" ht="15.5" thickTop="1" x14ac:dyDescent="0.75">
      <c r="A72" s="128" t="s">
        <v>28</v>
      </c>
      <c r="B72" s="130" t="s">
        <v>39</v>
      </c>
      <c r="C72" s="130"/>
      <c r="D72" s="130"/>
      <c r="E72" s="27"/>
      <c r="F72" s="27"/>
      <c r="G72" s="27"/>
      <c r="H72" s="27"/>
      <c r="I72" s="27"/>
      <c r="J72" s="27"/>
      <c r="K72" s="27"/>
    </row>
    <row r="73" spans="1:11" s="14" customFormat="1" ht="15.5" thickBot="1" x14ac:dyDescent="0.9">
      <c r="A73" s="129"/>
      <c r="B73" s="28" t="s">
        <v>40</v>
      </c>
      <c r="C73" s="28" t="s">
        <v>41</v>
      </c>
      <c r="D73" s="28" t="s">
        <v>12</v>
      </c>
      <c r="E73" s="27"/>
      <c r="F73" s="27"/>
      <c r="G73" s="27"/>
      <c r="H73" s="27"/>
      <c r="I73" s="27"/>
      <c r="J73" s="27"/>
      <c r="K73" s="27"/>
    </row>
    <row r="74" spans="1:11" s="14" customFormat="1" x14ac:dyDescent="0.75">
      <c r="A74" s="15" t="s">
        <v>2</v>
      </c>
      <c r="B74" s="38">
        <v>4734</v>
      </c>
      <c r="C74" s="38">
        <v>981</v>
      </c>
      <c r="D74" s="38">
        <v>5714</v>
      </c>
      <c r="E74" s="27"/>
      <c r="F74" s="27"/>
      <c r="G74" s="27"/>
      <c r="H74" s="27"/>
      <c r="I74" s="27"/>
      <c r="J74" s="27"/>
      <c r="K74" s="27"/>
    </row>
    <row r="75" spans="1:11" s="14" customFormat="1" x14ac:dyDescent="0.75">
      <c r="A75" s="15" t="s">
        <v>3</v>
      </c>
      <c r="B75" s="38">
        <v>34882</v>
      </c>
      <c r="C75" s="38">
        <v>24256</v>
      </c>
      <c r="D75" s="38">
        <v>59138</v>
      </c>
      <c r="E75" s="27"/>
      <c r="F75" s="27"/>
      <c r="G75" s="27"/>
      <c r="H75" s="27"/>
      <c r="I75" s="27"/>
      <c r="J75" s="27"/>
      <c r="K75" s="27"/>
    </row>
    <row r="76" spans="1:11" s="14" customFormat="1" x14ac:dyDescent="0.75">
      <c r="A76" s="15" t="s">
        <v>15</v>
      </c>
      <c r="B76" s="38">
        <v>3015</v>
      </c>
      <c r="C76" s="38">
        <v>2507</v>
      </c>
      <c r="D76" s="38">
        <v>5522</v>
      </c>
      <c r="E76" s="27"/>
      <c r="F76" s="27"/>
      <c r="G76" s="27"/>
      <c r="H76" s="27"/>
      <c r="I76" s="27"/>
      <c r="J76" s="27"/>
      <c r="K76" s="27"/>
    </row>
    <row r="77" spans="1:11" s="14" customFormat="1" x14ac:dyDescent="0.75">
      <c r="A77" s="15" t="s">
        <v>16</v>
      </c>
      <c r="B77" s="38">
        <v>2285</v>
      </c>
      <c r="C77" s="38">
        <v>690</v>
      </c>
      <c r="D77" s="38">
        <v>2975</v>
      </c>
      <c r="E77" s="27"/>
      <c r="F77" s="27"/>
      <c r="G77" s="27"/>
      <c r="H77" s="27"/>
      <c r="I77" s="27"/>
      <c r="J77" s="27"/>
      <c r="K77" s="27"/>
    </row>
    <row r="78" spans="1:11" s="14" customFormat="1" x14ac:dyDescent="0.75">
      <c r="A78" s="15" t="s">
        <v>4</v>
      </c>
      <c r="B78" s="38">
        <v>17800</v>
      </c>
      <c r="C78" s="38">
        <v>3444</v>
      </c>
      <c r="D78" s="38">
        <v>21244</v>
      </c>
      <c r="E78" s="27"/>
      <c r="F78" s="27"/>
      <c r="G78" s="27"/>
      <c r="H78" s="27"/>
      <c r="I78" s="27"/>
      <c r="J78" s="27"/>
      <c r="K78" s="27"/>
    </row>
    <row r="79" spans="1:11" s="14" customFormat="1" x14ac:dyDescent="0.75">
      <c r="A79" s="15" t="s">
        <v>17</v>
      </c>
      <c r="B79" s="38">
        <v>27147</v>
      </c>
      <c r="C79" s="38">
        <v>10049</v>
      </c>
      <c r="D79" s="38">
        <v>37196</v>
      </c>
      <c r="E79" s="27"/>
      <c r="F79" s="27"/>
      <c r="G79" s="27"/>
      <c r="H79" s="27"/>
      <c r="I79" s="27"/>
      <c r="J79" s="27"/>
      <c r="K79" s="27"/>
    </row>
    <row r="80" spans="1:11" s="14" customFormat="1" x14ac:dyDescent="0.75">
      <c r="A80" s="15" t="s">
        <v>5</v>
      </c>
      <c r="B80" s="38">
        <v>7348</v>
      </c>
      <c r="C80" s="38">
        <v>2532</v>
      </c>
      <c r="D80" s="38">
        <v>9880</v>
      </c>
      <c r="E80" s="27"/>
      <c r="F80" s="27"/>
      <c r="G80" s="27"/>
      <c r="H80" s="27"/>
      <c r="I80" s="27"/>
      <c r="J80" s="27"/>
      <c r="K80" s="27"/>
    </row>
    <row r="81" spans="1:11" s="14" customFormat="1" x14ac:dyDescent="0.75">
      <c r="A81" s="15" t="s">
        <v>6</v>
      </c>
      <c r="B81" s="38">
        <v>11707</v>
      </c>
      <c r="C81" s="38">
        <v>8274</v>
      </c>
      <c r="D81" s="38">
        <v>19981</v>
      </c>
      <c r="E81" s="27"/>
      <c r="F81" s="27"/>
      <c r="G81" s="27"/>
      <c r="H81" s="27"/>
      <c r="I81" s="27"/>
      <c r="J81" s="27"/>
      <c r="K81" s="27"/>
    </row>
    <row r="82" spans="1:11" s="14" customFormat="1" x14ac:dyDescent="0.75">
      <c r="A82" s="15" t="s">
        <v>7</v>
      </c>
      <c r="B82" s="38">
        <v>1748</v>
      </c>
      <c r="C82" s="38">
        <v>669</v>
      </c>
      <c r="D82" s="38">
        <v>2417</v>
      </c>
      <c r="E82" s="27"/>
      <c r="F82" s="27"/>
      <c r="G82" s="27"/>
      <c r="H82" s="27"/>
      <c r="I82" s="27"/>
      <c r="J82" s="27"/>
      <c r="K82" s="27"/>
    </row>
    <row r="83" spans="1:11" s="14" customFormat="1" x14ac:dyDescent="0.75">
      <c r="A83" s="15" t="s">
        <v>8</v>
      </c>
      <c r="B83" s="38">
        <v>6319</v>
      </c>
      <c r="C83" s="38">
        <v>6261</v>
      </c>
      <c r="D83" s="38">
        <v>12581</v>
      </c>
      <c r="E83" s="27"/>
      <c r="F83" s="27"/>
      <c r="G83" s="27"/>
      <c r="H83" s="27"/>
      <c r="I83" s="27"/>
      <c r="J83" s="27"/>
      <c r="K83" s="27"/>
    </row>
    <row r="84" spans="1:11" s="14" customFormat="1" x14ac:dyDescent="0.75">
      <c r="A84" s="15" t="s">
        <v>9</v>
      </c>
      <c r="B84" s="38">
        <v>848</v>
      </c>
      <c r="C84" s="38">
        <v>343</v>
      </c>
      <c r="D84" s="38">
        <v>1191</v>
      </c>
      <c r="E84" s="27"/>
      <c r="F84" s="27"/>
      <c r="G84" s="27"/>
      <c r="H84" s="27"/>
      <c r="I84" s="27"/>
      <c r="J84" s="27"/>
      <c r="K84" s="27"/>
    </row>
    <row r="85" spans="1:11" s="14" customFormat="1" x14ac:dyDescent="0.75">
      <c r="A85" s="15" t="s">
        <v>18</v>
      </c>
      <c r="B85" s="38">
        <v>2634</v>
      </c>
      <c r="C85" s="38">
        <v>1512</v>
      </c>
      <c r="D85" s="38">
        <v>4146</v>
      </c>
      <c r="E85" s="27"/>
      <c r="F85" s="27"/>
      <c r="G85" s="27"/>
      <c r="H85" s="27"/>
      <c r="I85" s="27"/>
      <c r="J85" s="27"/>
      <c r="K85" s="27"/>
    </row>
    <row r="86" spans="1:11" s="14" customFormat="1" x14ac:dyDescent="0.75">
      <c r="A86" s="15" t="s">
        <v>10</v>
      </c>
      <c r="B86" s="38">
        <v>16384</v>
      </c>
      <c r="C86" s="38">
        <v>5151</v>
      </c>
      <c r="D86" s="38">
        <v>21535</v>
      </c>
      <c r="E86" s="27"/>
      <c r="F86" s="27"/>
      <c r="G86" s="27"/>
      <c r="H86" s="27"/>
      <c r="I86" s="27"/>
      <c r="J86" s="27"/>
      <c r="K86" s="27"/>
    </row>
    <row r="87" spans="1:11" s="14" customFormat="1" x14ac:dyDescent="0.75">
      <c r="A87" s="15" t="s">
        <v>13</v>
      </c>
      <c r="B87" s="38">
        <v>18534</v>
      </c>
      <c r="C87" s="38">
        <v>13828</v>
      </c>
      <c r="D87" s="38">
        <v>32362</v>
      </c>
      <c r="E87" s="27"/>
      <c r="F87" s="27"/>
      <c r="G87" s="27"/>
      <c r="H87" s="27"/>
      <c r="I87" s="27"/>
      <c r="J87" s="27"/>
      <c r="K87" s="27"/>
    </row>
    <row r="88" spans="1:11" s="14" customFormat="1" x14ac:dyDescent="0.75">
      <c r="A88" s="15" t="s">
        <v>19</v>
      </c>
      <c r="B88" s="38">
        <v>8512</v>
      </c>
      <c r="C88" s="38">
        <v>14581</v>
      </c>
      <c r="D88" s="38">
        <v>23093</v>
      </c>
      <c r="E88" s="27"/>
      <c r="F88" s="27"/>
      <c r="G88" s="27"/>
      <c r="H88" s="27"/>
      <c r="I88" s="27"/>
      <c r="J88" s="27"/>
      <c r="K88" s="27"/>
    </row>
    <row r="89" spans="1:11" s="14" customFormat="1" x14ac:dyDescent="0.75">
      <c r="A89" s="15" t="s">
        <v>11</v>
      </c>
      <c r="B89" s="38">
        <v>212</v>
      </c>
      <c r="C89" s="38">
        <v>98</v>
      </c>
      <c r="D89" s="38">
        <v>310</v>
      </c>
      <c r="E89" s="27"/>
      <c r="F89" s="27"/>
      <c r="G89" s="27"/>
      <c r="H89" s="27"/>
      <c r="I89" s="27"/>
      <c r="J89" s="27"/>
      <c r="K89" s="27"/>
    </row>
    <row r="90" spans="1:11" s="14" customFormat="1" ht="15.5" thickBot="1" x14ac:dyDescent="0.9">
      <c r="A90" s="15" t="s">
        <v>14</v>
      </c>
      <c r="B90" s="38">
        <v>9758</v>
      </c>
      <c r="C90" s="38">
        <v>5871</v>
      </c>
      <c r="D90" s="38">
        <v>15629</v>
      </c>
      <c r="E90" s="27"/>
      <c r="F90" s="27"/>
      <c r="G90" s="27"/>
      <c r="H90" s="27"/>
      <c r="I90" s="27"/>
      <c r="J90" s="27"/>
      <c r="K90" s="27"/>
    </row>
    <row r="91" spans="1:11" s="14" customFormat="1" ht="15.5" thickBot="1" x14ac:dyDescent="0.9">
      <c r="A91" s="12" t="s">
        <v>12</v>
      </c>
      <c r="B91" s="36">
        <v>173866</v>
      </c>
      <c r="C91" s="36">
        <v>101048</v>
      </c>
      <c r="D91" s="36">
        <v>274914</v>
      </c>
      <c r="E91" s="27"/>
      <c r="F91" s="27"/>
      <c r="G91" s="27"/>
      <c r="H91" s="27"/>
      <c r="I91" s="27"/>
      <c r="J91" s="27"/>
      <c r="K91" s="27"/>
    </row>
    <row r="92" spans="1:11" s="14" customFormat="1" ht="15.5" thickTop="1" x14ac:dyDescent="0.75"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1" customFormat="1" x14ac:dyDescent="0.75">
      <c r="A93" s="1" t="s">
        <v>94</v>
      </c>
      <c r="B93" s="67"/>
      <c r="C93" s="67"/>
      <c r="D93" s="67"/>
    </row>
    <row r="94" spans="1:11" customFormat="1" ht="15.5" thickBot="1" x14ac:dyDescent="0.9">
      <c r="B94" s="8"/>
      <c r="C94" s="8"/>
      <c r="D94" s="8"/>
    </row>
    <row r="95" spans="1:11" customFormat="1" ht="15.5" thickTop="1" x14ac:dyDescent="0.75">
      <c r="A95" s="44" t="s">
        <v>64</v>
      </c>
      <c r="B95" s="45" t="s">
        <v>45</v>
      </c>
      <c r="C95" s="45" t="s">
        <v>46</v>
      </c>
      <c r="D95" s="45" t="s">
        <v>12</v>
      </c>
    </row>
    <row r="96" spans="1:11" customFormat="1" x14ac:dyDescent="0.75">
      <c r="A96" t="s">
        <v>65</v>
      </c>
      <c r="B96" s="46">
        <v>20825</v>
      </c>
      <c r="C96" s="46">
        <v>17185</v>
      </c>
      <c r="D96" s="46">
        <v>38009</v>
      </c>
    </row>
    <row r="97" spans="1:5" customFormat="1" x14ac:dyDescent="0.75">
      <c r="A97" t="s">
        <v>43</v>
      </c>
      <c r="B97" s="46">
        <v>110601</v>
      </c>
      <c r="C97" s="46">
        <v>62869</v>
      </c>
      <c r="D97" s="46">
        <v>173470</v>
      </c>
    </row>
    <row r="98" spans="1:5" customFormat="1" x14ac:dyDescent="0.75">
      <c r="A98" t="s">
        <v>44</v>
      </c>
      <c r="B98" s="46">
        <v>18618</v>
      </c>
      <c r="C98" s="46">
        <v>6165</v>
      </c>
      <c r="D98" s="46">
        <v>24783</v>
      </c>
    </row>
    <row r="99" spans="1:5" customFormat="1" x14ac:dyDescent="0.75">
      <c r="A99" t="s">
        <v>66</v>
      </c>
      <c r="B99" s="46">
        <v>23822</v>
      </c>
      <c r="C99" s="46">
        <v>14829</v>
      </c>
      <c r="D99" s="46">
        <v>38652</v>
      </c>
    </row>
    <row r="100" spans="1:5" customFormat="1" ht="15.5" thickBot="1" x14ac:dyDescent="0.9">
      <c r="A100" s="29" t="s">
        <v>12</v>
      </c>
      <c r="B100" s="66">
        <v>173866</v>
      </c>
      <c r="C100" s="66">
        <v>101048</v>
      </c>
      <c r="D100" s="66">
        <v>274914</v>
      </c>
    </row>
    <row r="101" spans="1:5" customFormat="1" ht="15.5" thickTop="1" x14ac:dyDescent="0.75">
      <c r="A101" s="1"/>
      <c r="B101" s="67"/>
      <c r="C101" s="67"/>
      <c r="D101" s="67"/>
    </row>
    <row r="102" spans="1:5" customFormat="1" x14ac:dyDescent="0.75">
      <c r="A102" s="1" t="s">
        <v>95</v>
      </c>
      <c r="B102" s="67"/>
      <c r="C102" s="67"/>
      <c r="D102" s="67"/>
      <c r="E102" s="67"/>
    </row>
    <row r="103" spans="1:5" customFormat="1" ht="15.5" thickBot="1" x14ac:dyDescent="0.9">
      <c r="B103" s="8"/>
      <c r="C103" s="8"/>
      <c r="D103" s="8"/>
    </row>
    <row r="104" spans="1:5" customFormat="1" ht="15.5" thickTop="1" x14ac:dyDescent="0.75">
      <c r="A104" s="44" t="s">
        <v>20</v>
      </c>
      <c r="B104" s="45" t="s">
        <v>45</v>
      </c>
      <c r="C104" s="45" t="s">
        <v>46</v>
      </c>
      <c r="D104" s="45" t="s">
        <v>12</v>
      </c>
    </row>
    <row r="105" spans="1:5" customFormat="1" x14ac:dyDescent="0.75">
      <c r="A105" t="s">
        <v>23</v>
      </c>
      <c r="B105" s="46">
        <v>117199</v>
      </c>
      <c r="C105" s="46">
        <v>60530</v>
      </c>
      <c r="D105" s="46">
        <v>177729</v>
      </c>
    </row>
    <row r="106" spans="1:5" customFormat="1" x14ac:dyDescent="0.75">
      <c r="A106" t="s">
        <v>24</v>
      </c>
      <c r="B106" s="46">
        <v>16479</v>
      </c>
      <c r="C106" s="46">
        <v>13487</v>
      </c>
      <c r="D106" s="46">
        <v>29967</v>
      </c>
    </row>
    <row r="107" spans="1:5" customFormat="1" x14ac:dyDescent="0.75">
      <c r="A107" t="s">
        <v>25</v>
      </c>
      <c r="B107" s="46">
        <v>15603</v>
      </c>
      <c r="C107" s="46">
        <v>11770</v>
      </c>
      <c r="D107" s="46">
        <v>27373</v>
      </c>
    </row>
    <row r="108" spans="1:5" customFormat="1" x14ac:dyDescent="0.75">
      <c r="A108" t="s">
        <v>26</v>
      </c>
      <c r="B108" s="46">
        <v>12609</v>
      </c>
      <c r="C108" s="46">
        <v>8010</v>
      </c>
      <c r="D108" s="46">
        <v>20618</v>
      </c>
    </row>
    <row r="109" spans="1:5" customFormat="1" x14ac:dyDescent="0.75">
      <c r="A109" t="s">
        <v>27</v>
      </c>
      <c r="B109" s="46">
        <v>11977</v>
      </c>
      <c r="C109" s="46">
        <v>7251</v>
      </c>
      <c r="D109" s="46">
        <v>19228</v>
      </c>
    </row>
    <row r="110" spans="1:5" customFormat="1" ht="15.5" thickBot="1" x14ac:dyDescent="0.9">
      <c r="A110" s="29" t="s">
        <v>12</v>
      </c>
      <c r="B110" s="66">
        <v>173866</v>
      </c>
      <c r="C110" s="66">
        <v>101048</v>
      </c>
      <c r="D110" s="66">
        <v>274914</v>
      </c>
    </row>
    <row r="111" spans="1:5" customFormat="1" ht="15.5" thickTop="1" x14ac:dyDescent="0.75">
      <c r="A111" s="1"/>
      <c r="B111" s="67"/>
      <c r="C111" s="67"/>
      <c r="D111" s="67"/>
    </row>
    <row r="112" spans="1:5" s="41" customFormat="1" x14ac:dyDescent="0.75">
      <c r="A112" s="68"/>
      <c r="B112" s="69"/>
      <c r="C112" s="69"/>
      <c r="D112" s="69"/>
    </row>
    <row r="113" spans="1:8" x14ac:dyDescent="0.75">
      <c r="A113" s="16" t="s">
        <v>96</v>
      </c>
    </row>
    <row r="114" spans="1:8" ht="15.5" thickBot="1" x14ac:dyDescent="0.9">
      <c r="A114" s="16"/>
    </row>
    <row r="115" spans="1:8" ht="15.5" thickTop="1" x14ac:dyDescent="0.75">
      <c r="A115" s="54" t="s">
        <v>42</v>
      </c>
      <c r="B115" s="55" t="s">
        <v>59</v>
      </c>
      <c r="C115" s="55" t="s">
        <v>60</v>
      </c>
      <c r="D115" s="55" t="s">
        <v>12</v>
      </c>
      <c r="E115" s="55" t="s">
        <v>61</v>
      </c>
    </row>
    <row r="116" spans="1:8" x14ac:dyDescent="0.75">
      <c r="A116" s="14" t="s">
        <v>2</v>
      </c>
      <c r="B116" s="56">
        <v>145</v>
      </c>
      <c r="C116" s="56">
        <v>128</v>
      </c>
      <c r="D116" s="56">
        <f>B116+C116</f>
        <v>273</v>
      </c>
      <c r="E116" s="57">
        <v>1.1129637858706598E-3</v>
      </c>
      <c r="G116" s="58"/>
      <c r="H116" s="58"/>
    </row>
    <row r="117" spans="1:8" x14ac:dyDescent="0.75">
      <c r="A117" s="14" t="s">
        <v>3</v>
      </c>
      <c r="B117" s="56">
        <v>16649</v>
      </c>
      <c r="C117" s="56">
        <v>1506</v>
      </c>
      <c r="D117" s="56">
        <f t="shared" ref="D117:D133" si="0">B117+C117</f>
        <v>18155</v>
      </c>
      <c r="E117" s="57">
        <v>7.401274404686678E-2</v>
      </c>
      <c r="G117" s="58"/>
      <c r="H117" s="58"/>
    </row>
    <row r="118" spans="1:8" x14ac:dyDescent="0.75">
      <c r="A118" s="14" t="s">
        <v>15</v>
      </c>
      <c r="B118" s="56">
        <v>0</v>
      </c>
      <c r="C118" s="56">
        <v>42</v>
      </c>
      <c r="D118" s="56">
        <f t="shared" si="0"/>
        <v>42</v>
      </c>
      <c r="E118" s="57">
        <v>1.7122519782625535E-4</v>
      </c>
      <c r="G118" s="58"/>
      <c r="H118" s="58"/>
    </row>
    <row r="119" spans="1:8" x14ac:dyDescent="0.75">
      <c r="A119" s="14" t="s">
        <v>16</v>
      </c>
      <c r="B119" s="56">
        <v>778</v>
      </c>
      <c r="C119" s="56">
        <v>350</v>
      </c>
      <c r="D119" s="56">
        <f t="shared" si="0"/>
        <v>1128</v>
      </c>
      <c r="E119" s="57">
        <v>4.5986195987622863E-3</v>
      </c>
      <c r="G119" s="58"/>
      <c r="H119" s="58"/>
    </row>
    <row r="120" spans="1:8" x14ac:dyDescent="0.75">
      <c r="A120" s="14" t="s">
        <v>4</v>
      </c>
      <c r="B120" s="56">
        <v>42</v>
      </c>
      <c r="C120" s="56">
        <v>150</v>
      </c>
      <c r="D120" s="56">
        <f t="shared" si="0"/>
        <v>192</v>
      </c>
      <c r="E120" s="57">
        <v>7.8286606520418603E-4</v>
      </c>
      <c r="G120" s="58"/>
      <c r="H120" s="58"/>
    </row>
    <row r="121" spans="1:8" x14ac:dyDescent="0.75">
      <c r="A121" s="14" t="s">
        <v>17</v>
      </c>
      <c r="B121" s="56">
        <v>135579</v>
      </c>
      <c r="C121" s="56">
        <v>10181</v>
      </c>
      <c r="D121" s="56">
        <f t="shared" si="0"/>
        <v>145760</v>
      </c>
      <c r="E121" s="57">
        <v>0.5942338283915839</v>
      </c>
      <c r="G121" s="58"/>
      <c r="H121" s="58"/>
    </row>
    <row r="122" spans="1:8" x14ac:dyDescent="0.75">
      <c r="A122" s="14" t="s">
        <v>5</v>
      </c>
      <c r="B122" s="56">
        <v>218</v>
      </c>
      <c r="C122" s="56">
        <v>423</v>
      </c>
      <c r="D122" s="56">
        <f t="shared" si="0"/>
        <v>641</v>
      </c>
      <c r="E122" s="57">
        <v>2.6128557509244124E-3</v>
      </c>
      <c r="G122" s="58"/>
      <c r="H122" s="58"/>
    </row>
    <row r="123" spans="1:8" x14ac:dyDescent="0.75">
      <c r="A123" s="14" t="s">
        <v>6</v>
      </c>
      <c r="B123" s="56">
        <v>48167</v>
      </c>
      <c r="C123" s="56">
        <v>2366</v>
      </c>
      <c r="D123" s="56">
        <f t="shared" si="0"/>
        <v>50533</v>
      </c>
      <c r="E123" s="57">
        <v>0.20601245051795622</v>
      </c>
      <c r="G123" s="58"/>
      <c r="H123" s="58"/>
    </row>
    <row r="124" spans="1:8" x14ac:dyDescent="0.75">
      <c r="A124" s="14" t="s">
        <v>7</v>
      </c>
      <c r="B124" s="56">
        <v>982</v>
      </c>
      <c r="C124" s="56">
        <v>231</v>
      </c>
      <c r="D124" s="56">
        <f t="shared" si="0"/>
        <v>1213</v>
      </c>
      <c r="E124" s="57">
        <v>4.9436383723821913E-3</v>
      </c>
      <c r="G124" s="58"/>
      <c r="H124" s="58"/>
    </row>
    <row r="125" spans="1:8" x14ac:dyDescent="0.75">
      <c r="A125" s="14" t="s">
        <v>8</v>
      </c>
      <c r="B125" s="56">
        <v>1084</v>
      </c>
      <c r="C125" s="56">
        <v>878</v>
      </c>
      <c r="D125" s="56">
        <f t="shared" si="0"/>
        <v>1962</v>
      </c>
      <c r="E125" s="57">
        <v>8.0000081535808489E-3</v>
      </c>
      <c r="G125" s="58"/>
      <c r="H125" s="58"/>
    </row>
    <row r="126" spans="1:8" x14ac:dyDescent="0.75">
      <c r="A126" s="14" t="s">
        <v>9</v>
      </c>
      <c r="B126" s="56">
        <v>75</v>
      </c>
      <c r="C126" s="56">
        <v>84</v>
      </c>
      <c r="D126" s="56">
        <f t="shared" si="0"/>
        <v>159</v>
      </c>
      <c r="E126" s="57">
        <v>6.4820967748510953E-4</v>
      </c>
      <c r="G126" s="58"/>
      <c r="H126" s="58"/>
    </row>
    <row r="127" spans="1:8" x14ac:dyDescent="0.75">
      <c r="A127" s="14" t="s">
        <v>18</v>
      </c>
      <c r="B127" s="56">
        <v>1487</v>
      </c>
      <c r="C127" s="56">
        <v>625</v>
      </c>
      <c r="D127" s="56">
        <f t="shared" si="0"/>
        <v>2112</v>
      </c>
      <c r="E127" s="57">
        <v>8.6087137318531862E-3</v>
      </c>
      <c r="G127" s="58"/>
      <c r="H127" s="58"/>
    </row>
    <row r="128" spans="1:8" x14ac:dyDescent="0.75">
      <c r="A128" s="14" t="s">
        <v>10</v>
      </c>
      <c r="B128" s="56">
        <v>912</v>
      </c>
      <c r="C128" s="56">
        <v>380</v>
      </c>
      <c r="D128" s="56">
        <f t="shared" si="0"/>
        <v>1292</v>
      </c>
      <c r="E128" s="57">
        <v>5.2683139617841664E-3</v>
      </c>
      <c r="G128" s="58"/>
      <c r="H128" s="58"/>
    </row>
    <row r="129" spans="1:8" x14ac:dyDescent="0.75">
      <c r="A129" s="14" t="s">
        <v>13</v>
      </c>
      <c r="B129" s="56">
        <v>342</v>
      </c>
      <c r="C129" s="56">
        <v>683</v>
      </c>
      <c r="D129" s="56">
        <f t="shared" si="0"/>
        <v>1025</v>
      </c>
      <c r="E129" s="57">
        <v>4.1803001333110467E-3</v>
      </c>
      <c r="G129" s="58"/>
      <c r="H129" s="58"/>
    </row>
    <row r="130" spans="1:8" x14ac:dyDescent="0.75">
      <c r="A130" s="14" t="s">
        <v>19</v>
      </c>
      <c r="B130" s="56">
        <v>406</v>
      </c>
      <c r="C130" s="56">
        <v>550</v>
      </c>
      <c r="D130" s="56">
        <f t="shared" si="0"/>
        <v>956</v>
      </c>
      <c r="E130" s="57">
        <v>3.8985939149826124E-3</v>
      </c>
      <c r="G130" s="58"/>
      <c r="H130" s="58"/>
    </row>
    <row r="131" spans="1:8" x14ac:dyDescent="0.75">
      <c r="A131" s="14" t="s">
        <v>11</v>
      </c>
      <c r="B131" s="56">
        <v>256</v>
      </c>
      <c r="C131" s="56">
        <v>47</v>
      </c>
      <c r="D131" s="56">
        <f t="shared" si="0"/>
        <v>303</v>
      </c>
      <c r="E131" s="57">
        <v>1.2352674986036993E-3</v>
      </c>
      <c r="G131" s="58"/>
      <c r="H131" s="58"/>
    </row>
    <row r="132" spans="1:8" x14ac:dyDescent="0.75">
      <c r="A132" s="14" t="s">
        <v>14</v>
      </c>
      <c r="B132" s="56">
        <v>18489</v>
      </c>
      <c r="C132" s="56">
        <v>1055</v>
      </c>
      <c r="D132" s="56">
        <f t="shared" si="0"/>
        <v>19544</v>
      </c>
      <c r="E132" s="57">
        <v>7.967532441059802E-2</v>
      </c>
      <c r="G132" s="58"/>
      <c r="H132" s="58"/>
    </row>
    <row r="133" spans="1:8" ht="15.5" thickBot="1" x14ac:dyDescent="0.9">
      <c r="A133" s="59" t="s">
        <v>12</v>
      </c>
      <c r="B133" s="60">
        <v>225612</v>
      </c>
      <c r="C133" s="60">
        <v>19679</v>
      </c>
      <c r="D133" s="60">
        <f t="shared" si="0"/>
        <v>245291</v>
      </c>
      <c r="E133" s="61">
        <v>1</v>
      </c>
      <c r="G133" s="58"/>
      <c r="H133" s="58"/>
    </row>
    <row r="134" spans="1:8" ht="15.5" thickTop="1" x14ac:dyDescent="0.75"/>
    <row r="135" spans="1:8" x14ac:dyDescent="0.75">
      <c r="A135" s="16" t="s">
        <v>97</v>
      </c>
      <c r="B135" s="62"/>
      <c r="C135" s="62"/>
    </row>
    <row r="136" spans="1:8" ht="15.5" thickBot="1" x14ac:dyDescent="0.9">
      <c r="B136" s="62"/>
      <c r="C136" s="62"/>
    </row>
    <row r="137" spans="1:8" ht="15.5" thickTop="1" x14ac:dyDescent="0.75">
      <c r="A137" s="54" t="s">
        <v>42</v>
      </c>
      <c r="B137" s="55" t="s">
        <v>62</v>
      </c>
      <c r="C137" s="55" t="s">
        <v>63</v>
      </c>
    </row>
    <row r="138" spans="1:8" x14ac:dyDescent="0.75">
      <c r="A138" s="14" t="s">
        <v>2</v>
      </c>
      <c r="B138" s="63">
        <v>0.46886446886446886</v>
      </c>
      <c r="C138" s="56">
        <v>273</v>
      </c>
    </row>
    <row r="139" spans="1:8" x14ac:dyDescent="0.75">
      <c r="A139" s="14" t="s">
        <v>3</v>
      </c>
      <c r="B139" s="63">
        <v>8.2952354723216742E-2</v>
      </c>
      <c r="C139" s="56">
        <v>18155</v>
      </c>
    </row>
    <row r="140" spans="1:8" x14ac:dyDescent="0.75">
      <c r="A140" s="14" t="s">
        <v>15</v>
      </c>
      <c r="B140" s="63">
        <v>1</v>
      </c>
      <c r="C140" s="56">
        <v>42</v>
      </c>
    </row>
    <row r="141" spans="1:8" x14ac:dyDescent="0.75">
      <c r="A141" s="14" t="s">
        <v>16</v>
      </c>
      <c r="B141" s="63">
        <v>0.31028368794326239</v>
      </c>
      <c r="C141" s="56">
        <v>1128</v>
      </c>
    </row>
    <row r="142" spans="1:8" x14ac:dyDescent="0.75">
      <c r="A142" s="14" t="s">
        <v>4</v>
      </c>
      <c r="B142" s="63">
        <v>0.78125</v>
      </c>
      <c r="C142" s="56">
        <v>192</v>
      </c>
    </row>
    <row r="143" spans="1:8" x14ac:dyDescent="0.75">
      <c r="A143" s="14" t="s">
        <v>17</v>
      </c>
      <c r="B143" s="63">
        <v>6.9847694840834251E-2</v>
      </c>
      <c r="C143" s="56">
        <v>145760</v>
      </c>
    </row>
    <row r="144" spans="1:8" x14ac:dyDescent="0.75">
      <c r="A144" s="14" t="s">
        <v>5</v>
      </c>
      <c r="B144" s="63">
        <v>0.65990639625585024</v>
      </c>
      <c r="C144" s="56">
        <v>641</v>
      </c>
    </row>
    <row r="145" spans="1:4" x14ac:dyDescent="0.75">
      <c r="A145" s="14" t="s">
        <v>6</v>
      </c>
      <c r="B145" s="63">
        <v>4.6820889319850394E-2</v>
      </c>
      <c r="C145" s="56">
        <v>50533</v>
      </c>
    </row>
    <row r="146" spans="1:4" x14ac:dyDescent="0.75">
      <c r="A146" s="14" t="s">
        <v>7</v>
      </c>
      <c r="B146" s="63">
        <v>0.19043693322341301</v>
      </c>
      <c r="C146" s="56">
        <v>1213</v>
      </c>
    </row>
    <row r="147" spans="1:4" x14ac:dyDescent="0.75">
      <c r="A147" s="14" t="s">
        <v>8</v>
      </c>
      <c r="B147" s="63">
        <v>0.44750254841997961</v>
      </c>
      <c r="C147" s="56">
        <v>1962</v>
      </c>
    </row>
    <row r="148" spans="1:4" x14ac:dyDescent="0.75">
      <c r="A148" s="14" t="s">
        <v>9</v>
      </c>
      <c r="B148" s="63">
        <v>0.52830188679245282</v>
      </c>
      <c r="C148" s="56">
        <v>159</v>
      </c>
    </row>
    <row r="149" spans="1:4" x14ac:dyDescent="0.75">
      <c r="A149" s="14" t="s">
        <v>18</v>
      </c>
      <c r="B149" s="63">
        <v>0.29592803030303028</v>
      </c>
      <c r="C149" s="56">
        <v>2112</v>
      </c>
    </row>
    <row r="150" spans="1:4" x14ac:dyDescent="0.75">
      <c r="A150" s="14" t="s">
        <v>10</v>
      </c>
      <c r="B150" s="63">
        <v>0.29411764705882354</v>
      </c>
      <c r="C150" s="56">
        <v>1292</v>
      </c>
    </row>
    <row r="151" spans="1:4" x14ac:dyDescent="0.75">
      <c r="A151" s="14" t="s">
        <v>13</v>
      </c>
      <c r="B151" s="63">
        <v>0.66634146341463418</v>
      </c>
      <c r="C151" s="56">
        <v>1025</v>
      </c>
    </row>
    <row r="152" spans="1:4" x14ac:dyDescent="0.75">
      <c r="A152" s="14" t="s">
        <v>19</v>
      </c>
      <c r="B152" s="63">
        <v>0.57531380753138073</v>
      </c>
      <c r="C152" s="56">
        <v>956</v>
      </c>
    </row>
    <row r="153" spans="1:4" x14ac:dyDescent="0.75">
      <c r="A153" s="14" t="s">
        <v>11</v>
      </c>
      <c r="B153" s="63">
        <v>0.15511551155115511</v>
      </c>
      <c r="C153" s="56">
        <v>303</v>
      </c>
    </row>
    <row r="154" spans="1:4" ht="15.5" thickBot="1" x14ac:dyDescent="0.9">
      <c r="A154" s="51" t="s">
        <v>14</v>
      </c>
      <c r="B154" s="64">
        <v>5.3980761358984858E-2</v>
      </c>
      <c r="C154" s="65">
        <v>19544</v>
      </c>
    </row>
    <row r="155" spans="1:4" ht="15.5" thickTop="1" x14ac:dyDescent="0.75"/>
    <row r="157" spans="1:4" x14ac:dyDescent="0.75">
      <c r="A157" s="6" t="s">
        <v>104</v>
      </c>
      <c r="B157" s="27"/>
      <c r="C157" s="27"/>
      <c r="D157" s="27"/>
    </row>
    <row r="158" spans="1:4" ht="15.5" thickBot="1" x14ac:dyDescent="0.9">
      <c r="A158" s="14"/>
      <c r="B158" s="27"/>
      <c r="C158" s="27"/>
      <c r="D158" s="27"/>
    </row>
    <row r="159" spans="1:4" ht="15.5" thickTop="1" x14ac:dyDescent="0.75">
      <c r="A159" s="106" t="s">
        <v>28</v>
      </c>
      <c r="B159" s="107" t="s">
        <v>40</v>
      </c>
      <c r="C159" s="107" t="s">
        <v>41</v>
      </c>
      <c r="D159" s="107" t="s">
        <v>12</v>
      </c>
    </row>
    <row r="160" spans="1:4" x14ac:dyDescent="0.75">
      <c r="A160" s="15" t="s">
        <v>2</v>
      </c>
      <c r="B160" s="105">
        <v>4734</v>
      </c>
      <c r="C160" s="105">
        <v>981</v>
      </c>
      <c r="D160" s="105">
        <v>5714</v>
      </c>
    </row>
    <row r="161" spans="1:4" x14ac:dyDescent="0.75">
      <c r="A161" s="15" t="s">
        <v>3</v>
      </c>
      <c r="B161" s="105">
        <v>34882</v>
      </c>
      <c r="C161" s="105">
        <v>24256</v>
      </c>
      <c r="D161" s="105">
        <v>59138</v>
      </c>
    </row>
    <row r="162" spans="1:4" x14ac:dyDescent="0.75">
      <c r="A162" s="15" t="s">
        <v>15</v>
      </c>
      <c r="B162" s="105">
        <v>3015</v>
      </c>
      <c r="C162" s="105">
        <v>2507</v>
      </c>
      <c r="D162" s="105">
        <v>5522</v>
      </c>
    </row>
    <row r="163" spans="1:4" x14ac:dyDescent="0.75">
      <c r="A163" s="15" t="s">
        <v>16</v>
      </c>
      <c r="B163" s="105">
        <v>2285</v>
      </c>
      <c r="C163" s="105">
        <v>690</v>
      </c>
      <c r="D163" s="105">
        <v>2975</v>
      </c>
    </row>
    <row r="164" spans="1:4" x14ac:dyDescent="0.75">
      <c r="A164" s="15" t="s">
        <v>4</v>
      </c>
      <c r="B164" s="105">
        <v>17800</v>
      </c>
      <c r="C164" s="105">
        <v>3444</v>
      </c>
      <c r="D164" s="105">
        <v>21244</v>
      </c>
    </row>
    <row r="165" spans="1:4" x14ac:dyDescent="0.75">
      <c r="A165" s="15" t="s">
        <v>17</v>
      </c>
      <c r="B165" s="105">
        <v>27147</v>
      </c>
      <c r="C165" s="105">
        <v>10049</v>
      </c>
      <c r="D165" s="105">
        <v>37196</v>
      </c>
    </row>
    <row r="166" spans="1:4" x14ac:dyDescent="0.75">
      <c r="A166" s="15" t="s">
        <v>5</v>
      </c>
      <c r="B166" s="105">
        <v>7348</v>
      </c>
      <c r="C166" s="105">
        <v>2532</v>
      </c>
      <c r="D166" s="105">
        <v>9880</v>
      </c>
    </row>
    <row r="167" spans="1:4" x14ac:dyDescent="0.75">
      <c r="A167" s="15" t="s">
        <v>6</v>
      </c>
      <c r="B167" s="105">
        <v>11707</v>
      </c>
      <c r="C167" s="105">
        <v>8274</v>
      </c>
      <c r="D167" s="105">
        <v>19981</v>
      </c>
    </row>
    <row r="168" spans="1:4" x14ac:dyDescent="0.75">
      <c r="A168" s="15" t="s">
        <v>7</v>
      </c>
      <c r="B168" s="105">
        <v>1748</v>
      </c>
      <c r="C168" s="105">
        <v>669</v>
      </c>
      <c r="D168" s="105">
        <v>2417</v>
      </c>
    </row>
    <row r="169" spans="1:4" x14ac:dyDescent="0.75">
      <c r="A169" s="15" t="s">
        <v>8</v>
      </c>
      <c r="B169" s="105">
        <v>6319</v>
      </c>
      <c r="C169" s="105">
        <v>6261</v>
      </c>
      <c r="D169" s="105">
        <v>12581</v>
      </c>
    </row>
    <row r="170" spans="1:4" x14ac:dyDescent="0.75">
      <c r="A170" s="15" t="s">
        <v>9</v>
      </c>
      <c r="B170" s="105">
        <v>848</v>
      </c>
      <c r="C170" s="105">
        <v>343</v>
      </c>
      <c r="D170" s="105">
        <v>1191</v>
      </c>
    </row>
    <row r="171" spans="1:4" x14ac:dyDescent="0.75">
      <c r="A171" s="15" t="s">
        <v>18</v>
      </c>
      <c r="B171" s="105">
        <v>2634</v>
      </c>
      <c r="C171" s="105">
        <v>1512</v>
      </c>
      <c r="D171" s="105">
        <v>4146</v>
      </c>
    </row>
    <row r="172" spans="1:4" x14ac:dyDescent="0.75">
      <c r="A172" s="15" t="s">
        <v>10</v>
      </c>
      <c r="B172" s="105">
        <v>16384</v>
      </c>
      <c r="C172" s="105">
        <v>5151</v>
      </c>
      <c r="D172" s="105">
        <v>21535</v>
      </c>
    </row>
    <row r="173" spans="1:4" x14ac:dyDescent="0.75">
      <c r="A173" s="15" t="s">
        <v>13</v>
      </c>
      <c r="B173" s="105">
        <v>18534</v>
      </c>
      <c r="C173" s="105">
        <v>13828</v>
      </c>
      <c r="D173" s="105">
        <v>32362</v>
      </c>
    </row>
    <row r="174" spans="1:4" x14ac:dyDescent="0.75">
      <c r="A174" s="15" t="s">
        <v>19</v>
      </c>
      <c r="B174" s="105">
        <v>8512</v>
      </c>
      <c r="C174" s="105">
        <v>14581</v>
      </c>
      <c r="D174" s="105">
        <v>23093</v>
      </c>
    </row>
    <row r="175" spans="1:4" x14ac:dyDescent="0.75">
      <c r="A175" s="15" t="s">
        <v>11</v>
      </c>
      <c r="B175" s="109">
        <v>212</v>
      </c>
      <c r="C175" s="109">
        <v>98</v>
      </c>
      <c r="D175" s="109">
        <v>310</v>
      </c>
    </row>
    <row r="176" spans="1:4" x14ac:dyDescent="0.75">
      <c r="A176" s="71" t="s">
        <v>14</v>
      </c>
      <c r="B176" s="110">
        <v>9758</v>
      </c>
      <c r="C176" s="110">
        <v>5871</v>
      </c>
      <c r="D176" s="110">
        <v>15629</v>
      </c>
    </row>
    <row r="177" spans="1:4" ht="15.5" thickBot="1" x14ac:dyDescent="0.9">
      <c r="A177" s="72" t="s">
        <v>12</v>
      </c>
      <c r="B177" s="40">
        <v>173866</v>
      </c>
      <c r="C177" s="40">
        <v>101048</v>
      </c>
      <c r="D177" s="40">
        <v>274914</v>
      </c>
    </row>
    <row r="178" spans="1:4" ht="15.5" thickTop="1" x14ac:dyDescent="0.75">
      <c r="A178" s="14"/>
      <c r="B178" s="27"/>
      <c r="C178" s="27"/>
      <c r="D178" s="27"/>
    </row>
    <row r="179" spans="1:4" x14ac:dyDescent="0.75">
      <c r="A179" s="1"/>
      <c r="B179"/>
      <c r="C179"/>
      <c r="D179"/>
    </row>
    <row r="180" spans="1:4" x14ac:dyDescent="0.75">
      <c r="A180" s="1" t="s">
        <v>98</v>
      </c>
      <c r="B180"/>
      <c r="C180"/>
      <c r="D180"/>
    </row>
    <row r="181" spans="1:4" ht="15.5" thickBot="1" x14ac:dyDescent="0.9">
      <c r="A181" s="1"/>
      <c r="B181"/>
      <c r="C181"/>
      <c r="D181"/>
    </row>
    <row r="182" spans="1:4" ht="15.5" thickTop="1" x14ac:dyDescent="0.75">
      <c r="A182" s="73" t="s">
        <v>67</v>
      </c>
      <c r="B182" s="74" t="s">
        <v>45</v>
      </c>
      <c r="C182" s="74" t="s">
        <v>46</v>
      </c>
      <c r="D182" s="74" t="s">
        <v>12</v>
      </c>
    </row>
    <row r="183" spans="1:4" x14ac:dyDescent="0.75">
      <c r="A183" s="9" t="s">
        <v>68</v>
      </c>
      <c r="B183" s="75">
        <v>391.77339999999998</v>
      </c>
      <c r="C183" s="75">
        <v>224.06829999999999</v>
      </c>
      <c r="D183" s="76">
        <f>SUM(B183:C183)</f>
        <v>615.84169999999995</v>
      </c>
    </row>
    <row r="184" spans="1:4" x14ac:dyDescent="0.75">
      <c r="A184" t="s">
        <v>69</v>
      </c>
      <c r="B184" s="77">
        <v>2195.056</v>
      </c>
      <c r="C184" s="77">
        <v>875.98320000000001</v>
      </c>
      <c r="D184" s="78">
        <f>SUM(B184:C184)</f>
        <v>3071.0392000000002</v>
      </c>
    </row>
    <row r="185" spans="1:4" x14ac:dyDescent="0.75">
      <c r="A185" t="s">
        <v>70</v>
      </c>
      <c r="B185" s="77">
        <v>1410.4159999999999</v>
      </c>
      <c r="C185" s="77">
        <v>465.31729999999999</v>
      </c>
      <c r="D185" s="78">
        <f t="shared" ref="D185:D187" si="1">SUM(B185:C185)</f>
        <v>1875.7332999999999</v>
      </c>
    </row>
    <row r="186" spans="1:4" x14ac:dyDescent="0.75">
      <c r="A186" s="79" t="s">
        <v>71</v>
      </c>
      <c r="B186" s="80">
        <v>2523.1790000000001</v>
      </c>
      <c r="C186" s="80">
        <v>1149.365</v>
      </c>
      <c r="D186" s="81">
        <f t="shared" si="1"/>
        <v>3672.5439999999999</v>
      </c>
    </row>
    <row r="187" spans="1:4" ht="15.5" thickBot="1" x14ac:dyDescent="0.9">
      <c r="A187" s="29" t="s">
        <v>12</v>
      </c>
      <c r="B187" s="82">
        <f>SUM(B183:B186)</f>
        <v>6520.4243999999999</v>
      </c>
      <c r="C187" s="82">
        <f>SUM(C183:C186)</f>
        <v>2714.7338</v>
      </c>
      <c r="D187" s="83">
        <f t="shared" si="1"/>
        <v>9235.1581999999999</v>
      </c>
    </row>
    <row r="188" spans="1:4" ht="15.5" thickTop="1" x14ac:dyDescent="0.75">
      <c r="A188"/>
      <c r="B188"/>
      <c r="C188"/>
      <c r="D188"/>
    </row>
    <row r="189" spans="1:4" x14ac:dyDescent="0.75">
      <c r="A189"/>
      <c r="B189"/>
      <c r="C189"/>
      <c r="D189"/>
    </row>
    <row r="190" spans="1:4" x14ac:dyDescent="0.75">
      <c r="A190" s="1" t="s">
        <v>99</v>
      </c>
      <c r="B190"/>
      <c r="C190"/>
      <c r="D190"/>
    </row>
    <row r="191" spans="1:4" ht="15.5" thickBot="1" x14ac:dyDescent="0.9">
      <c r="A191" s="1"/>
      <c r="B191"/>
      <c r="C191"/>
      <c r="D191"/>
    </row>
    <row r="192" spans="1:4" ht="15.5" thickTop="1" x14ac:dyDescent="0.75">
      <c r="A192" s="73" t="s">
        <v>42</v>
      </c>
      <c r="B192" s="74" t="s">
        <v>45</v>
      </c>
      <c r="C192" s="74" t="s">
        <v>46</v>
      </c>
      <c r="D192" s="74" t="s">
        <v>12</v>
      </c>
    </row>
    <row r="193" spans="1:4" x14ac:dyDescent="0.75">
      <c r="A193" s="70" t="s">
        <v>2</v>
      </c>
      <c r="B193" s="84">
        <v>133.8381</v>
      </c>
      <c r="C193" s="84">
        <v>3.0527630000000001</v>
      </c>
      <c r="D193" s="76">
        <f t="shared" ref="D193:D210" si="2">SUM(B193:C193)</f>
        <v>136.890863</v>
      </c>
    </row>
    <row r="194" spans="1:4" x14ac:dyDescent="0.75">
      <c r="A194" s="15" t="s">
        <v>3</v>
      </c>
      <c r="B194" s="85">
        <v>1051.0060000000001</v>
      </c>
      <c r="C194" s="85">
        <v>184.86940000000001</v>
      </c>
      <c r="D194" s="78">
        <f t="shared" si="2"/>
        <v>1235.8754000000001</v>
      </c>
    </row>
    <row r="195" spans="1:4" x14ac:dyDescent="0.75">
      <c r="A195" s="15" t="s">
        <v>15</v>
      </c>
      <c r="B195" s="85">
        <v>59.003070000000001</v>
      </c>
      <c r="C195" s="85">
        <v>18.59075</v>
      </c>
      <c r="D195" s="78">
        <f t="shared" si="2"/>
        <v>77.593819999999994</v>
      </c>
    </row>
    <row r="196" spans="1:4" x14ac:dyDescent="0.75">
      <c r="A196" s="15" t="s">
        <v>16</v>
      </c>
      <c r="B196" s="85">
        <v>11.251469999999999</v>
      </c>
      <c r="C196" s="85">
        <v>37.85</v>
      </c>
      <c r="D196" s="78">
        <f t="shared" si="2"/>
        <v>49.101469999999999</v>
      </c>
    </row>
    <row r="197" spans="1:4" x14ac:dyDescent="0.75">
      <c r="A197" s="15" t="s">
        <v>4</v>
      </c>
      <c r="B197" s="85">
        <v>513.92999999999995</v>
      </c>
      <c r="C197" s="85">
        <v>270.2457</v>
      </c>
      <c r="D197" s="78">
        <f t="shared" si="2"/>
        <v>784.17570000000001</v>
      </c>
    </row>
    <row r="198" spans="1:4" x14ac:dyDescent="0.75">
      <c r="A198" s="15" t="s">
        <v>17</v>
      </c>
      <c r="B198" s="85">
        <v>2783.9160000000002</v>
      </c>
      <c r="C198" s="85">
        <v>1475.154</v>
      </c>
      <c r="D198" s="78">
        <f t="shared" si="2"/>
        <v>4259.07</v>
      </c>
    </row>
    <row r="199" spans="1:4" x14ac:dyDescent="0.75">
      <c r="A199" s="15" t="s">
        <v>5</v>
      </c>
      <c r="B199" s="85">
        <v>623.82669999999996</v>
      </c>
      <c r="C199" s="85">
        <v>58.829529999999998</v>
      </c>
      <c r="D199" s="78">
        <f t="shared" si="2"/>
        <v>682.65622999999994</v>
      </c>
    </row>
    <row r="200" spans="1:4" x14ac:dyDescent="0.75">
      <c r="A200" s="15" t="s">
        <v>6</v>
      </c>
      <c r="B200" s="85">
        <v>176.43129999999999</v>
      </c>
      <c r="C200" s="85">
        <v>47.905470000000001</v>
      </c>
      <c r="D200" s="78">
        <f t="shared" si="2"/>
        <v>224.33677</v>
      </c>
    </row>
    <row r="201" spans="1:4" x14ac:dyDescent="0.75">
      <c r="A201" s="15" t="s">
        <v>7</v>
      </c>
      <c r="B201" s="85">
        <v>89.179429999999996</v>
      </c>
      <c r="C201" s="85">
        <v>18.86279</v>
      </c>
      <c r="D201" s="78">
        <f t="shared" si="2"/>
        <v>108.04222</v>
      </c>
    </row>
    <row r="202" spans="1:4" x14ac:dyDescent="0.75">
      <c r="A202" s="15" t="s">
        <v>8</v>
      </c>
      <c r="B202" s="85">
        <v>541.87559999999996</v>
      </c>
      <c r="C202" s="85">
        <v>400.76769999999999</v>
      </c>
      <c r="D202" s="78">
        <f t="shared" si="2"/>
        <v>942.64329999999995</v>
      </c>
    </row>
    <row r="203" spans="1:4" x14ac:dyDescent="0.75">
      <c r="A203" s="15" t="s">
        <v>9</v>
      </c>
      <c r="B203" s="85">
        <v>82.176299999999998</v>
      </c>
      <c r="C203" s="85">
        <v>26.138100000000001</v>
      </c>
      <c r="D203" s="78">
        <f t="shared" si="2"/>
        <v>108.31440000000001</v>
      </c>
    </row>
    <row r="204" spans="1:4" x14ac:dyDescent="0.75">
      <c r="A204" s="15" t="s">
        <v>18</v>
      </c>
      <c r="B204" s="85">
        <v>126.6949</v>
      </c>
      <c r="C204" s="85">
        <v>51.02234</v>
      </c>
      <c r="D204" s="78">
        <f t="shared" si="2"/>
        <v>177.71724</v>
      </c>
    </row>
    <row r="205" spans="1:4" x14ac:dyDescent="0.75">
      <c r="A205" s="15" t="s">
        <v>10</v>
      </c>
      <c r="B205" s="85">
        <v>127.31699999999999</v>
      </c>
      <c r="C205" s="85">
        <v>92.893280000000004</v>
      </c>
      <c r="D205" s="78">
        <f t="shared" si="2"/>
        <v>220.21028000000001</v>
      </c>
    </row>
    <row r="206" spans="1:4" x14ac:dyDescent="0.75">
      <c r="A206" s="15" t="s">
        <v>13</v>
      </c>
      <c r="B206" s="85">
        <v>10.495469999999999</v>
      </c>
      <c r="C206" s="85">
        <v>0</v>
      </c>
      <c r="D206" s="78">
        <f t="shared" si="2"/>
        <v>10.495469999999999</v>
      </c>
    </row>
    <row r="207" spans="1:4" x14ac:dyDescent="0.75">
      <c r="A207" s="15" t="s">
        <v>19</v>
      </c>
      <c r="B207" s="85">
        <v>0</v>
      </c>
      <c r="C207" s="85">
        <v>12.44537</v>
      </c>
      <c r="D207" s="78">
        <f t="shared" si="2"/>
        <v>12.44537</v>
      </c>
    </row>
    <row r="208" spans="1:4" x14ac:dyDescent="0.75">
      <c r="A208" s="15" t="s">
        <v>11</v>
      </c>
      <c r="B208" s="85">
        <v>17.832830000000001</v>
      </c>
      <c r="C208" s="85">
        <v>6.9729939999999999</v>
      </c>
      <c r="D208" s="78">
        <f t="shared" si="2"/>
        <v>24.805824000000001</v>
      </c>
    </row>
    <row r="209" spans="1:4" x14ac:dyDescent="0.75">
      <c r="A209" s="71" t="s">
        <v>14</v>
      </c>
      <c r="B209" s="86">
        <v>171.65029999999999</v>
      </c>
      <c r="C209" s="86">
        <v>9.1332350000000009</v>
      </c>
      <c r="D209" s="81">
        <f t="shared" si="2"/>
        <v>180.783535</v>
      </c>
    </row>
    <row r="210" spans="1:4" ht="15.5" thickBot="1" x14ac:dyDescent="0.9">
      <c r="A210" s="29" t="s">
        <v>12</v>
      </c>
      <c r="B210" s="82">
        <f>SUM(B193:B209)</f>
        <v>6520.4244700000008</v>
      </c>
      <c r="C210" s="82">
        <f>SUM(C193:C209)</f>
        <v>2714.7334219999998</v>
      </c>
      <c r="D210" s="83">
        <f t="shared" si="2"/>
        <v>9235.1578920000011</v>
      </c>
    </row>
    <row r="211" spans="1:4" ht="15.5" thickTop="1" x14ac:dyDescent="0.75">
      <c r="A211"/>
      <c r="B211"/>
      <c r="C211"/>
      <c r="D211"/>
    </row>
    <row r="212" spans="1:4" x14ac:dyDescent="0.75">
      <c r="A212"/>
      <c r="B212"/>
      <c r="C212"/>
      <c r="D212"/>
    </row>
    <row r="213" spans="1:4" x14ac:dyDescent="0.75">
      <c r="A213" s="1" t="s">
        <v>119</v>
      </c>
      <c r="B213"/>
      <c r="C213"/>
      <c r="D213"/>
    </row>
    <row r="214" spans="1:4" ht="15.5" thickBot="1" x14ac:dyDescent="0.9">
      <c r="A214"/>
      <c r="B214"/>
      <c r="C214"/>
      <c r="D214"/>
    </row>
    <row r="215" spans="1:4" ht="15.5" thickTop="1" x14ac:dyDescent="0.75">
      <c r="A215" s="73" t="s">
        <v>72</v>
      </c>
      <c r="B215" s="74" t="s">
        <v>45</v>
      </c>
      <c r="C215" s="74" t="s">
        <v>73</v>
      </c>
      <c r="D215" s="74" t="s">
        <v>12</v>
      </c>
    </row>
    <row r="216" spans="1:4" x14ac:dyDescent="0.75">
      <c r="A216" s="9" t="s">
        <v>68</v>
      </c>
      <c r="B216" s="87">
        <v>364.29969999999997</v>
      </c>
      <c r="C216" s="87">
        <v>182.33109999999999</v>
      </c>
      <c r="D216" s="88">
        <v>546.63080000000002</v>
      </c>
    </row>
    <row r="217" spans="1:4" x14ac:dyDescent="0.75">
      <c r="A217" t="s">
        <v>69</v>
      </c>
      <c r="B217" s="10">
        <v>15946.01</v>
      </c>
      <c r="C217" s="10">
        <v>11189.88</v>
      </c>
      <c r="D217" s="89">
        <v>27135.89</v>
      </c>
    </row>
    <row r="218" spans="1:4" x14ac:dyDescent="0.75">
      <c r="A218" t="s">
        <v>70</v>
      </c>
      <c r="B218" s="10">
        <v>9287</v>
      </c>
      <c r="C218" s="10">
        <v>7230</v>
      </c>
      <c r="D218" s="89">
        <v>16517</v>
      </c>
    </row>
    <row r="219" spans="1:4" x14ac:dyDescent="0.75">
      <c r="A219" s="79" t="s">
        <v>71</v>
      </c>
      <c r="B219" s="90">
        <v>17141</v>
      </c>
      <c r="C219" s="90">
        <v>13733</v>
      </c>
      <c r="D219" s="91">
        <v>30874</v>
      </c>
    </row>
    <row r="220" spans="1:4" ht="15.5" thickBot="1" x14ac:dyDescent="0.9">
      <c r="A220" s="29" t="s">
        <v>12</v>
      </c>
      <c r="B220" s="92">
        <f>SUM(B216:B219)</f>
        <v>42738.309699999998</v>
      </c>
      <c r="C220" s="92">
        <f>SUM(C216:C219)</f>
        <v>32335.2111</v>
      </c>
      <c r="D220" s="93">
        <f>SUM(D216:D219)</f>
        <v>75073.520799999998</v>
      </c>
    </row>
    <row r="221" spans="1:4" ht="15.5" thickTop="1" x14ac:dyDescent="0.75">
      <c r="A221"/>
      <c r="B221"/>
      <c r="C221"/>
      <c r="D221"/>
    </row>
    <row r="222" spans="1:4" x14ac:dyDescent="0.75">
      <c r="A222"/>
      <c r="B222"/>
      <c r="C222"/>
      <c r="D222"/>
    </row>
    <row r="223" spans="1:4" x14ac:dyDescent="0.75">
      <c r="A223" s="1" t="s">
        <v>118</v>
      </c>
      <c r="B223"/>
      <c r="C223"/>
      <c r="D223"/>
    </row>
    <row r="224" spans="1:4" ht="15.5" thickBot="1" x14ac:dyDescent="0.9">
      <c r="A224"/>
      <c r="B224"/>
      <c r="C224"/>
      <c r="D224"/>
    </row>
    <row r="225" spans="1:4" ht="15.5" thickTop="1" x14ac:dyDescent="0.75">
      <c r="A225" s="73" t="s">
        <v>42</v>
      </c>
      <c r="B225" s="74" t="s">
        <v>45</v>
      </c>
      <c r="C225" s="74" t="s">
        <v>73</v>
      </c>
      <c r="D225" s="74" t="s">
        <v>12</v>
      </c>
    </row>
    <row r="226" spans="1:4" x14ac:dyDescent="0.75">
      <c r="A226" s="70" t="s">
        <v>2</v>
      </c>
      <c r="B226" s="94">
        <v>141.48650000000001</v>
      </c>
      <c r="C226" s="94">
        <v>89.695949999999996</v>
      </c>
      <c r="D226" s="88">
        <v>231.1824</v>
      </c>
    </row>
    <row r="227" spans="1:4" x14ac:dyDescent="0.75">
      <c r="A227" s="15" t="s">
        <v>3</v>
      </c>
      <c r="B227" s="7">
        <v>7242.87</v>
      </c>
      <c r="C227" s="7">
        <v>6475.357</v>
      </c>
      <c r="D227" s="89">
        <v>13718.23</v>
      </c>
    </row>
    <row r="228" spans="1:4" x14ac:dyDescent="0.75">
      <c r="A228" s="15" t="s">
        <v>74</v>
      </c>
      <c r="B228" s="7">
        <v>736.14279999999997</v>
      </c>
      <c r="C228" s="7">
        <v>664.85709999999995</v>
      </c>
      <c r="D228" s="89">
        <v>1401</v>
      </c>
    </row>
    <row r="229" spans="1:4" x14ac:dyDescent="0.75">
      <c r="A229" s="15" t="s">
        <v>75</v>
      </c>
      <c r="B229" s="7">
        <v>597.4</v>
      </c>
      <c r="C229" s="7">
        <v>125.6</v>
      </c>
      <c r="D229" s="89">
        <v>723</v>
      </c>
    </row>
    <row r="230" spans="1:4" x14ac:dyDescent="0.75">
      <c r="A230" s="15" t="s">
        <v>4</v>
      </c>
      <c r="B230" s="7">
        <v>2098.3229999999999</v>
      </c>
      <c r="C230" s="7">
        <v>355.16160000000002</v>
      </c>
      <c r="D230" s="89">
        <v>2453.4850000000001</v>
      </c>
    </row>
    <row r="231" spans="1:4" x14ac:dyDescent="0.75">
      <c r="A231" s="15" t="s">
        <v>76</v>
      </c>
      <c r="B231" s="7">
        <v>4479.0730000000003</v>
      </c>
      <c r="C231" s="7">
        <v>2311.6570000000002</v>
      </c>
      <c r="D231" s="89">
        <v>6790.73</v>
      </c>
    </row>
    <row r="232" spans="1:4" x14ac:dyDescent="0.75">
      <c r="A232" s="15" t="s">
        <v>5</v>
      </c>
      <c r="B232" s="7">
        <v>2353.5889999999999</v>
      </c>
      <c r="C232" s="7">
        <v>743.28480000000002</v>
      </c>
      <c r="D232" s="89">
        <v>3096.8739999999998</v>
      </c>
    </row>
    <row r="233" spans="1:4" x14ac:dyDescent="0.75">
      <c r="A233" s="15" t="s">
        <v>77</v>
      </c>
      <c r="B233" s="7">
        <v>2445.3330000000001</v>
      </c>
      <c r="C233" s="7">
        <v>2349.36</v>
      </c>
      <c r="D233" s="89">
        <v>4794.6930000000002</v>
      </c>
    </row>
    <row r="234" spans="1:4" x14ac:dyDescent="0.75">
      <c r="A234" s="15" t="s">
        <v>7</v>
      </c>
      <c r="B234" s="7">
        <v>558.42309999999998</v>
      </c>
      <c r="C234" s="7">
        <v>215.62819999999999</v>
      </c>
      <c r="D234" s="89">
        <v>774.05129999999997</v>
      </c>
    </row>
    <row r="235" spans="1:4" x14ac:dyDescent="0.75">
      <c r="A235" s="15" t="s">
        <v>8</v>
      </c>
      <c r="B235" s="7">
        <v>3263.1179999999999</v>
      </c>
      <c r="C235" s="7">
        <v>3086.384</v>
      </c>
      <c r="D235" s="89">
        <v>6349.5029999999997</v>
      </c>
    </row>
    <row r="236" spans="1:4" x14ac:dyDescent="0.75">
      <c r="A236" s="15" t="s">
        <v>9</v>
      </c>
      <c r="B236" s="7">
        <v>175.36709999999999</v>
      </c>
      <c r="C236" s="7">
        <v>77.848100000000002</v>
      </c>
      <c r="D236" s="89">
        <v>253.21520000000001</v>
      </c>
    </row>
    <row r="237" spans="1:4" x14ac:dyDescent="0.75">
      <c r="A237" s="15" t="s">
        <v>78</v>
      </c>
      <c r="B237" s="7">
        <v>1042.7339999999999</v>
      </c>
      <c r="C237" s="7">
        <v>613.56230000000005</v>
      </c>
      <c r="D237" s="89">
        <v>1656.296</v>
      </c>
    </row>
    <row r="238" spans="1:4" x14ac:dyDescent="0.75">
      <c r="A238" s="15" t="s">
        <v>79</v>
      </c>
      <c r="B238" s="7">
        <v>2665.8519999999999</v>
      </c>
      <c r="C238" s="7">
        <v>1117.8889999999999</v>
      </c>
      <c r="D238" s="89">
        <v>3783.741</v>
      </c>
    </row>
    <row r="239" spans="1:4" x14ac:dyDescent="0.75">
      <c r="A239" s="15" t="s">
        <v>13</v>
      </c>
      <c r="B239" s="7">
        <v>8858.9940000000006</v>
      </c>
      <c r="C239" s="7">
        <v>7309.7709999999997</v>
      </c>
      <c r="D239" s="89">
        <v>16168.76</v>
      </c>
    </row>
    <row r="240" spans="1:4" x14ac:dyDescent="0.75">
      <c r="A240" s="15" t="s">
        <v>19</v>
      </c>
      <c r="B240" s="7">
        <v>3329.5450000000001</v>
      </c>
      <c r="C240" s="7">
        <v>5278.8590000000004</v>
      </c>
      <c r="D240" s="89">
        <v>8608.4040000000005</v>
      </c>
    </row>
    <row r="241" spans="1:9" x14ac:dyDescent="0.75">
      <c r="A241" s="15" t="s">
        <v>11</v>
      </c>
      <c r="B241" s="7">
        <v>120.16670000000001</v>
      </c>
      <c r="C241" s="7">
        <v>73.833340000000007</v>
      </c>
      <c r="D241" s="89">
        <v>194</v>
      </c>
    </row>
    <row r="242" spans="1:9" x14ac:dyDescent="0.75">
      <c r="A242" s="71" t="s">
        <v>14</v>
      </c>
      <c r="B242" s="95">
        <v>2629.89</v>
      </c>
      <c r="C242" s="95">
        <v>1446.4659999999999</v>
      </c>
      <c r="D242" s="91">
        <v>4076.3560000000002</v>
      </c>
    </row>
    <row r="243" spans="1:9" ht="15.5" thickBot="1" x14ac:dyDescent="0.9">
      <c r="A243" s="29" t="s">
        <v>12</v>
      </c>
      <c r="B243" s="92">
        <f>SUM(B226:B242)</f>
        <v>42738.307199999996</v>
      </c>
      <c r="C243" s="92">
        <f>SUM(C226:C242)</f>
        <v>32335.214390000005</v>
      </c>
      <c r="D243" s="93">
        <f>SUM(D226:D242)</f>
        <v>75073.520900000003</v>
      </c>
    </row>
    <row r="244" spans="1:9" ht="15.5" thickTop="1" x14ac:dyDescent="0.75"/>
    <row r="246" spans="1:9" x14ac:dyDescent="0.75">
      <c r="A246" s="6" t="s">
        <v>100</v>
      </c>
      <c r="B246" s="27"/>
      <c r="C246" s="27"/>
      <c r="D246" s="27"/>
    </row>
    <row r="247" spans="1:9" ht="15.5" thickBot="1" x14ac:dyDescent="0.9">
      <c r="A247" s="14"/>
      <c r="B247" s="27"/>
      <c r="C247" s="27"/>
      <c r="D247" s="27"/>
    </row>
    <row r="248" spans="1:9" s="16" customFormat="1" ht="15.5" thickTop="1" x14ac:dyDescent="0.75">
      <c r="A248" s="13" t="s">
        <v>28</v>
      </c>
      <c r="B248" s="112" t="s">
        <v>45</v>
      </c>
      <c r="C248" s="112" t="s">
        <v>46</v>
      </c>
      <c r="D248" s="112" t="s">
        <v>12</v>
      </c>
    </row>
    <row r="249" spans="1:9" x14ac:dyDescent="0.75">
      <c r="A249" s="70" t="s">
        <v>2</v>
      </c>
      <c r="B249" s="108">
        <v>580.67700000000002</v>
      </c>
      <c r="C249" s="108">
        <v>362.92309999999998</v>
      </c>
      <c r="D249" s="108">
        <v>943.6001</v>
      </c>
      <c r="F249" s="58"/>
      <c r="G249" s="58"/>
      <c r="H249" s="58"/>
      <c r="I249" s="58"/>
    </row>
    <row r="250" spans="1:9" x14ac:dyDescent="0.75">
      <c r="A250" s="15" t="s">
        <v>3</v>
      </c>
      <c r="B250" s="109">
        <v>21405.89</v>
      </c>
      <c r="C250" s="109">
        <v>12189.47</v>
      </c>
      <c r="D250" s="109">
        <v>33595.360000000001</v>
      </c>
      <c r="F250" s="58"/>
      <c r="G250" s="58"/>
      <c r="H250" s="58"/>
      <c r="I250" s="58"/>
    </row>
    <row r="251" spans="1:9" x14ac:dyDescent="0.75">
      <c r="A251" s="15" t="s">
        <v>16</v>
      </c>
      <c r="B251" s="109">
        <v>622.34389999999996</v>
      </c>
      <c r="C251" s="109">
        <v>311.17189999999999</v>
      </c>
      <c r="D251" s="109">
        <v>933.51580000000001</v>
      </c>
      <c r="F251" s="58"/>
      <c r="G251" s="58"/>
      <c r="H251" s="58"/>
      <c r="I251" s="58"/>
    </row>
    <row r="252" spans="1:9" x14ac:dyDescent="0.75">
      <c r="A252" s="111" t="s">
        <v>4</v>
      </c>
      <c r="B252" s="109">
        <v>42.11016</v>
      </c>
      <c r="C252" s="109">
        <v>0</v>
      </c>
      <c r="D252" s="109">
        <v>42.11016</v>
      </c>
      <c r="F252" s="58"/>
      <c r="G252" s="58"/>
      <c r="H252" s="58"/>
      <c r="I252" s="58"/>
    </row>
    <row r="253" spans="1:9" x14ac:dyDescent="0.75">
      <c r="A253" s="15" t="s">
        <v>17</v>
      </c>
      <c r="B253" s="109">
        <v>95178.09</v>
      </c>
      <c r="C253" s="109">
        <v>101126.7</v>
      </c>
      <c r="D253" s="109">
        <v>196304.8</v>
      </c>
      <c r="F253" s="58"/>
      <c r="G253" s="58"/>
      <c r="H253" s="58"/>
      <c r="I253" s="58"/>
    </row>
    <row r="254" spans="1:9" x14ac:dyDescent="0.75">
      <c r="A254" s="15" t="s">
        <v>5</v>
      </c>
      <c r="B254" s="109">
        <v>982.38570000000004</v>
      </c>
      <c r="C254" s="109">
        <v>0</v>
      </c>
      <c r="D254" s="109">
        <v>982.38570000000004</v>
      </c>
      <c r="F254" s="58"/>
      <c r="G254" s="58"/>
      <c r="H254" s="58"/>
      <c r="I254" s="58"/>
    </row>
    <row r="255" spans="1:9" x14ac:dyDescent="0.75">
      <c r="A255" s="15" t="s">
        <v>6</v>
      </c>
      <c r="B255" s="109">
        <v>66655.86</v>
      </c>
      <c r="C255" s="109">
        <v>54005.85</v>
      </c>
      <c r="D255" s="109">
        <v>121148.2</v>
      </c>
      <c r="F255" s="58"/>
      <c r="G255" s="58"/>
      <c r="H255" s="58"/>
      <c r="I255" s="58"/>
    </row>
    <row r="256" spans="1:9" x14ac:dyDescent="0.75">
      <c r="A256" s="15" t="s">
        <v>7</v>
      </c>
      <c r="B256" s="109">
        <v>1636.386</v>
      </c>
      <c r="C256" s="109">
        <v>1309.1089999999999</v>
      </c>
      <c r="D256" s="109">
        <v>2945.4949999999999</v>
      </c>
      <c r="F256" s="58"/>
      <c r="G256" s="58"/>
      <c r="H256" s="58"/>
      <c r="I256" s="58"/>
    </row>
    <row r="257" spans="1:9" x14ac:dyDescent="0.75">
      <c r="A257" s="15" t="s">
        <v>8</v>
      </c>
      <c r="B257" s="109">
        <v>677.36410000000001</v>
      </c>
      <c r="C257" s="109">
        <v>587.0489</v>
      </c>
      <c r="D257" s="109">
        <v>1264.413</v>
      </c>
      <c r="F257" s="58"/>
      <c r="G257" s="58"/>
      <c r="H257" s="58"/>
      <c r="I257" s="58"/>
    </row>
    <row r="258" spans="1:9" x14ac:dyDescent="0.75">
      <c r="A258" s="15" t="s">
        <v>9</v>
      </c>
      <c r="B258" s="109">
        <v>169.5488</v>
      </c>
      <c r="C258" s="109">
        <v>75.355029999999999</v>
      </c>
      <c r="D258" s="109">
        <v>244.90379999999999</v>
      </c>
      <c r="F258" s="58"/>
      <c r="G258" s="58"/>
      <c r="H258" s="58"/>
      <c r="I258" s="58"/>
    </row>
    <row r="259" spans="1:9" x14ac:dyDescent="0.75">
      <c r="A259" s="15" t="s">
        <v>18</v>
      </c>
      <c r="B259" s="109">
        <v>2402.3249999999998</v>
      </c>
      <c r="C259" s="109">
        <v>4347.0640000000003</v>
      </c>
      <c r="D259" s="109">
        <v>6749.3890000000001</v>
      </c>
      <c r="F259" s="58"/>
      <c r="G259" s="58"/>
      <c r="H259" s="58"/>
      <c r="I259" s="58"/>
    </row>
    <row r="260" spans="1:9" x14ac:dyDescent="0.75">
      <c r="A260" s="15" t="s">
        <v>10</v>
      </c>
      <c r="B260" s="109">
        <v>1216.0229999999999</v>
      </c>
      <c r="C260" s="109">
        <v>486.40929999999997</v>
      </c>
      <c r="D260" s="109">
        <v>1702.433</v>
      </c>
      <c r="F260" s="58"/>
      <c r="G260" s="58"/>
      <c r="H260" s="58"/>
      <c r="I260" s="58"/>
    </row>
    <row r="261" spans="1:9" x14ac:dyDescent="0.75">
      <c r="A261" s="15" t="s">
        <v>13</v>
      </c>
      <c r="B261" s="109">
        <v>1743.24</v>
      </c>
      <c r="C261" s="109">
        <v>1712.1110000000001</v>
      </c>
      <c r="D261" s="109">
        <v>3455.35</v>
      </c>
      <c r="F261" s="58"/>
      <c r="G261" s="58"/>
      <c r="H261" s="58"/>
      <c r="I261" s="58"/>
    </row>
    <row r="262" spans="1:9" x14ac:dyDescent="0.75">
      <c r="A262" s="15" t="s">
        <v>19</v>
      </c>
      <c r="B262" s="109">
        <v>1135.645</v>
      </c>
      <c r="C262" s="109">
        <v>784.13549999999998</v>
      </c>
      <c r="D262" s="109">
        <v>1919.78</v>
      </c>
      <c r="F262" s="58"/>
      <c r="G262" s="58"/>
      <c r="H262" s="58"/>
      <c r="I262" s="58"/>
    </row>
    <row r="263" spans="1:9" x14ac:dyDescent="0.75">
      <c r="A263" s="15" t="s">
        <v>11</v>
      </c>
      <c r="B263" s="109">
        <v>255.9855</v>
      </c>
      <c r="C263" s="109">
        <v>0</v>
      </c>
      <c r="D263" s="109">
        <v>255.9855</v>
      </c>
      <c r="F263" s="58"/>
      <c r="G263" s="58"/>
      <c r="H263" s="58"/>
      <c r="I263" s="58"/>
    </row>
    <row r="264" spans="1:9" x14ac:dyDescent="0.75">
      <c r="A264" s="71" t="s">
        <v>14</v>
      </c>
      <c r="B264" s="110">
        <v>17672.900000000001</v>
      </c>
      <c r="C264" s="110">
        <v>13186.71</v>
      </c>
      <c r="D264" s="110">
        <v>30859.61</v>
      </c>
      <c r="F264" s="58"/>
      <c r="G264" s="58"/>
      <c r="H264" s="58"/>
      <c r="I264" s="58"/>
    </row>
    <row r="265" spans="1:9" s="16" customFormat="1" ht="15.5" thickBot="1" x14ac:dyDescent="0.9">
      <c r="A265" s="72" t="s">
        <v>12</v>
      </c>
      <c r="B265" s="40">
        <v>212376.8</v>
      </c>
      <c r="C265" s="40">
        <v>190484.1</v>
      </c>
      <c r="D265" s="40">
        <v>403347.4</v>
      </c>
      <c r="F265" s="117"/>
      <c r="G265" s="117"/>
      <c r="H265" s="117"/>
      <c r="I265" s="58"/>
    </row>
    <row r="266" spans="1:9" ht="15.5" thickTop="1" x14ac:dyDescent="0.75">
      <c r="A266" s="6"/>
      <c r="B266" s="27"/>
      <c r="C266"/>
      <c r="D266" s="96"/>
    </row>
    <row r="267" spans="1:9" x14ac:dyDescent="0.75">
      <c r="A267" s="1"/>
      <c r="B267"/>
      <c r="C267"/>
      <c r="D267"/>
    </row>
    <row r="268" spans="1:9" x14ac:dyDescent="0.75">
      <c r="A268" s="1" t="s">
        <v>101</v>
      </c>
      <c r="B268"/>
      <c r="C268"/>
      <c r="D268"/>
    </row>
    <row r="269" spans="1:9" ht="15.5" thickBot="1" x14ac:dyDescent="0.9">
      <c r="A269"/>
      <c r="B269"/>
      <c r="C269"/>
      <c r="D269"/>
    </row>
    <row r="270" spans="1:9" ht="15.5" thickTop="1" x14ac:dyDescent="0.75">
      <c r="A270" s="73" t="s">
        <v>80</v>
      </c>
      <c r="B270" s="74" t="s">
        <v>45</v>
      </c>
      <c r="C270" s="74" t="s">
        <v>46</v>
      </c>
      <c r="D270" s="74" t="s">
        <v>12</v>
      </c>
    </row>
    <row r="271" spans="1:9" x14ac:dyDescent="0.75">
      <c r="A271" s="9" t="s">
        <v>81</v>
      </c>
      <c r="B271" s="94">
        <v>12995.8</v>
      </c>
      <c r="C271" s="94">
        <v>12168.1</v>
      </c>
      <c r="D271" s="94">
        <f>B271+C271</f>
        <v>25163.9</v>
      </c>
    </row>
    <row r="272" spans="1:9" x14ac:dyDescent="0.75">
      <c r="A272" t="s">
        <v>82</v>
      </c>
      <c r="B272" s="7">
        <v>48690.400000000001</v>
      </c>
      <c r="C272" s="7">
        <v>42795.5</v>
      </c>
      <c r="D272" s="7">
        <f t="shared" ref="D272:D277" si="3">B272+C272</f>
        <v>91485.9</v>
      </c>
    </row>
    <row r="273" spans="1:4" x14ac:dyDescent="0.75">
      <c r="A273" t="s">
        <v>83</v>
      </c>
      <c r="B273" s="7">
        <v>19567.8</v>
      </c>
      <c r="C273" s="7">
        <v>19483.2</v>
      </c>
      <c r="D273" s="7">
        <f t="shared" si="3"/>
        <v>39051</v>
      </c>
    </row>
    <row r="274" spans="1:4" x14ac:dyDescent="0.75">
      <c r="A274" t="s">
        <v>84</v>
      </c>
      <c r="B274" s="7">
        <v>26887</v>
      </c>
      <c r="C274" s="7">
        <v>19606.599999999999</v>
      </c>
      <c r="D274" s="7">
        <f t="shared" si="3"/>
        <v>46493.599999999999</v>
      </c>
    </row>
    <row r="275" spans="1:4" x14ac:dyDescent="0.75">
      <c r="A275" t="s">
        <v>85</v>
      </c>
      <c r="B275" s="7">
        <v>7542.91</v>
      </c>
      <c r="C275" s="7">
        <v>4528.78</v>
      </c>
      <c r="D275" s="7">
        <f t="shared" si="3"/>
        <v>12071.689999999999</v>
      </c>
    </row>
    <row r="276" spans="1:4" x14ac:dyDescent="0.75">
      <c r="A276" t="s">
        <v>86</v>
      </c>
      <c r="B276" s="7">
        <v>4212.8999999999996</v>
      </c>
      <c r="C276" s="7">
        <v>2460.2399999999998</v>
      </c>
      <c r="D276" s="7">
        <f t="shared" si="3"/>
        <v>6673.1399999999994</v>
      </c>
    </row>
    <row r="277" spans="1:4" x14ac:dyDescent="0.75">
      <c r="A277" s="79" t="s">
        <v>87</v>
      </c>
      <c r="B277" s="95">
        <v>3194.63</v>
      </c>
      <c r="C277" s="95">
        <v>1477.98</v>
      </c>
      <c r="D277" s="95">
        <f t="shared" si="3"/>
        <v>4672.6100000000006</v>
      </c>
    </row>
    <row r="278" spans="1:4" ht="15.5" thickBot="1" x14ac:dyDescent="0.9">
      <c r="A278" s="29" t="s">
        <v>12</v>
      </c>
      <c r="B278" s="97">
        <f>SUM(B271:B277)</f>
        <v>123091.44</v>
      </c>
      <c r="C278" s="97">
        <f>SUM(C271:C277)</f>
        <v>102520.4</v>
      </c>
      <c r="D278" s="97">
        <f>SUM(D271:D277)</f>
        <v>225611.83999999997</v>
      </c>
    </row>
    <row r="279" spans="1:4" ht="15.5" thickTop="1" x14ac:dyDescent="0.75">
      <c r="A279"/>
      <c r="B279"/>
      <c r="C279"/>
      <c r="D279"/>
    </row>
    <row r="280" spans="1:4" x14ac:dyDescent="0.75">
      <c r="A280"/>
      <c r="B280"/>
      <c r="C280"/>
      <c r="D280"/>
    </row>
    <row r="281" spans="1:4" x14ac:dyDescent="0.75">
      <c r="A281" s="1" t="s">
        <v>109</v>
      </c>
      <c r="B281"/>
      <c r="C281"/>
      <c r="D281"/>
    </row>
    <row r="282" spans="1:4" ht="15.5" thickBot="1" x14ac:dyDescent="0.9">
      <c r="A282"/>
      <c r="B282"/>
      <c r="C282"/>
      <c r="D282"/>
    </row>
    <row r="283" spans="1:4" ht="15.5" thickTop="1" x14ac:dyDescent="0.75">
      <c r="A283" s="73" t="s">
        <v>72</v>
      </c>
      <c r="B283" s="74" t="s">
        <v>45</v>
      </c>
      <c r="C283" s="74" t="s">
        <v>46</v>
      </c>
      <c r="D283" s="74" t="s">
        <v>12</v>
      </c>
    </row>
    <row r="284" spans="1:4" x14ac:dyDescent="0.75">
      <c r="A284" s="9" t="s">
        <v>68</v>
      </c>
      <c r="B284" s="98">
        <v>2732.587</v>
      </c>
      <c r="C284" s="98">
        <v>1543.2650000000001</v>
      </c>
      <c r="D284" s="98">
        <v>4275.8519999999999</v>
      </c>
    </row>
    <row r="285" spans="1:4" x14ac:dyDescent="0.75">
      <c r="A285" s="79" t="s">
        <v>69</v>
      </c>
      <c r="B285" s="99">
        <v>5331.8379999999997</v>
      </c>
      <c r="C285" s="99">
        <v>1257.454</v>
      </c>
      <c r="D285" s="99">
        <v>6589.2920000000004</v>
      </c>
    </row>
    <row r="286" spans="1:4" ht="15.5" thickBot="1" x14ac:dyDescent="0.9">
      <c r="A286" s="29" t="s">
        <v>12</v>
      </c>
      <c r="B286" s="100">
        <f>SUM(B284:B285)</f>
        <v>8064.4249999999993</v>
      </c>
      <c r="C286" s="100">
        <f>SUM(C284:C285)</f>
        <v>2800.7190000000001</v>
      </c>
      <c r="D286" s="100">
        <f>SUM(D284:D285)</f>
        <v>10865.144</v>
      </c>
    </row>
    <row r="287" spans="1:4" ht="15.5" thickTop="1" x14ac:dyDescent="0.75">
      <c r="A287"/>
      <c r="B287"/>
      <c r="C287"/>
      <c r="D287"/>
    </row>
    <row r="288" spans="1:4" x14ac:dyDescent="0.75">
      <c r="A288"/>
      <c r="B288"/>
      <c r="C288"/>
      <c r="D288"/>
    </row>
    <row r="289" spans="1:4" x14ac:dyDescent="0.75">
      <c r="A289" s="1" t="s">
        <v>108</v>
      </c>
      <c r="B289"/>
      <c r="C289"/>
      <c r="D289"/>
    </row>
    <row r="290" spans="1:4" ht="15.5" thickBot="1" x14ac:dyDescent="0.9">
      <c r="A290"/>
      <c r="B290"/>
      <c r="C290"/>
      <c r="D290"/>
    </row>
    <row r="291" spans="1:4" ht="15.5" thickTop="1" x14ac:dyDescent="0.75">
      <c r="A291" s="73" t="s">
        <v>42</v>
      </c>
      <c r="B291" s="74" t="s">
        <v>45</v>
      </c>
      <c r="C291" s="74" t="s">
        <v>46</v>
      </c>
      <c r="D291" s="74" t="s">
        <v>12</v>
      </c>
    </row>
    <row r="292" spans="1:4" x14ac:dyDescent="0.75">
      <c r="A292" s="9" t="s">
        <v>3</v>
      </c>
      <c r="B292" s="101">
        <v>0</v>
      </c>
      <c r="C292" s="101">
        <v>297.9212</v>
      </c>
      <c r="D292" s="101">
        <v>297.9212</v>
      </c>
    </row>
    <row r="293" spans="1:4" x14ac:dyDescent="0.75">
      <c r="A293" t="s">
        <v>76</v>
      </c>
      <c r="B293" s="102">
        <v>3101.5880000000002</v>
      </c>
      <c r="C293" s="102">
        <v>664.6259</v>
      </c>
      <c r="D293" s="102">
        <v>3766.2139999999999</v>
      </c>
    </row>
    <row r="294" spans="1:4" x14ac:dyDescent="0.75">
      <c r="A294" t="s">
        <v>5</v>
      </c>
      <c r="B294" s="102">
        <v>1070.2670000000001</v>
      </c>
      <c r="C294" s="102">
        <v>0</v>
      </c>
      <c r="D294" s="102">
        <v>1070.2670000000001</v>
      </c>
    </row>
    <row r="295" spans="1:4" x14ac:dyDescent="0.75">
      <c r="A295" t="s">
        <v>77</v>
      </c>
      <c r="B295" s="102">
        <v>290.86689999999999</v>
      </c>
      <c r="C295" s="102">
        <v>290.86689999999999</v>
      </c>
      <c r="D295" s="102">
        <v>581.7337</v>
      </c>
    </row>
    <row r="296" spans="1:4" x14ac:dyDescent="0.75">
      <c r="A296" t="s">
        <v>8</v>
      </c>
      <c r="B296" s="102">
        <v>59.717860000000002</v>
      </c>
      <c r="C296" s="102">
        <v>0</v>
      </c>
      <c r="D296" s="102">
        <v>59.717860000000002</v>
      </c>
    </row>
    <row r="297" spans="1:4" x14ac:dyDescent="0.75">
      <c r="A297" t="s">
        <v>9</v>
      </c>
      <c r="B297" s="102">
        <v>120.3077</v>
      </c>
      <c r="C297" s="102">
        <v>120.3077</v>
      </c>
      <c r="D297" s="102">
        <v>240.61539999999999</v>
      </c>
    </row>
    <row r="298" spans="1:4" x14ac:dyDescent="0.75">
      <c r="A298" t="s">
        <v>78</v>
      </c>
      <c r="B298" s="102">
        <v>266.76100000000002</v>
      </c>
      <c r="C298" s="102">
        <v>88.920339999999996</v>
      </c>
      <c r="D298" s="102">
        <v>355.6814</v>
      </c>
    </row>
    <row r="299" spans="1:4" x14ac:dyDescent="0.75">
      <c r="A299" t="s">
        <v>79</v>
      </c>
      <c r="B299" s="102">
        <v>379.78750000000002</v>
      </c>
      <c r="C299" s="102">
        <v>162.76609999999999</v>
      </c>
      <c r="D299" s="102">
        <v>542.55359999999996</v>
      </c>
    </row>
    <row r="300" spans="1:4" x14ac:dyDescent="0.75">
      <c r="A300" t="s">
        <v>13</v>
      </c>
      <c r="B300" s="102">
        <v>522.62840000000006</v>
      </c>
      <c r="C300" s="102">
        <v>302.57429999999999</v>
      </c>
      <c r="D300" s="102">
        <v>825.20270000000005</v>
      </c>
    </row>
    <row r="301" spans="1:4" x14ac:dyDescent="0.75">
      <c r="A301" t="s">
        <v>19</v>
      </c>
      <c r="B301" s="102">
        <v>393.3972</v>
      </c>
      <c r="C301" s="102">
        <v>196.6986</v>
      </c>
      <c r="D301" s="102">
        <v>590.09580000000005</v>
      </c>
    </row>
    <row r="302" spans="1:4" x14ac:dyDescent="0.75">
      <c r="A302" s="79" t="s">
        <v>14</v>
      </c>
      <c r="B302" s="103">
        <v>1859.104</v>
      </c>
      <c r="C302" s="103">
        <v>676.03790000000004</v>
      </c>
      <c r="D302" s="103">
        <v>2535.1419999999998</v>
      </c>
    </row>
    <row r="303" spans="1:4" ht="15.5" thickBot="1" x14ac:dyDescent="0.9">
      <c r="A303" s="29" t="s">
        <v>12</v>
      </c>
      <c r="B303" s="104">
        <f>SUM(B292:B302)</f>
        <v>8064.4255600000015</v>
      </c>
      <c r="C303" s="104">
        <f>SUM(C292:C302)</f>
        <v>2800.7189399999997</v>
      </c>
      <c r="D303" s="104">
        <f>SUM(D292:D302)</f>
        <v>10865.144659999998</v>
      </c>
    </row>
    <row r="304" spans="1:4" ht="15.5" thickTop="1" x14ac:dyDescent="0.75"/>
    <row r="306" spans="1:4" x14ac:dyDescent="0.75">
      <c r="A306" s="16" t="s">
        <v>111</v>
      </c>
    </row>
    <row r="307" spans="1:4" ht="15.5" thickBot="1" x14ac:dyDescent="0.9"/>
    <row r="308" spans="1:4" ht="15.5" thickTop="1" x14ac:dyDescent="0.75">
      <c r="A308" s="113" t="s">
        <v>67</v>
      </c>
      <c r="B308" s="114" t="s">
        <v>45</v>
      </c>
      <c r="C308" s="114" t="s">
        <v>46</v>
      </c>
      <c r="D308" s="114" t="s">
        <v>12</v>
      </c>
    </row>
    <row r="309" spans="1:4" x14ac:dyDescent="0.75">
      <c r="A309" s="9" t="s">
        <v>68</v>
      </c>
      <c r="B309" s="94">
        <v>364.29969999999997</v>
      </c>
      <c r="C309" s="94">
        <v>182.33109999999999</v>
      </c>
      <c r="D309" s="94">
        <v>546.63080000000002</v>
      </c>
    </row>
    <row r="310" spans="1:4" x14ac:dyDescent="0.75">
      <c r="A310" t="s">
        <v>69</v>
      </c>
      <c r="B310" s="7">
        <v>15946.01</v>
      </c>
      <c r="C310" s="7">
        <v>11189.88</v>
      </c>
      <c r="D310" s="7">
        <v>27135.89</v>
      </c>
    </row>
    <row r="311" spans="1:4" x14ac:dyDescent="0.75">
      <c r="A311" t="s">
        <v>70</v>
      </c>
      <c r="B311" s="7">
        <v>9287</v>
      </c>
      <c r="C311" s="7">
        <v>7230</v>
      </c>
      <c r="D311" s="7">
        <v>16517</v>
      </c>
    </row>
    <row r="312" spans="1:4" x14ac:dyDescent="0.75">
      <c r="A312" s="79" t="s">
        <v>71</v>
      </c>
      <c r="B312" s="95">
        <v>17141</v>
      </c>
      <c r="C312" s="95">
        <v>13733</v>
      </c>
      <c r="D312" s="95">
        <v>30874</v>
      </c>
    </row>
    <row r="313" spans="1:4" ht="15.5" thickBot="1" x14ac:dyDescent="0.9">
      <c r="A313" s="115" t="s">
        <v>12</v>
      </c>
      <c r="B313" s="116">
        <v>42738.31</v>
      </c>
      <c r="C313" s="116">
        <v>32335.22</v>
      </c>
      <c r="D313" s="116">
        <v>75073.52</v>
      </c>
    </row>
    <row r="314" spans="1:4" ht="15.5" thickTop="1" x14ac:dyDescent="0.75">
      <c r="A314"/>
      <c r="B314" s="7"/>
      <c r="C314" s="7"/>
      <c r="D314" s="7"/>
    </row>
    <row r="316" spans="1:4" x14ac:dyDescent="0.75">
      <c r="A316" s="16" t="s">
        <v>112</v>
      </c>
    </row>
    <row r="317" spans="1:4" ht="15.5" thickBot="1" x14ac:dyDescent="0.9"/>
    <row r="318" spans="1:4" ht="15.5" thickTop="1" x14ac:dyDescent="0.75">
      <c r="A318" s="113" t="s">
        <v>67</v>
      </c>
      <c r="B318" s="114" t="s">
        <v>45</v>
      </c>
      <c r="C318" s="114" t="s">
        <v>46</v>
      </c>
      <c r="D318" s="114" t="s">
        <v>12</v>
      </c>
    </row>
    <row r="319" spans="1:4" x14ac:dyDescent="0.75">
      <c r="A319" s="9" t="s">
        <v>68</v>
      </c>
      <c r="B319" s="94">
        <v>333.98849999999999</v>
      </c>
      <c r="C319" s="94">
        <v>212.64230000000001</v>
      </c>
      <c r="D319" s="94">
        <v>546.63080000000002</v>
      </c>
    </row>
    <row r="320" spans="1:4" x14ac:dyDescent="0.75">
      <c r="A320" t="s">
        <v>69</v>
      </c>
      <c r="B320" s="7">
        <v>19307.59</v>
      </c>
      <c r="C320" s="7">
        <v>7828.3059999999996</v>
      </c>
      <c r="D320" s="7">
        <v>27135.89</v>
      </c>
    </row>
    <row r="321" spans="1:4" x14ac:dyDescent="0.75">
      <c r="A321" t="s">
        <v>70</v>
      </c>
      <c r="B321" s="7">
        <v>11888</v>
      </c>
      <c r="C321" s="7">
        <v>4629</v>
      </c>
      <c r="D321" s="7">
        <v>16517</v>
      </c>
    </row>
    <row r="322" spans="1:4" x14ac:dyDescent="0.75">
      <c r="A322" s="79" t="s">
        <v>71</v>
      </c>
      <c r="B322" s="95">
        <v>24359</v>
      </c>
      <c r="C322" s="95">
        <v>6515</v>
      </c>
      <c r="D322" s="95">
        <v>30874</v>
      </c>
    </row>
    <row r="323" spans="1:4" ht="15.5" thickBot="1" x14ac:dyDescent="0.9">
      <c r="A323" s="115" t="s">
        <v>12</v>
      </c>
      <c r="B323" s="116">
        <v>55888.57</v>
      </c>
      <c r="C323" s="116">
        <v>19184.95</v>
      </c>
      <c r="D323" s="116">
        <v>75073.52</v>
      </c>
    </row>
    <row r="324" spans="1:4" ht="15.5" thickTop="1" x14ac:dyDescent="0.75"/>
    <row r="326" spans="1:4" x14ac:dyDescent="0.75">
      <c r="A326" s="6" t="s">
        <v>113</v>
      </c>
      <c r="B326" s="27"/>
      <c r="C326" s="27"/>
      <c r="D326" s="27"/>
    </row>
    <row r="327" spans="1:4" ht="15.5" thickBot="1" x14ac:dyDescent="0.9">
      <c r="A327" s="14"/>
      <c r="B327" s="27"/>
      <c r="C327" s="27"/>
      <c r="D327" s="27"/>
    </row>
    <row r="328" spans="1:4" ht="15.5" thickTop="1" x14ac:dyDescent="0.75">
      <c r="A328" s="13" t="s">
        <v>28</v>
      </c>
      <c r="B328" s="112" t="s">
        <v>45</v>
      </c>
      <c r="C328" s="112" t="s">
        <v>46</v>
      </c>
      <c r="D328" s="112" t="s">
        <v>12</v>
      </c>
    </row>
    <row r="329" spans="1:4" x14ac:dyDescent="0.75">
      <c r="A329" s="70" t="s">
        <v>2</v>
      </c>
      <c r="B329" s="108">
        <v>141.48650000000001</v>
      </c>
      <c r="C329" s="108">
        <v>89.695949999999996</v>
      </c>
      <c r="D329" s="108">
        <v>231.1824</v>
      </c>
    </row>
    <row r="330" spans="1:4" x14ac:dyDescent="0.75">
      <c r="A330" s="15" t="s">
        <v>3</v>
      </c>
      <c r="B330" s="109">
        <v>7242.87</v>
      </c>
      <c r="C330" s="109">
        <v>6475.357</v>
      </c>
      <c r="D330" s="109">
        <v>13718.23</v>
      </c>
    </row>
    <row r="331" spans="1:4" x14ac:dyDescent="0.75">
      <c r="A331" s="48" t="s">
        <v>16</v>
      </c>
      <c r="B331" s="58">
        <v>736.14279999999997</v>
      </c>
      <c r="C331" s="58">
        <v>664.85709999999995</v>
      </c>
      <c r="D331" s="58">
        <v>1401</v>
      </c>
    </row>
    <row r="332" spans="1:4" x14ac:dyDescent="0.75">
      <c r="A332" s="15" t="s">
        <v>16</v>
      </c>
      <c r="B332" s="109">
        <v>597.4</v>
      </c>
      <c r="C332" s="109">
        <v>125.6</v>
      </c>
      <c r="D332" s="109">
        <v>723</v>
      </c>
    </row>
    <row r="333" spans="1:4" x14ac:dyDescent="0.75">
      <c r="A333" s="111" t="s">
        <v>4</v>
      </c>
      <c r="B333" s="109">
        <v>2098.3229999999999</v>
      </c>
      <c r="C333" s="109">
        <v>355.16160000000002</v>
      </c>
      <c r="D333" s="109">
        <v>2453.4850000000001</v>
      </c>
    </row>
    <row r="334" spans="1:4" x14ac:dyDescent="0.75">
      <c r="A334" s="15" t="s">
        <v>17</v>
      </c>
      <c r="B334" s="109">
        <v>4479.0730000000003</v>
      </c>
      <c r="C334" s="109">
        <v>2311.6570000000002</v>
      </c>
      <c r="D334" s="109">
        <v>6790.73</v>
      </c>
    </row>
    <row r="335" spans="1:4" x14ac:dyDescent="0.75">
      <c r="A335" s="15" t="s">
        <v>5</v>
      </c>
      <c r="B335" s="109">
        <v>2353.5889999999999</v>
      </c>
      <c r="C335" s="109">
        <v>743.28480000000002</v>
      </c>
      <c r="D335" s="109">
        <v>3096.8739999999998</v>
      </c>
    </row>
    <row r="336" spans="1:4" x14ac:dyDescent="0.75">
      <c r="A336" s="15" t="s">
        <v>6</v>
      </c>
      <c r="B336" s="109">
        <v>2445.3330000000001</v>
      </c>
      <c r="C336" s="109">
        <v>2349.36</v>
      </c>
      <c r="D336" s="109">
        <v>4794.6930000000002</v>
      </c>
    </row>
    <row r="337" spans="1:4" x14ac:dyDescent="0.75">
      <c r="A337" s="15" t="s">
        <v>7</v>
      </c>
      <c r="B337" s="109">
        <v>558.42309999999998</v>
      </c>
      <c r="C337" s="109">
        <v>215.62819999999999</v>
      </c>
      <c r="D337" s="109">
        <v>774.05129999999997</v>
      </c>
    </row>
    <row r="338" spans="1:4" x14ac:dyDescent="0.75">
      <c r="A338" s="15" t="s">
        <v>8</v>
      </c>
      <c r="B338" s="109">
        <v>3263.1179999999999</v>
      </c>
      <c r="C338" s="109">
        <v>3086.384</v>
      </c>
      <c r="D338" s="109">
        <v>6349.5029999999997</v>
      </c>
    </row>
    <row r="339" spans="1:4" x14ac:dyDescent="0.75">
      <c r="A339" s="15" t="s">
        <v>9</v>
      </c>
      <c r="B339" s="109">
        <v>175.36709999999999</v>
      </c>
      <c r="C339" s="109">
        <v>77.848100000000002</v>
      </c>
      <c r="D339" s="109">
        <v>253.21520000000001</v>
      </c>
    </row>
    <row r="340" spans="1:4" x14ac:dyDescent="0.75">
      <c r="A340" s="15" t="s">
        <v>18</v>
      </c>
      <c r="B340" s="109">
        <v>1042.7339999999999</v>
      </c>
      <c r="C340" s="109">
        <v>613.56230000000005</v>
      </c>
      <c r="D340" s="109">
        <v>1656.296</v>
      </c>
    </row>
    <row r="341" spans="1:4" x14ac:dyDescent="0.75">
      <c r="A341" s="15" t="s">
        <v>10</v>
      </c>
      <c r="B341" s="109">
        <v>2665.8519999999999</v>
      </c>
      <c r="C341" s="109">
        <v>1117.8889999999999</v>
      </c>
      <c r="D341" s="109">
        <v>3783.741</v>
      </c>
    </row>
    <row r="342" spans="1:4" x14ac:dyDescent="0.75">
      <c r="A342" s="15" t="s">
        <v>13</v>
      </c>
      <c r="B342" s="109">
        <v>8858.9940000000006</v>
      </c>
      <c r="C342" s="109">
        <v>7309.7709999999997</v>
      </c>
      <c r="D342" s="109">
        <v>16168.76</v>
      </c>
    </row>
    <row r="343" spans="1:4" x14ac:dyDescent="0.75">
      <c r="A343" s="15" t="s">
        <v>19</v>
      </c>
      <c r="B343" s="109">
        <v>3329.5450000000001</v>
      </c>
      <c r="C343" s="109">
        <v>5278.8590000000004</v>
      </c>
      <c r="D343" s="109">
        <v>8608.4040000000005</v>
      </c>
    </row>
    <row r="344" spans="1:4" x14ac:dyDescent="0.75">
      <c r="A344" s="15" t="s">
        <v>11</v>
      </c>
      <c r="B344" s="109">
        <v>120.16670000000001</v>
      </c>
      <c r="C344" s="109">
        <v>73.833340000000007</v>
      </c>
      <c r="D344" s="109">
        <v>194</v>
      </c>
    </row>
    <row r="345" spans="1:4" x14ac:dyDescent="0.75">
      <c r="A345" s="71" t="s">
        <v>14</v>
      </c>
      <c r="B345" s="110">
        <v>2629.89</v>
      </c>
      <c r="C345" s="110">
        <v>1446.4659999999999</v>
      </c>
      <c r="D345" s="110">
        <v>4076.3560000000002</v>
      </c>
    </row>
    <row r="346" spans="1:4" ht="15.5" thickBot="1" x14ac:dyDescent="0.9">
      <c r="A346" s="72" t="s">
        <v>12</v>
      </c>
      <c r="B346" s="40">
        <v>42738.31</v>
      </c>
      <c r="C346" s="40">
        <v>32335.22</v>
      </c>
      <c r="D346" s="40">
        <v>75073.52</v>
      </c>
    </row>
    <row r="347" spans="1:4" ht="15.5" thickTop="1" x14ac:dyDescent="0.75"/>
    <row r="349" spans="1:4" x14ac:dyDescent="0.75">
      <c r="A349" s="6" t="s">
        <v>114</v>
      </c>
      <c r="B349" s="27"/>
      <c r="C349" s="27"/>
      <c r="D349" s="27"/>
    </row>
    <row r="350" spans="1:4" ht="15.5" thickBot="1" x14ac:dyDescent="0.9">
      <c r="A350" s="14"/>
      <c r="B350" s="27"/>
      <c r="C350" s="27"/>
      <c r="D350" s="27"/>
    </row>
    <row r="351" spans="1:4" ht="15.5" thickTop="1" x14ac:dyDescent="0.75">
      <c r="A351" s="13" t="s">
        <v>28</v>
      </c>
      <c r="B351" s="112" t="s">
        <v>45</v>
      </c>
      <c r="C351" s="112" t="s">
        <v>46</v>
      </c>
      <c r="D351" s="112" t="s">
        <v>12</v>
      </c>
    </row>
    <row r="352" spans="1:4" x14ac:dyDescent="0.75">
      <c r="A352" s="70" t="s">
        <v>2</v>
      </c>
      <c r="B352" s="108">
        <v>191.1824</v>
      </c>
      <c r="C352" s="108">
        <v>40</v>
      </c>
      <c r="D352" s="108">
        <v>231.1824</v>
      </c>
    </row>
    <row r="353" spans="1:4" x14ac:dyDescent="0.75">
      <c r="A353" s="15" t="s">
        <v>3</v>
      </c>
      <c r="B353" s="109">
        <v>12515.93</v>
      </c>
      <c r="C353" s="109">
        <v>1202.297</v>
      </c>
      <c r="D353" s="109">
        <v>13718.23</v>
      </c>
    </row>
    <row r="354" spans="1:4" x14ac:dyDescent="0.75">
      <c r="A354" s="48" t="s">
        <v>16</v>
      </c>
      <c r="B354" s="58">
        <v>9</v>
      </c>
      <c r="C354" s="58">
        <v>1392</v>
      </c>
      <c r="D354" s="58">
        <v>1401</v>
      </c>
    </row>
    <row r="355" spans="1:4" x14ac:dyDescent="0.75">
      <c r="A355" s="15" t="s">
        <v>16</v>
      </c>
      <c r="B355" s="109">
        <v>652</v>
      </c>
      <c r="C355" s="109">
        <v>71</v>
      </c>
      <c r="D355" s="109">
        <v>723</v>
      </c>
    </row>
    <row r="356" spans="1:4" x14ac:dyDescent="0.75">
      <c r="A356" s="111" t="s">
        <v>4</v>
      </c>
      <c r="B356" s="109">
        <v>1700.404</v>
      </c>
      <c r="C356" s="109">
        <v>753.08079999999995</v>
      </c>
      <c r="D356" s="109">
        <v>2453.4850000000001</v>
      </c>
    </row>
    <row r="357" spans="1:4" x14ac:dyDescent="0.75">
      <c r="A357" s="15" t="s">
        <v>17</v>
      </c>
      <c r="B357" s="109">
        <v>5211.808</v>
      </c>
      <c r="C357" s="109">
        <v>1578.922</v>
      </c>
      <c r="D357" s="109">
        <v>6790.73</v>
      </c>
    </row>
    <row r="358" spans="1:4" x14ac:dyDescent="0.75">
      <c r="A358" s="15" t="s">
        <v>5</v>
      </c>
      <c r="B358" s="109">
        <v>2592.1790000000001</v>
      </c>
      <c r="C358" s="109">
        <v>504.69540000000001</v>
      </c>
      <c r="D358" s="109">
        <v>3096.8739999999998</v>
      </c>
    </row>
    <row r="359" spans="1:4" x14ac:dyDescent="0.75">
      <c r="A359" s="15" t="s">
        <v>6</v>
      </c>
      <c r="B359" s="109">
        <v>2988.4430000000002</v>
      </c>
      <c r="C359" s="109">
        <v>1806.249</v>
      </c>
      <c r="D359" s="109">
        <v>4794.6930000000002</v>
      </c>
    </row>
    <row r="360" spans="1:4" x14ac:dyDescent="0.75">
      <c r="A360" s="15" t="s">
        <v>7</v>
      </c>
      <c r="B360" s="109">
        <v>688.05129999999997</v>
      </c>
      <c r="C360" s="109">
        <v>86</v>
      </c>
      <c r="D360" s="109">
        <v>774.05129999999997</v>
      </c>
    </row>
    <row r="361" spans="1:4" x14ac:dyDescent="0.75">
      <c r="A361" s="15" t="s">
        <v>8</v>
      </c>
      <c r="B361" s="109">
        <v>3186.0790000000002</v>
      </c>
      <c r="C361" s="109">
        <v>3163.424</v>
      </c>
      <c r="D361" s="109">
        <v>6349.5029999999997</v>
      </c>
    </row>
    <row r="362" spans="1:4" x14ac:dyDescent="0.75">
      <c r="A362" s="15" t="s">
        <v>9</v>
      </c>
      <c r="B362" s="109">
        <v>205.21520000000001</v>
      </c>
      <c r="C362" s="109">
        <v>48</v>
      </c>
      <c r="D362" s="109">
        <v>253.21520000000001</v>
      </c>
    </row>
    <row r="363" spans="1:4" x14ac:dyDescent="0.75">
      <c r="A363" s="15" t="s">
        <v>18</v>
      </c>
      <c r="B363" s="109">
        <v>911.072</v>
      </c>
      <c r="C363" s="109">
        <v>745.22439999999995</v>
      </c>
      <c r="D363" s="109">
        <v>1656.296</v>
      </c>
    </row>
    <row r="364" spans="1:4" x14ac:dyDescent="0.75">
      <c r="A364" s="15" t="s">
        <v>10</v>
      </c>
      <c r="B364" s="109">
        <v>1956.3330000000001</v>
      </c>
      <c r="C364" s="109">
        <v>1827.4069999999999</v>
      </c>
      <c r="D364" s="109">
        <v>3783.741</v>
      </c>
    </row>
    <row r="365" spans="1:4" x14ac:dyDescent="0.75">
      <c r="A365" s="15" t="s">
        <v>13</v>
      </c>
      <c r="B365" s="109">
        <v>12361.96</v>
      </c>
      <c r="C365" s="109">
        <v>3806.8069999999998</v>
      </c>
      <c r="D365" s="109">
        <v>16168.76</v>
      </c>
    </row>
    <row r="366" spans="1:4" x14ac:dyDescent="0.75">
      <c r="A366" s="15" t="s">
        <v>19</v>
      </c>
      <c r="B366" s="109">
        <v>6829.1530000000002</v>
      </c>
      <c r="C366" s="109">
        <v>1779.251</v>
      </c>
      <c r="D366" s="109">
        <v>8608.4040000000005</v>
      </c>
    </row>
    <row r="367" spans="1:4" x14ac:dyDescent="0.75">
      <c r="A367" s="15" t="s">
        <v>11</v>
      </c>
      <c r="B367" s="109">
        <v>131.16669999999999</v>
      </c>
      <c r="C367" s="109">
        <v>62.83334</v>
      </c>
      <c r="D367" s="109">
        <v>194</v>
      </c>
    </row>
    <row r="368" spans="1:4" x14ac:dyDescent="0.75">
      <c r="A368" s="71" t="s">
        <v>14</v>
      </c>
      <c r="B368" s="110">
        <v>3758.5990000000002</v>
      </c>
      <c r="C368" s="110">
        <v>317.75689999999997</v>
      </c>
      <c r="D368" s="110">
        <v>4076.3560000000002</v>
      </c>
    </row>
    <row r="369" spans="1:5" ht="15.5" thickBot="1" x14ac:dyDescent="0.9">
      <c r="A369" s="72" t="s">
        <v>12</v>
      </c>
      <c r="B369" s="40">
        <v>55888.57</v>
      </c>
      <c r="C369" s="40">
        <v>19184.95</v>
      </c>
      <c r="D369" s="40">
        <v>75073.52</v>
      </c>
    </row>
    <row r="370" spans="1:5" ht="15.5" thickTop="1" x14ac:dyDescent="0.75"/>
    <row r="373" spans="1:5" x14ac:dyDescent="0.75">
      <c r="A373" s="1" t="s">
        <v>107</v>
      </c>
      <c r="B373"/>
      <c r="C373"/>
      <c r="D373"/>
    </row>
    <row r="374" spans="1:5" ht="15.5" thickBot="1" x14ac:dyDescent="0.9">
      <c r="A374"/>
      <c r="B374"/>
      <c r="C374"/>
      <c r="D374"/>
    </row>
    <row r="375" spans="1:5" ht="15.5" thickTop="1" x14ac:dyDescent="0.75">
      <c r="A375" s="73" t="s">
        <v>72</v>
      </c>
      <c r="B375" s="74" t="s">
        <v>45</v>
      </c>
      <c r="C375" s="74" t="s">
        <v>46</v>
      </c>
      <c r="D375" s="74" t="s">
        <v>12</v>
      </c>
    </row>
    <row r="376" spans="1:5" x14ac:dyDescent="0.75">
      <c r="A376" s="9" t="s">
        <v>68</v>
      </c>
      <c r="B376" s="98">
        <v>2779.9659999999999</v>
      </c>
      <c r="C376" s="98">
        <v>1495.886</v>
      </c>
      <c r="D376" s="98">
        <v>4275.8519999999999</v>
      </c>
    </row>
    <row r="377" spans="1:5" x14ac:dyDescent="0.75">
      <c r="A377" s="79" t="s">
        <v>69</v>
      </c>
      <c r="B377" s="99">
        <v>4790.8689999999997</v>
      </c>
      <c r="C377" s="99">
        <v>1798.424</v>
      </c>
      <c r="D377" s="99">
        <v>6589.2920000000004</v>
      </c>
    </row>
    <row r="378" spans="1:5" ht="15.5" thickBot="1" x14ac:dyDescent="0.9">
      <c r="A378" s="29" t="s">
        <v>12</v>
      </c>
      <c r="B378" s="100">
        <v>7570.835</v>
      </c>
      <c r="C378" s="100">
        <v>3294.3090000000002</v>
      </c>
      <c r="D378" s="100">
        <v>10865.14</v>
      </c>
    </row>
    <row r="379" spans="1:5" ht="15.5" thickTop="1" x14ac:dyDescent="0.75"/>
    <row r="381" spans="1:5" x14ac:dyDescent="0.75">
      <c r="A381" s="6" t="s">
        <v>110</v>
      </c>
      <c r="B381" s="27"/>
      <c r="C381" s="27"/>
      <c r="D381" s="27"/>
    </row>
    <row r="382" spans="1:5" ht="15.5" thickBot="1" x14ac:dyDescent="0.9">
      <c r="A382" s="14"/>
      <c r="B382" s="27"/>
      <c r="C382" s="27"/>
      <c r="D382" s="27"/>
    </row>
    <row r="383" spans="1:5" ht="15.5" thickTop="1" x14ac:dyDescent="0.75">
      <c r="A383" s="13" t="s">
        <v>28</v>
      </c>
      <c r="B383" s="112" t="s">
        <v>105</v>
      </c>
      <c r="C383" s="112" t="s">
        <v>106</v>
      </c>
      <c r="D383" s="112" t="s">
        <v>12</v>
      </c>
    </row>
    <row r="384" spans="1:5" x14ac:dyDescent="0.75">
      <c r="A384" s="70" t="s">
        <v>3</v>
      </c>
      <c r="B384" s="108">
        <v>0</v>
      </c>
      <c r="C384" s="108">
        <v>297.9212</v>
      </c>
      <c r="D384" s="108">
        <v>297.9212</v>
      </c>
      <c r="E384"/>
    </row>
    <row r="385" spans="1:5" x14ac:dyDescent="0.75">
      <c r="A385" s="15" t="s">
        <v>17</v>
      </c>
      <c r="B385" s="109">
        <v>2215.42</v>
      </c>
      <c r="C385" s="109">
        <v>1550.7940000000001</v>
      </c>
      <c r="D385" s="109">
        <v>3766.2139999999999</v>
      </c>
      <c r="E385"/>
    </row>
    <row r="386" spans="1:5" x14ac:dyDescent="0.75">
      <c r="A386" s="15" t="s">
        <v>5</v>
      </c>
      <c r="B386" s="109">
        <v>1070.2670000000001</v>
      </c>
      <c r="C386" s="109"/>
      <c r="D386" s="109">
        <v>1070.2670000000001</v>
      </c>
      <c r="E386"/>
    </row>
    <row r="387" spans="1:5" x14ac:dyDescent="0.75">
      <c r="A387" s="15" t="s">
        <v>6</v>
      </c>
      <c r="B387" s="109">
        <v>581.7337</v>
      </c>
      <c r="C387" s="109">
        <v>0</v>
      </c>
      <c r="D387" s="109">
        <v>581.7337</v>
      </c>
      <c r="E387"/>
    </row>
    <row r="388" spans="1:5" x14ac:dyDescent="0.75">
      <c r="A388" s="15" t="s">
        <v>8</v>
      </c>
      <c r="B388" s="109">
        <v>59.717860000000002</v>
      </c>
      <c r="C388" s="109">
        <v>0</v>
      </c>
      <c r="D388" s="109">
        <v>59.717860000000002</v>
      </c>
      <c r="E388"/>
    </row>
    <row r="389" spans="1:5" x14ac:dyDescent="0.75">
      <c r="A389" s="15" t="s">
        <v>9</v>
      </c>
      <c r="B389" s="109">
        <v>0</v>
      </c>
      <c r="C389" s="109">
        <v>240.61539999999999</v>
      </c>
      <c r="D389" s="109">
        <v>240.61539999999999</v>
      </c>
      <c r="E389"/>
    </row>
    <row r="390" spans="1:5" x14ac:dyDescent="0.75">
      <c r="A390" s="15" t="s">
        <v>18</v>
      </c>
      <c r="B390" s="109">
        <v>355.6814</v>
      </c>
      <c r="C390" s="109">
        <v>0</v>
      </c>
      <c r="D390" s="109">
        <v>355.6814</v>
      </c>
      <c r="E390"/>
    </row>
    <row r="391" spans="1:5" x14ac:dyDescent="0.75">
      <c r="A391" s="15" t="s">
        <v>10</v>
      </c>
      <c r="B391" s="109">
        <v>488.29820000000001</v>
      </c>
      <c r="C391" s="109">
        <v>54.255360000000003</v>
      </c>
      <c r="D391" s="109">
        <v>542.55359999999996</v>
      </c>
      <c r="E391"/>
    </row>
    <row r="392" spans="1:5" x14ac:dyDescent="0.75">
      <c r="A392" s="15" t="s">
        <v>13</v>
      </c>
      <c r="B392" s="109">
        <v>522.62840000000006</v>
      </c>
      <c r="C392" s="109">
        <v>302.57429999999999</v>
      </c>
      <c r="D392" s="109">
        <v>825.20270000000005</v>
      </c>
      <c r="E392"/>
    </row>
    <row r="393" spans="1:5" x14ac:dyDescent="0.75">
      <c r="A393" s="15" t="s">
        <v>19</v>
      </c>
      <c r="B393" s="109">
        <v>417.98450000000003</v>
      </c>
      <c r="C393" s="109">
        <v>172.1113</v>
      </c>
      <c r="D393" s="109">
        <v>590.09580000000005</v>
      </c>
      <c r="E393"/>
    </row>
    <row r="394" spans="1:5" x14ac:dyDescent="0.75">
      <c r="A394" s="71" t="s">
        <v>14</v>
      </c>
      <c r="B394" s="110">
        <v>1859.104</v>
      </c>
      <c r="C394" s="110">
        <v>676.03790000000004</v>
      </c>
      <c r="D394" s="110">
        <v>2535.1419999999998</v>
      </c>
      <c r="E394"/>
    </row>
    <row r="395" spans="1:5" ht="15.5" thickBot="1" x14ac:dyDescent="0.9">
      <c r="A395" s="72" t="s">
        <v>12</v>
      </c>
      <c r="B395" s="40">
        <v>7570.835</v>
      </c>
      <c r="C395" s="40">
        <v>3294.3090000000002</v>
      </c>
      <c r="D395" s="40">
        <v>10865.14</v>
      </c>
    </row>
    <row r="396" spans="1:5" ht="15.5" thickTop="1" x14ac:dyDescent="0.75"/>
    <row r="398" spans="1:5" x14ac:dyDescent="0.75">
      <c r="A398" s="1" t="s">
        <v>115</v>
      </c>
      <c r="B398"/>
      <c r="C398"/>
      <c r="D398"/>
    </row>
    <row r="399" spans="1:5" ht="15.5" thickBot="1" x14ac:dyDescent="0.9">
      <c r="A399"/>
      <c r="B399"/>
      <c r="C399"/>
      <c r="D399"/>
    </row>
    <row r="400" spans="1:5" ht="15.5" thickTop="1" x14ac:dyDescent="0.75">
      <c r="A400" s="73" t="s">
        <v>72</v>
      </c>
      <c r="B400" s="74" t="s">
        <v>45</v>
      </c>
      <c r="C400" s="74" t="s">
        <v>46</v>
      </c>
      <c r="D400" s="74" t="s">
        <v>12</v>
      </c>
    </row>
    <row r="401" spans="1:4" x14ac:dyDescent="0.75">
      <c r="A401" s="9" t="s">
        <v>68</v>
      </c>
      <c r="B401" s="98">
        <v>2732.587</v>
      </c>
      <c r="C401" s="98">
        <v>1543.2650000000001</v>
      </c>
      <c r="D401" s="98">
        <v>4275.8519999999999</v>
      </c>
    </row>
    <row r="402" spans="1:4" x14ac:dyDescent="0.75">
      <c r="A402" s="79" t="s">
        <v>69</v>
      </c>
      <c r="B402" s="99">
        <v>5331.8379999999997</v>
      </c>
      <c r="C402" s="99">
        <v>1257.454</v>
      </c>
      <c r="D402" s="99">
        <v>6589.2920000000004</v>
      </c>
    </row>
    <row r="403" spans="1:4" ht="15.5" thickBot="1" x14ac:dyDescent="0.9">
      <c r="A403" s="29" t="s">
        <v>12</v>
      </c>
      <c r="B403" s="100">
        <v>8064.4250000000002</v>
      </c>
      <c r="C403" s="100">
        <v>2800.7190000000001</v>
      </c>
      <c r="D403" s="100">
        <v>10865.14</v>
      </c>
    </row>
    <row r="404" spans="1:4" ht="15.5" thickTop="1" x14ac:dyDescent="0.75"/>
    <row r="406" spans="1:4" x14ac:dyDescent="0.75">
      <c r="A406" s="1" t="s">
        <v>116</v>
      </c>
      <c r="B406"/>
      <c r="C406"/>
      <c r="D406"/>
    </row>
    <row r="407" spans="1:4" ht="15.5" thickBot="1" x14ac:dyDescent="0.9">
      <c r="A407"/>
      <c r="B407"/>
      <c r="C407"/>
      <c r="D407"/>
    </row>
    <row r="408" spans="1:4" ht="15.5" thickTop="1" x14ac:dyDescent="0.75">
      <c r="A408" s="73" t="s">
        <v>72</v>
      </c>
      <c r="B408" s="74" t="s">
        <v>45</v>
      </c>
      <c r="C408" s="74" t="s">
        <v>46</v>
      </c>
      <c r="D408" s="74" t="s">
        <v>12</v>
      </c>
    </row>
    <row r="409" spans="1:4" x14ac:dyDescent="0.75">
      <c r="A409" s="9" t="s">
        <v>68</v>
      </c>
      <c r="B409" s="98">
        <v>147054.39999999999</v>
      </c>
      <c r="C409" s="98">
        <v>136746.20000000001</v>
      </c>
      <c r="D409" s="98">
        <v>284287.2</v>
      </c>
    </row>
    <row r="410" spans="1:4" x14ac:dyDescent="0.75">
      <c r="A410" s="79" t="s">
        <v>69</v>
      </c>
      <c r="B410" s="99">
        <v>65322.34</v>
      </c>
      <c r="C410" s="99">
        <v>53737.85</v>
      </c>
      <c r="D410" s="99">
        <v>119060.2</v>
      </c>
    </row>
    <row r="411" spans="1:4" ht="15.5" thickBot="1" x14ac:dyDescent="0.9">
      <c r="A411" s="29" t="s">
        <v>12</v>
      </c>
      <c r="B411" s="100">
        <v>212376.8</v>
      </c>
      <c r="C411" s="100">
        <v>190484.1</v>
      </c>
      <c r="D411" s="100">
        <v>403347.4</v>
      </c>
    </row>
    <row r="412" spans="1:4" ht="15.5" thickTop="1" x14ac:dyDescent="0.75"/>
    <row r="414" spans="1:4" x14ac:dyDescent="0.75">
      <c r="A414" s="1" t="s">
        <v>117</v>
      </c>
      <c r="B414"/>
      <c r="C414"/>
      <c r="D414"/>
    </row>
    <row r="415" spans="1:4" ht="15.5" thickBot="1" x14ac:dyDescent="0.9">
      <c r="A415"/>
      <c r="B415"/>
      <c r="C415"/>
      <c r="D415"/>
    </row>
    <row r="416" spans="1:4" ht="15.5" thickTop="1" x14ac:dyDescent="0.75">
      <c r="A416" s="73" t="s">
        <v>72</v>
      </c>
      <c r="B416" s="74" t="s">
        <v>45</v>
      </c>
      <c r="C416" s="74" t="s">
        <v>46</v>
      </c>
      <c r="D416" s="74" t="s">
        <v>12</v>
      </c>
    </row>
    <row r="417" spans="1:4" x14ac:dyDescent="0.75">
      <c r="A417" s="9" t="s">
        <v>68</v>
      </c>
      <c r="B417" s="94">
        <v>1738.758</v>
      </c>
      <c r="C417" s="94">
        <v>1049.8440000000001</v>
      </c>
      <c r="D417" s="94">
        <v>2788.6019999999999</v>
      </c>
    </row>
    <row r="418" spans="1:4" x14ac:dyDescent="0.75">
      <c r="A418" t="s">
        <v>69</v>
      </c>
      <c r="B418" s="7">
        <v>56682.35</v>
      </c>
      <c r="C418" s="7">
        <v>29656.99</v>
      </c>
      <c r="D418" s="7">
        <v>86339.34</v>
      </c>
    </row>
    <row r="419" spans="1:4" x14ac:dyDescent="0.75">
      <c r="A419" t="s">
        <v>70</v>
      </c>
      <c r="B419" s="118">
        <v>24714</v>
      </c>
      <c r="C419" s="118">
        <v>15468</v>
      </c>
      <c r="D419" s="118">
        <v>40182</v>
      </c>
    </row>
    <row r="420" spans="1:4" x14ac:dyDescent="0.75">
      <c r="A420" s="79" t="s">
        <v>71</v>
      </c>
      <c r="B420" s="119">
        <v>90731</v>
      </c>
      <c r="C420" s="119">
        <v>54873</v>
      </c>
      <c r="D420" s="119">
        <v>145604</v>
      </c>
    </row>
    <row r="421" spans="1:4" ht="15.5" thickBot="1" x14ac:dyDescent="0.9">
      <c r="A421" s="29" t="s">
        <v>12</v>
      </c>
      <c r="B421" s="104">
        <v>173866.1</v>
      </c>
      <c r="C421" s="104">
        <v>101047.8</v>
      </c>
      <c r="D421" s="104">
        <v>274913.90000000002</v>
      </c>
    </row>
    <row r="422" spans="1:4" ht="15.5" thickTop="1" x14ac:dyDescent="0.75"/>
    <row r="424" spans="1:4" x14ac:dyDescent="0.75">
      <c r="A424" s="1" t="s">
        <v>120</v>
      </c>
      <c r="B424" s="41"/>
      <c r="C424" s="41"/>
      <c r="D424" s="41"/>
    </row>
    <row r="425" spans="1:4" ht="15.5" thickBot="1" x14ac:dyDescent="0.9">
      <c r="A425"/>
      <c r="B425" s="41"/>
      <c r="C425" s="41"/>
      <c r="D425" s="41"/>
    </row>
    <row r="426" spans="1:4" ht="15.5" thickTop="1" x14ac:dyDescent="0.75">
      <c r="A426" s="113" t="s">
        <v>42</v>
      </c>
      <c r="B426" s="114" t="s">
        <v>105</v>
      </c>
      <c r="C426" s="114" t="s">
        <v>106</v>
      </c>
      <c r="D426" s="120" t="s">
        <v>12</v>
      </c>
    </row>
    <row r="427" spans="1:4" x14ac:dyDescent="0.75">
      <c r="A427" s="70" t="s">
        <v>2</v>
      </c>
      <c r="B427" s="121">
        <v>113.77778000000001</v>
      </c>
      <c r="C427" s="121">
        <v>14.222222</v>
      </c>
      <c r="D427" s="122">
        <v>128</v>
      </c>
    </row>
    <row r="428" spans="1:4" x14ac:dyDescent="0.75">
      <c r="A428" s="15" t="s">
        <v>3</v>
      </c>
      <c r="B428" s="123">
        <v>1270.9110000000001</v>
      </c>
      <c r="C428" s="123">
        <v>234.75418999999999</v>
      </c>
      <c r="D428" s="124">
        <v>1505.6648</v>
      </c>
    </row>
    <row r="429" spans="1:4" x14ac:dyDescent="0.75">
      <c r="A429" s="15" t="s">
        <v>15</v>
      </c>
      <c r="B429" s="123">
        <v>25.2</v>
      </c>
      <c r="C429" s="123">
        <v>16.8</v>
      </c>
      <c r="D429" s="124">
        <v>42</v>
      </c>
    </row>
    <row r="430" spans="1:4" x14ac:dyDescent="0.75">
      <c r="A430" s="15" t="s">
        <v>16</v>
      </c>
      <c r="B430" s="123">
        <v>291.66667000000001</v>
      </c>
      <c r="C430" s="123">
        <v>58.333333000000003</v>
      </c>
      <c r="D430" s="124">
        <v>350</v>
      </c>
    </row>
    <row r="431" spans="1:4" x14ac:dyDescent="0.75">
      <c r="A431" s="15" t="s">
        <v>4</v>
      </c>
      <c r="B431" s="123">
        <v>116.93651</v>
      </c>
      <c r="C431" s="123">
        <v>33.095238100000003</v>
      </c>
      <c r="D431" s="124">
        <v>150.031746</v>
      </c>
    </row>
    <row r="432" spans="1:4" x14ac:dyDescent="0.75">
      <c r="A432" s="15" t="s">
        <v>17</v>
      </c>
      <c r="B432" s="123">
        <v>7298.69</v>
      </c>
      <c r="C432" s="123">
        <v>2882.52</v>
      </c>
      <c r="D432" s="124">
        <v>10181.209999999999</v>
      </c>
    </row>
    <row r="433" spans="1:4" x14ac:dyDescent="0.75">
      <c r="A433" s="15" t="s">
        <v>5</v>
      </c>
      <c r="B433" s="123">
        <v>339.52174000000002</v>
      </c>
      <c r="C433" s="123">
        <v>83.391304000000005</v>
      </c>
      <c r="D433" s="124">
        <v>422.91304000000002</v>
      </c>
    </row>
    <row r="434" spans="1:4" x14ac:dyDescent="0.75">
      <c r="A434" s="15" t="s">
        <v>6</v>
      </c>
      <c r="B434" s="123">
        <v>1740.5060000000001</v>
      </c>
      <c r="C434" s="123">
        <v>625.49424999999997</v>
      </c>
      <c r="D434" s="124">
        <v>2366</v>
      </c>
    </row>
    <row r="435" spans="1:4" x14ac:dyDescent="0.75">
      <c r="A435" s="15" t="s">
        <v>7</v>
      </c>
      <c r="B435" s="123">
        <v>192.1875</v>
      </c>
      <c r="C435" s="123">
        <v>38.4375</v>
      </c>
      <c r="D435" s="124">
        <v>230.625</v>
      </c>
    </row>
    <row r="436" spans="1:4" x14ac:dyDescent="0.75">
      <c r="A436" s="15" t="s">
        <v>8</v>
      </c>
      <c r="B436" s="123">
        <v>589.921875</v>
      </c>
      <c r="C436" s="123">
        <v>288.40625</v>
      </c>
      <c r="D436" s="124">
        <v>878.328125</v>
      </c>
    </row>
    <row r="437" spans="1:4" x14ac:dyDescent="0.75">
      <c r="A437" s="15" t="s">
        <v>9</v>
      </c>
      <c r="B437" s="123">
        <v>65.739130000000003</v>
      </c>
      <c r="C437" s="123">
        <v>18.260870000000001</v>
      </c>
      <c r="D437" s="124">
        <v>84</v>
      </c>
    </row>
    <row r="438" spans="1:4" x14ac:dyDescent="0.75">
      <c r="A438" s="15" t="s">
        <v>18</v>
      </c>
      <c r="B438" s="123">
        <v>444.19047999999998</v>
      </c>
      <c r="C438" s="123">
        <v>180.452381</v>
      </c>
      <c r="D438" s="124">
        <v>624.64286000000004</v>
      </c>
    </row>
    <row r="439" spans="1:4" x14ac:dyDescent="0.75">
      <c r="A439" s="15" t="s">
        <v>10</v>
      </c>
      <c r="B439" s="123">
        <v>269.86667</v>
      </c>
      <c r="C439" s="123">
        <v>110.4</v>
      </c>
      <c r="D439" s="124">
        <v>380.26666999999998</v>
      </c>
    </row>
    <row r="440" spans="1:4" x14ac:dyDescent="0.75">
      <c r="A440" s="15" t="s">
        <v>13</v>
      </c>
      <c r="B440" s="123">
        <v>516.56681000000003</v>
      </c>
      <c r="C440" s="123">
        <v>166.82328000000001</v>
      </c>
      <c r="D440" s="124">
        <v>683.39008999999999</v>
      </c>
    </row>
    <row r="441" spans="1:4" x14ac:dyDescent="0.75">
      <c r="A441" s="15" t="s">
        <v>19</v>
      </c>
      <c r="B441" s="123">
        <v>336.85714000000002</v>
      </c>
      <c r="C441" s="123">
        <v>213.42857000000001</v>
      </c>
      <c r="D441" s="124">
        <v>550.28570999999999</v>
      </c>
    </row>
    <row r="442" spans="1:4" x14ac:dyDescent="0.75">
      <c r="A442" s="15" t="s">
        <v>11</v>
      </c>
      <c r="B442" s="123">
        <v>31.333333</v>
      </c>
      <c r="C442" s="123">
        <v>15.666667</v>
      </c>
      <c r="D442" s="124">
        <v>47</v>
      </c>
    </row>
    <row r="443" spans="1:4" x14ac:dyDescent="0.75">
      <c r="A443" s="71" t="s">
        <v>14</v>
      </c>
      <c r="B443" s="125">
        <v>875.35051999999996</v>
      </c>
      <c r="C443" s="125">
        <v>179.28865999999999</v>
      </c>
      <c r="D443" s="126">
        <v>1054.6389999999999</v>
      </c>
    </row>
    <row r="444" spans="1:4" ht="15.5" thickBot="1" x14ac:dyDescent="0.9">
      <c r="A444" s="115" t="s">
        <v>12</v>
      </c>
      <c r="B444" s="127">
        <v>14519.22</v>
      </c>
      <c r="C444" s="127">
        <v>5159.7749999999996</v>
      </c>
      <c r="D444" s="127">
        <v>19679</v>
      </c>
    </row>
    <row r="445" spans="1:4" ht="15.5" thickTop="1" x14ac:dyDescent="0.75">
      <c r="A445"/>
      <c r="B445" s="8"/>
      <c r="C445" s="8"/>
      <c r="D445" s="8"/>
    </row>
    <row r="446" spans="1:4" x14ac:dyDescent="0.75">
      <c r="A446"/>
      <c r="B446" s="8"/>
      <c r="C446" s="8"/>
      <c r="D446" s="8"/>
    </row>
    <row r="447" spans="1:4" x14ac:dyDescent="0.75">
      <c r="A447" s="1" t="s">
        <v>121</v>
      </c>
      <c r="B447" s="8"/>
      <c r="C447" s="8"/>
      <c r="D447" s="8"/>
    </row>
    <row r="448" spans="1:4" ht="15.5" thickBot="1" x14ac:dyDescent="0.9">
      <c r="A448"/>
      <c r="B448" s="8"/>
      <c r="C448" s="8"/>
      <c r="D448" s="8"/>
    </row>
    <row r="449" spans="1:4" ht="15.5" thickTop="1" x14ac:dyDescent="0.75">
      <c r="A449" s="113" t="s">
        <v>72</v>
      </c>
      <c r="B449" s="114" t="s">
        <v>105</v>
      </c>
      <c r="C449" s="114" t="s">
        <v>106</v>
      </c>
      <c r="D449" s="114" t="s">
        <v>12</v>
      </c>
    </row>
    <row r="450" spans="1:4" x14ac:dyDescent="0.75">
      <c r="A450" s="9" t="s">
        <v>68</v>
      </c>
      <c r="B450" s="94">
        <v>1848.3009999999999</v>
      </c>
      <c r="C450" s="94">
        <v>832.48905000000002</v>
      </c>
      <c r="D450" s="94">
        <v>2680.79</v>
      </c>
    </row>
    <row r="451" spans="1:4" x14ac:dyDescent="0.75">
      <c r="A451" t="s">
        <v>69</v>
      </c>
      <c r="B451" s="7">
        <v>6937.4059999999999</v>
      </c>
      <c r="C451" s="7">
        <v>2723.096</v>
      </c>
      <c r="D451" s="7">
        <v>9660.5020000000004</v>
      </c>
    </row>
    <row r="452" spans="1:4" x14ac:dyDescent="0.75">
      <c r="A452" t="s">
        <v>70</v>
      </c>
      <c r="B452" s="7">
        <v>3644.3380000000002</v>
      </c>
      <c r="C452" s="7">
        <v>1107.261</v>
      </c>
      <c r="D452" s="7">
        <v>4751.6000000000004</v>
      </c>
    </row>
    <row r="453" spans="1:4" x14ac:dyDescent="0.75">
      <c r="A453" s="79" t="s">
        <v>71</v>
      </c>
      <c r="B453" s="95">
        <v>2089.1768999999999</v>
      </c>
      <c r="C453" s="95">
        <v>496.92923000000002</v>
      </c>
      <c r="D453" s="95">
        <v>2586.1060000000002</v>
      </c>
    </row>
    <row r="454" spans="1:4" ht="15.5" thickBot="1" x14ac:dyDescent="0.9">
      <c r="A454" s="115" t="s">
        <v>12</v>
      </c>
      <c r="B454" s="116">
        <v>14519.22</v>
      </c>
      <c r="C454" s="116">
        <v>5159.7749999999996</v>
      </c>
      <c r="D454" s="116">
        <v>19679</v>
      </c>
    </row>
    <row r="455" spans="1:4" ht="15.5" thickTop="1" x14ac:dyDescent="0.75"/>
    <row r="457" spans="1:4" x14ac:dyDescent="0.75">
      <c r="A457" s="6" t="s">
        <v>122</v>
      </c>
      <c r="B457" s="27"/>
      <c r="C457" s="27"/>
      <c r="D457" s="27"/>
    </row>
    <row r="458" spans="1:4" ht="15.5" thickBot="1" x14ac:dyDescent="0.9">
      <c r="A458" s="14"/>
      <c r="B458" s="27"/>
      <c r="C458" s="27"/>
      <c r="D458" s="27"/>
    </row>
    <row r="459" spans="1:4" ht="15.5" thickTop="1" x14ac:dyDescent="0.75">
      <c r="A459" s="131" t="s">
        <v>28</v>
      </c>
      <c r="B459" s="132" t="s">
        <v>105</v>
      </c>
      <c r="C459" s="132" t="s">
        <v>106</v>
      </c>
      <c r="D459" s="133" t="s">
        <v>12</v>
      </c>
    </row>
    <row r="460" spans="1:4" x14ac:dyDescent="0.75">
      <c r="A460" s="70" t="s">
        <v>2</v>
      </c>
      <c r="B460" s="108">
        <v>72.584620000000001</v>
      </c>
      <c r="C460" s="108">
        <v>72.584620000000001</v>
      </c>
      <c r="D460" s="108">
        <v>145.16919999999999</v>
      </c>
    </row>
    <row r="461" spans="1:4" x14ac:dyDescent="0.75">
      <c r="A461" s="15" t="s">
        <v>3</v>
      </c>
      <c r="B461" s="109">
        <v>9216.43</v>
      </c>
      <c r="C461" s="109">
        <v>7432.6</v>
      </c>
      <c r="D461" s="109">
        <v>16649</v>
      </c>
    </row>
    <row r="462" spans="1:4" x14ac:dyDescent="0.75">
      <c r="A462" s="15" t="s">
        <v>16</v>
      </c>
      <c r="B462" s="109">
        <v>622.34389999999996</v>
      </c>
      <c r="C462" s="109">
        <v>155.58600000000001</v>
      </c>
      <c r="D462" s="109">
        <v>777.9298</v>
      </c>
    </row>
    <row r="463" spans="1:4" x14ac:dyDescent="0.75">
      <c r="A463" s="111" t="s">
        <v>4</v>
      </c>
      <c r="B463" s="109">
        <v>42.11016</v>
      </c>
      <c r="C463" s="109"/>
      <c r="D463" s="109">
        <v>42.11016</v>
      </c>
    </row>
    <row r="464" spans="1:4" x14ac:dyDescent="0.75">
      <c r="A464" s="15" t="s">
        <v>17</v>
      </c>
      <c r="B464" s="109">
        <v>67665.7</v>
      </c>
      <c r="C464" s="109">
        <v>67913.5</v>
      </c>
      <c r="D464" s="109">
        <v>135579</v>
      </c>
    </row>
    <row r="465" spans="1:9" x14ac:dyDescent="0.75">
      <c r="A465" s="15" t="s">
        <v>5</v>
      </c>
      <c r="B465" s="109">
        <v>218.30789999999999</v>
      </c>
      <c r="C465" s="109"/>
      <c r="D465" s="109">
        <v>218.30789999999999</v>
      </c>
    </row>
    <row r="466" spans="1:9" x14ac:dyDescent="0.75">
      <c r="A466" s="15" t="s">
        <v>6</v>
      </c>
      <c r="B466" s="109">
        <v>30652</v>
      </c>
      <c r="C466" s="109">
        <v>17515.400000000001</v>
      </c>
      <c r="D466" s="109">
        <v>48167.4</v>
      </c>
    </row>
    <row r="467" spans="1:9" x14ac:dyDescent="0.75">
      <c r="A467" s="15" t="s">
        <v>7</v>
      </c>
      <c r="B467" s="109">
        <v>327.27719999999999</v>
      </c>
      <c r="C467" s="109">
        <v>654.55439999999999</v>
      </c>
      <c r="D467" s="109">
        <v>981.83169999999996</v>
      </c>
    </row>
    <row r="468" spans="1:9" x14ac:dyDescent="0.75">
      <c r="A468" s="15" t="s">
        <v>8</v>
      </c>
      <c r="B468" s="109">
        <v>677.36410000000001</v>
      </c>
      <c r="C468" s="109">
        <v>406.41849999999999</v>
      </c>
      <c r="D468" s="109">
        <v>1083.78</v>
      </c>
    </row>
    <row r="469" spans="1:9" x14ac:dyDescent="0.75">
      <c r="A469" s="15" t="s">
        <v>9</v>
      </c>
      <c r="B469" s="109">
        <v>56.516269999999999</v>
      </c>
      <c r="C469" s="109">
        <v>18.838760000000001</v>
      </c>
      <c r="D469" s="109">
        <v>75.355029999999999</v>
      </c>
    </row>
    <row r="470" spans="1:9" x14ac:dyDescent="0.75">
      <c r="A470" s="15" t="s">
        <v>18</v>
      </c>
      <c r="B470" s="109">
        <v>1143.96</v>
      </c>
      <c r="C470" s="109">
        <v>343.1893</v>
      </c>
      <c r="D470" s="109">
        <v>1487.15</v>
      </c>
    </row>
    <row r="471" spans="1:9" x14ac:dyDescent="0.75">
      <c r="A471" s="15" t="s">
        <v>10</v>
      </c>
      <c r="B471" s="109">
        <v>699.21339999999998</v>
      </c>
      <c r="C471" s="109">
        <v>212.80410000000001</v>
      </c>
      <c r="D471" s="109">
        <v>912.01739999999995</v>
      </c>
    </row>
    <row r="472" spans="1:9" x14ac:dyDescent="0.75">
      <c r="A472" s="15" t="s">
        <v>13</v>
      </c>
      <c r="B472" s="109">
        <v>186.7757</v>
      </c>
      <c r="C472" s="109">
        <v>155.6464</v>
      </c>
      <c r="D472" s="109">
        <v>342.4221</v>
      </c>
    </row>
    <row r="473" spans="1:9" x14ac:dyDescent="0.75">
      <c r="A473" s="15" t="s">
        <v>19</v>
      </c>
      <c r="B473" s="109">
        <v>243.35239999999999</v>
      </c>
      <c r="C473" s="109">
        <v>162.23490000000001</v>
      </c>
      <c r="D473" s="109">
        <v>405.58730000000003</v>
      </c>
    </row>
    <row r="474" spans="1:9" x14ac:dyDescent="0.75">
      <c r="A474" s="15" t="s">
        <v>11</v>
      </c>
      <c r="B474" s="109">
        <v>255.9855</v>
      </c>
      <c r="C474" s="109"/>
      <c r="D474" s="109">
        <v>255.9855</v>
      </c>
      <c r="I474" s="144"/>
    </row>
    <row r="475" spans="1:9" x14ac:dyDescent="0.75">
      <c r="A475" s="71" t="s">
        <v>14</v>
      </c>
      <c r="B475" s="110">
        <v>11011.6</v>
      </c>
      <c r="C475" s="110">
        <v>7477</v>
      </c>
      <c r="D475" s="110">
        <v>18488.599999999999</v>
      </c>
    </row>
    <row r="476" spans="1:9" ht="15.5" thickBot="1" x14ac:dyDescent="0.9">
      <c r="A476" s="134" t="s">
        <v>12</v>
      </c>
      <c r="B476" s="135">
        <v>123091</v>
      </c>
      <c r="C476" s="135">
        <v>102520</v>
      </c>
      <c r="D476" s="135">
        <v>225612</v>
      </c>
    </row>
    <row r="477" spans="1:9" ht="15.5" thickTop="1" x14ac:dyDescent="0.75"/>
    <row r="479" spans="1:9" x14ac:dyDescent="0.75">
      <c r="A479" s="1" t="s">
        <v>123</v>
      </c>
      <c r="B479" s="136"/>
      <c r="C479" s="136"/>
      <c r="D479" s="136"/>
    </row>
    <row r="480" spans="1:9" ht="15.5" thickBot="1" x14ac:dyDescent="0.9">
      <c r="A480" s="136"/>
      <c r="B480" s="136"/>
      <c r="C480" s="136"/>
      <c r="D480" s="136"/>
    </row>
    <row r="481" spans="1:6" ht="15.5" thickTop="1" x14ac:dyDescent="0.75">
      <c r="A481" s="137" t="s">
        <v>72</v>
      </c>
      <c r="B481" s="132" t="s">
        <v>105</v>
      </c>
      <c r="C481" s="132" t="s">
        <v>106</v>
      </c>
      <c r="D481" s="133" t="s">
        <v>12</v>
      </c>
    </row>
    <row r="482" spans="1:6" x14ac:dyDescent="0.75">
      <c r="A482" s="138" t="s">
        <v>68</v>
      </c>
      <c r="B482" s="139">
        <v>109529</v>
      </c>
      <c r="C482" s="139">
        <v>96677.3</v>
      </c>
      <c r="D482" s="139">
        <v>206206</v>
      </c>
      <c r="F482" s="144"/>
    </row>
    <row r="483" spans="1:6" x14ac:dyDescent="0.75">
      <c r="A483" s="140" t="s">
        <v>69</v>
      </c>
      <c r="B483" s="141">
        <v>13562.8</v>
      </c>
      <c r="C483" s="141">
        <v>5843.13</v>
      </c>
      <c r="D483" s="141">
        <v>19405.900000000001</v>
      </c>
      <c r="F483" s="144"/>
    </row>
    <row r="484" spans="1:6" ht="15.5" thickBot="1" x14ac:dyDescent="0.9">
      <c r="A484" s="142" t="s">
        <v>12</v>
      </c>
      <c r="B484" s="143">
        <v>123091</v>
      </c>
      <c r="C484" s="143">
        <v>102520</v>
      </c>
      <c r="D484" s="143">
        <v>225612</v>
      </c>
      <c r="F484" s="144"/>
    </row>
    <row r="485" spans="1:6" ht="15.5" thickTop="1" x14ac:dyDescent="0.75"/>
  </sheetData>
  <mergeCells count="2">
    <mergeCell ref="A72:A73"/>
    <mergeCell ref="B72:D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IBES2022</vt:lpstr>
      <vt:lpstr>IBES2022!_Toc512871512</vt:lpstr>
      <vt:lpstr>IBES2022!_Toc512871513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2024-04-20T12:58:23Z</dcterms:modified>
</cp:coreProperties>
</file>