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SR\Desktop\SAS Report\Final reports\"/>
    </mc:Choice>
  </mc:AlternateContent>
  <xr:revisionPtr revIDLastSave="0" documentId="13_ncr:1_{994CE397-03DE-4D96-A346-92CFF49455A4}" xr6:coauthVersionLast="47" xr6:coauthVersionMax="47" xr10:uidLastSave="{00000000-0000-0000-0000-000000000000}"/>
  <bookViews>
    <workbookView xWindow="-120" yWindow="-120" windowWidth="20730" windowHeight="11040" tabRatio="1000" firstSheet="53" activeTab="66" xr2:uid="{00000000-000D-0000-FFFF-FFFF00000000}"/>
  </bookViews>
  <sheets>
    <sheet name="List of tables" sheetId="70" r:id="rId1"/>
    <sheet name="Table 0" sheetId="100" r:id="rId2"/>
    <sheet name="Table 1" sheetId="66" r:id="rId3"/>
    <sheet name="Table 2" sheetId="133" r:id="rId4"/>
    <sheet name="Table 3" sheetId="134" r:id="rId5"/>
    <sheet name="Table 4" sheetId="69" r:id="rId6"/>
    <sheet name="Table 5" sheetId="135" r:id="rId7"/>
    <sheet name="Table 6" sheetId="136" r:id="rId8"/>
    <sheet name="Table 7" sheetId="101" r:id="rId9"/>
    <sheet name="Table 8" sheetId="86" r:id="rId10"/>
    <sheet name="Table 9" sheetId="59" r:id="rId11"/>
    <sheet name="Table 10" sheetId="120" r:id="rId12"/>
    <sheet name="Table 11" sheetId="87" r:id="rId13"/>
    <sheet name="Table 12 " sheetId="60" r:id="rId14"/>
    <sheet name="Table 13" sheetId="89" r:id="rId15"/>
    <sheet name="Table 14" sheetId="88" r:id="rId16"/>
    <sheet name="Table 15 " sheetId="61" r:id="rId17"/>
    <sheet name="Table 16" sheetId="91" r:id="rId18"/>
    <sheet name="Table 17" sheetId="90" r:id="rId19"/>
    <sheet name="Table 18 " sheetId="62" r:id="rId20"/>
    <sheet name="Table 19" sheetId="137" r:id="rId21"/>
    <sheet name="Table 20" sheetId="92" r:id="rId22"/>
    <sheet name="Table 21" sheetId="93" r:id="rId23"/>
    <sheet name="Table 22 " sheetId="63" r:id="rId24"/>
    <sheet name="Table 23" sheetId="95" r:id="rId25"/>
    <sheet name="Table 24" sheetId="94" r:id="rId26"/>
    <sheet name="Table 25" sheetId="64" r:id="rId27"/>
    <sheet name="Table 26" sheetId="97" r:id="rId28"/>
    <sheet name=" Table 27" sheetId="96" r:id="rId29"/>
    <sheet name="Table 28" sheetId="65" r:id="rId30"/>
    <sheet name="Table 29" sheetId="98" r:id="rId31"/>
    <sheet name="Table 30" sheetId="121" r:id="rId32"/>
    <sheet name="Table 31" sheetId="122" r:id="rId33"/>
    <sheet name="Table 32" sheetId="123" r:id="rId34"/>
    <sheet name="Table 33" sheetId="107" r:id="rId35"/>
    <sheet name="Table 34" sheetId="108" r:id="rId36"/>
    <sheet name="Table 35" sheetId="124" r:id="rId37"/>
    <sheet name="Table 36" sheetId="125" r:id="rId38"/>
    <sheet name="Table 37" sheetId="126" r:id="rId39"/>
    <sheet name="Table 38" sheetId="127" r:id="rId40"/>
    <sheet name="Table 39" sheetId="71" r:id="rId41"/>
    <sheet name="Table 40" sheetId="29" r:id="rId42"/>
    <sheet name="Table 41" sheetId="76" r:id="rId43"/>
    <sheet name="Table 42" sheetId="72" r:id="rId44"/>
    <sheet name="Table 43" sheetId="28" r:id="rId45"/>
    <sheet name="Table 44" sheetId="77" r:id="rId46"/>
    <sheet name="Table 45" sheetId="73" r:id="rId47"/>
    <sheet name="Table 46" sheetId="30" r:id="rId48"/>
    <sheet name="Table 47" sheetId="78" r:id="rId49"/>
    <sheet name="Table 48" sheetId="74" r:id="rId50"/>
    <sheet name="Table 49" sheetId="31" r:id="rId51"/>
    <sheet name="Table 50" sheetId="79" r:id="rId52"/>
    <sheet name="Table 51" sheetId="32" r:id="rId53"/>
    <sheet name="Table 52" sheetId="75" r:id="rId54"/>
    <sheet name="Table 53" sheetId="33" r:id="rId55"/>
    <sheet name="Table 54" sheetId="80" r:id="rId56"/>
    <sheet name="Table 55" sheetId="34" r:id="rId57"/>
    <sheet name="Table 56" sheetId="113" r:id="rId58"/>
    <sheet name="Table 57" sheetId="114" r:id="rId59"/>
    <sheet name="Table 58" sheetId="128" r:id="rId60"/>
    <sheet name="Table 59" sheetId="129" r:id="rId61"/>
    <sheet name="Table 60" sheetId="130" r:id="rId62"/>
    <sheet name="Table 61" sheetId="131" r:id="rId63"/>
    <sheet name="Table 62" sheetId="132" r:id="rId64"/>
    <sheet name="Table 63" sheetId="139" r:id="rId65"/>
    <sheet name="Table 64" sheetId="140" r:id="rId66"/>
    <sheet name="Table 65" sheetId="141" r:id="rId67"/>
  </sheets>
  <externalReferences>
    <externalReference r:id="rId68"/>
    <externalReference r:id="rId69"/>
  </externalReferences>
  <definedNames>
    <definedName name="_Toc27052568" localSheetId="8">'Table 7'!$B$2</definedName>
    <definedName name="_Toc28092091" localSheetId="40">'Table 39'!#REF!</definedName>
    <definedName name="_Toc28092091" localSheetId="41">'Table 40'!#REF!</definedName>
    <definedName name="_Toc28092091" localSheetId="43">'Table 42'!$B$2</definedName>
    <definedName name="_Toc28092091" localSheetId="44">'Table 43'!$B$2</definedName>
    <definedName name="_Toc28092091" localSheetId="53">'Table 52'!$B$2</definedName>
    <definedName name="_Toc28092091" localSheetId="54">'Table 53'!$B$2</definedName>
    <definedName name="_Toc28092097" localSheetId="52">'Table 51'!$B$2</definedName>
    <definedName name="_Toc28092103" localSheetId="56">'[1]Table 46'!$B$2</definedName>
    <definedName name="_Toc28092104" localSheetId="56">'Table 55'!$B$2</definedName>
    <definedName name="_Toc91747936" localSheetId="3">'Table 2'!$A$1</definedName>
    <definedName name="_xlnm.Print_Titles" localSheetId="13">'Table 12 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34" l="1"/>
  <c r="AA34" i="94" l="1"/>
  <c r="H36" i="29" l="1"/>
  <c r="Y35" i="64" l="1"/>
  <c r="Y34" i="64"/>
  <c r="Y33" i="64"/>
  <c r="Y32" i="64"/>
  <c r="Y31" i="64"/>
  <c r="Y30" i="64"/>
  <c r="Y29" i="64"/>
  <c r="Y28" i="64"/>
  <c r="Y27" i="64"/>
  <c r="Y26" i="64"/>
  <c r="Y25" i="64"/>
  <c r="Y24" i="64"/>
  <c r="Y23" i="64"/>
  <c r="Y22" i="64"/>
  <c r="Y21" i="64"/>
  <c r="Y20" i="64"/>
  <c r="Y19" i="64"/>
  <c r="Y18" i="64"/>
  <c r="Y17" i="64"/>
  <c r="Y16" i="64"/>
  <c r="Y15" i="64"/>
  <c r="Y14" i="64"/>
  <c r="Y13" i="64"/>
  <c r="Y12" i="64"/>
  <c r="Y11" i="64"/>
  <c r="Y10" i="64"/>
  <c r="Y9" i="64"/>
  <c r="Y8" i="64"/>
  <c r="Y7" i="64"/>
  <c r="Y6" i="64"/>
  <c r="Y5" i="64"/>
  <c r="Y36" i="94"/>
  <c r="X36" i="94"/>
  <c r="W36" i="94"/>
  <c r="V36" i="94"/>
  <c r="U36" i="94"/>
  <c r="T36" i="94"/>
  <c r="S36" i="94"/>
  <c r="R36" i="94"/>
  <c r="Q36" i="94"/>
  <c r="P36" i="94"/>
  <c r="O36" i="94"/>
  <c r="N36" i="94"/>
  <c r="M36" i="94"/>
  <c r="L36" i="94"/>
  <c r="K36" i="94"/>
  <c r="J36" i="94"/>
  <c r="I36" i="94"/>
  <c r="H36" i="94"/>
  <c r="G36" i="94"/>
  <c r="F36" i="94"/>
  <c r="E36" i="94"/>
  <c r="D36" i="94"/>
  <c r="C36" i="94"/>
  <c r="C2" i="101"/>
  <c r="C2" i="66"/>
  <c r="C2" i="6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S26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No Totals in Season B</t>
        </r>
      </text>
    </comment>
  </commentList>
</comments>
</file>

<file path=xl/sharedStrings.xml><?xml version="1.0" encoding="utf-8"?>
<sst xmlns="http://schemas.openxmlformats.org/spreadsheetml/2006/main" count="4371" uniqueCount="661">
  <si>
    <t>District</t>
  </si>
  <si>
    <t>Total</t>
  </si>
  <si>
    <t>Nyarugenge</t>
  </si>
  <si>
    <t>Gasabo</t>
  </si>
  <si>
    <t>Kicukiro</t>
  </si>
  <si>
    <t>Nyanza</t>
  </si>
  <si>
    <t>Gisagara</t>
  </si>
  <si>
    <t>Nyaruguru</t>
  </si>
  <si>
    <t>Huye</t>
  </si>
  <si>
    <t>Nyamagabe</t>
  </si>
  <si>
    <t>Ruhango</t>
  </si>
  <si>
    <t>Muhanga</t>
  </si>
  <si>
    <t>Kamonyi</t>
  </si>
  <si>
    <t>Karongi</t>
  </si>
  <si>
    <t>Rutsiro</t>
  </si>
  <si>
    <t>Rubavu</t>
  </si>
  <si>
    <t>Nyabihu</t>
  </si>
  <si>
    <t>Ngororero</t>
  </si>
  <si>
    <t>Rusizi</t>
  </si>
  <si>
    <t>Nyamasheke</t>
  </si>
  <si>
    <t>Rulindo</t>
  </si>
  <si>
    <t>Gakenke</t>
  </si>
  <si>
    <t>Musanze</t>
  </si>
  <si>
    <t>Burera</t>
  </si>
  <si>
    <t>Gicumbi</t>
  </si>
  <si>
    <t>Rwamagana</t>
  </si>
  <si>
    <t>Nyagatare</t>
  </si>
  <si>
    <t>Gatsibo</t>
  </si>
  <si>
    <t>Kayonza</t>
  </si>
  <si>
    <t>Kirehe</t>
  </si>
  <si>
    <t>Ngoma</t>
  </si>
  <si>
    <t>Bugesera</t>
  </si>
  <si>
    <t>Overall</t>
  </si>
  <si>
    <t>SSF</t>
  </si>
  <si>
    <t>LSF</t>
  </si>
  <si>
    <t/>
  </si>
  <si>
    <t>Percentage of farmers who applied organic fertilizer</t>
  </si>
  <si>
    <t>Agro dealers</t>
  </si>
  <si>
    <t>NGOs/Companies</t>
  </si>
  <si>
    <t>Market</t>
  </si>
  <si>
    <t>Agriculture cooperative</t>
  </si>
  <si>
    <t>Other source</t>
  </si>
  <si>
    <t>Government (MINAGRI/RAB/NAEB)</t>
  </si>
  <si>
    <t>Percentage of plots in which organic fertilizer was applied</t>
  </si>
  <si>
    <t>Percentage of land size in which organic fertilizer was applied</t>
  </si>
  <si>
    <t>Source: NISR, SAS 2020</t>
  </si>
  <si>
    <t>Percentage of plots in which inorganic fertilizer was applied</t>
  </si>
  <si>
    <t>Percentage of land under  which  inorganic fertilizer was applied</t>
  </si>
  <si>
    <t>Percentage of farmers who used inorganic fertilizers</t>
  </si>
  <si>
    <t>Government(MINAGRI/RAB/NAEB)</t>
  </si>
  <si>
    <t>NPK 17-17-17</t>
  </si>
  <si>
    <t>NPK 20-10-10</t>
  </si>
  <si>
    <t>NPK 25-5-5</t>
  </si>
  <si>
    <t>Urea</t>
  </si>
  <si>
    <t>Liquid urea</t>
  </si>
  <si>
    <t>DAP</t>
  </si>
  <si>
    <t>Others</t>
  </si>
  <si>
    <t>Percentage of farmers who used pesticides</t>
  </si>
  <si>
    <t>Percentage of plots in which pesticides were used</t>
  </si>
  <si>
    <t>Percentage of land size  in which pesticides were used</t>
  </si>
  <si>
    <t>Dithane</t>
  </si>
  <si>
    <t>Ridomil</t>
  </si>
  <si>
    <t>Dimethoate</t>
  </si>
  <si>
    <t>Cypermethrin</t>
  </si>
  <si>
    <t>Dursiban</t>
  </si>
  <si>
    <t>Rocket</t>
  </si>
  <si>
    <t>Beam</t>
  </si>
  <si>
    <t>Fertilizer name </t>
  </si>
  <si>
    <t xml:space="preserve"> Agro dealers </t>
  </si>
  <si>
    <t xml:space="preserve"> NGOs/Companies </t>
  </si>
  <si>
    <t xml:space="preserve"> Market </t>
  </si>
  <si>
    <t xml:space="preserve"> Agriculture cooperative </t>
  </si>
  <si>
    <t xml:space="preserve"> Other source </t>
  </si>
  <si>
    <t>Table 2</t>
  </si>
  <si>
    <t>List of Tables</t>
  </si>
  <si>
    <t>Table 7</t>
  </si>
  <si>
    <t>Table 1</t>
  </si>
  <si>
    <t>Table 3</t>
  </si>
  <si>
    <t>Table 4</t>
  </si>
  <si>
    <t>Table 5</t>
  </si>
  <si>
    <t>Table 6</t>
  </si>
  <si>
    <t>Table 8</t>
  </si>
  <si>
    <t>Table 9</t>
  </si>
  <si>
    <t>Table 11</t>
  </si>
  <si>
    <t>Table 14</t>
  </si>
  <si>
    <t>Table 15</t>
  </si>
  <si>
    <t>Table 16</t>
  </si>
  <si>
    <t>Table 17</t>
  </si>
  <si>
    <t>Table 18</t>
  </si>
  <si>
    <t>Table 19</t>
  </si>
  <si>
    <t>Table 20</t>
  </si>
  <si>
    <t>Table 21</t>
  </si>
  <si>
    <t>Table 22</t>
  </si>
  <si>
    <t>Table 23</t>
  </si>
  <si>
    <t>Table 24</t>
  </si>
  <si>
    <t>Table 25</t>
  </si>
  <si>
    <t>Table 26</t>
  </si>
  <si>
    <t>Table 27</t>
  </si>
  <si>
    <t>Table 28</t>
  </si>
  <si>
    <t>Table 29</t>
  </si>
  <si>
    <t>Table 30</t>
  </si>
  <si>
    <t>Table 31</t>
  </si>
  <si>
    <t>Percentage of farmers  by source of inorganic fertilizers  per district in  Season B 2020</t>
  </si>
  <si>
    <t>National</t>
  </si>
  <si>
    <t>Crops</t>
  </si>
  <si>
    <t>Fruits</t>
  </si>
  <si>
    <t>Vegetables</t>
  </si>
  <si>
    <t>Other crops</t>
  </si>
  <si>
    <t>Other cereals</t>
  </si>
  <si>
    <t>Taro &amp; Yams</t>
  </si>
  <si>
    <t>Fodder crops</t>
  </si>
  <si>
    <t>Maize</t>
  </si>
  <si>
    <t>Paddy rice</t>
  </si>
  <si>
    <t>Sorghum</t>
  </si>
  <si>
    <t>Wheat</t>
  </si>
  <si>
    <t>Bush bean</t>
  </si>
  <si>
    <t>Climbing bean</t>
  </si>
  <si>
    <t>Pea</t>
  </si>
  <si>
    <t>Irish potato</t>
  </si>
  <si>
    <t>Sweet potato</t>
  </si>
  <si>
    <t>Soybean</t>
  </si>
  <si>
    <t>Groundnut</t>
  </si>
  <si>
    <t>Cooking banana</t>
  </si>
  <si>
    <t>Dessert banana</t>
  </si>
  <si>
    <t>Banana for beer</t>
  </si>
  <si>
    <t>Cassava</t>
  </si>
  <si>
    <t>Table 17:</t>
  </si>
  <si>
    <t>Table 6:</t>
  </si>
  <si>
    <t>Total land area</t>
  </si>
  <si>
    <t>Agricultural land</t>
  </si>
  <si>
    <t>% of agricultural land</t>
  </si>
  <si>
    <t>Arable land</t>
  </si>
  <si>
    <t>Physical cultivated land</t>
  </si>
  <si>
    <t>Area under seasonal crops</t>
  </si>
  <si>
    <t>Area under permanent crops</t>
  </si>
  <si>
    <t>Temporary fallow land</t>
  </si>
  <si>
    <t>Temporarily midow and pasture</t>
  </si>
  <si>
    <t>Area under permanent pasture</t>
  </si>
  <si>
    <t>Cereals</t>
  </si>
  <si>
    <t>Tubers and Roots</t>
  </si>
  <si>
    <t>Bananas</t>
  </si>
  <si>
    <t>Legumes and Pulses</t>
  </si>
  <si>
    <t>Beans</t>
  </si>
  <si>
    <t>Small scale Farmer</t>
  </si>
  <si>
    <t>Larger scale Farmer</t>
  </si>
  <si>
    <t>Yarms &amp; Taro</t>
  </si>
  <si>
    <t>vegetables</t>
  </si>
  <si>
    <t>Developped land</t>
  </si>
  <si>
    <t>National Level</t>
  </si>
  <si>
    <t>Other Cereals</t>
  </si>
  <si>
    <t>Sweet potatoes</t>
  </si>
  <si>
    <t>Irish potatoes</t>
  </si>
  <si>
    <t>Yams &amp; Taro</t>
  </si>
  <si>
    <t>Cooking Banana</t>
  </si>
  <si>
    <t>Peas</t>
  </si>
  <si>
    <t>Ground nuts</t>
  </si>
  <si>
    <t>Soya beans</t>
  </si>
  <si>
    <t>Season B 2020_Average yield on Large scale farmers by crop type and district (Kg/Ha)</t>
  </si>
  <si>
    <t>Change</t>
  </si>
  <si>
    <t>CropCategory</t>
  </si>
  <si>
    <t xml:space="preserve"> Sold  </t>
  </si>
  <si>
    <t xml:space="preserve"> Auto consumption </t>
  </si>
  <si>
    <t xml:space="preserve"> Wages for hired labor </t>
  </si>
  <si>
    <t xml:space="preserve"> Farm rent </t>
  </si>
  <si>
    <t xml:space="preserve"> Offered as gift </t>
  </si>
  <si>
    <t xml:space="preserve">Barter trade/Exchanged with other things </t>
  </si>
  <si>
    <t xml:space="preserve"> Seeds </t>
  </si>
  <si>
    <t xml:space="preserve"> Fodder purposes </t>
  </si>
  <si>
    <t xml:space="preserve"> Stored  </t>
  </si>
  <si>
    <t xml:space="preserve">Post harvesting losses </t>
  </si>
  <si>
    <t xml:space="preserve"> Other usage </t>
  </si>
  <si>
    <t>Banana</t>
  </si>
  <si>
    <t>Vegetables and fruits</t>
  </si>
  <si>
    <t xml:space="preserve">List of Tables </t>
  </si>
  <si>
    <t>Table 1:</t>
  </si>
  <si>
    <t>List of Rwanda Land cover classes</t>
  </si>
  <si>
    <t xml:space="preserve">     Code</t>
  </si>
  <si>
    <t>Land cover class name</t>
  </si>
  <si>
    <t>Area (Ha)</t>
  </si>
  <si>
    <t>Percentage share</t>
  </si>
  <si>
    <t>Intensive Tea plantations</t>
  </si>
  <si>
    <t xml:space="preserve">Hillside agricultural land </t>
  </si>
  <si>
    <t>Non-rice agricultural wetland</t>
  </si>
  <si>
    <t>Paddy rice wetland</t>
  </si>
  <si>
    <t>Non cropped wetlands</t>
  </si>
  <si>
    <t>Rangeland</t>
  </si>
  <si>
    <t>Urban settlements</t>
  </si>
  <si>
    <t>Rural settlements</t>
  </si>
  <si>
    <t>Bare land/rocks</t>
  </si>
  <si>
    <t>Water bodies</t>
  </si>
  <si>
    <t>National parks</t>
  </si>
  <si>
    <t>Protected wetland</t>
  </si>
  <si>
    <t>Forest</t>
  </si>
  <si>
    <t>Dominant rangeland</t>
  </si>
  <si>
    <t>Mixed stratum</t>
  </si>
  <si>
    <t xml:space="preserve">       District             Stratum </t>
  </si>
  <si>
    <t>Dominant hill crop land</t>
  </si>
  <si>
    <t>Dominant wetland crops</t>
  </si>
  <si>
    <t>Excluded statum</t>
  </si>
  <si>
    <t xml:space="preserve"> Nyarugenge </t>
  </si>
  <si>
    <t xml:space="preserve">                     -   </t>
  </si>
  <si>
    <t xml:space="preserve"> Gasabo </t>
  </si>
  <si>
    <t xml:space="preserve"> Kicukiro </t>
  </si>
  <si>
    <t xml:space="preserve"> Nyanza </t>
  </si>
  <si>
    <t xml:space="preserve"> Gisagara </t>
  </si>
  <si>
    <t xml:space="preserve"> Nyaruguru </t>
  </si>
  <si>
    <t xml:space="preserve"> Huye </t>
  </si>
  <si>
    <t xml:space="preserve"> Nyamagabe </t>
  </si>
  <si>
    <t xml:space="preserve"> Ruhango </t>
  </si>
  <si>
    <t xml:space="preserve"> Muhanga </t>
  </si>
  <si>
    <t xml:space="preserve"> Kamonyi </t>
  </si>
  <si>
    <t xml:space="preserve"> Karongi </t>
  </si>
  <si>
    <t xml:space="preserve"> Rutsiro </t>
  </si>
  <si>
    <t xml:space="preserve">                      -   </t>
  </si>
  <si>
    <t xml:space="preserve"> Rubavu </t>
  </si>
  <si>
    <t xml:space="preserve"> Nyabihu </t>
  </si>
  <si>
    <t xml:space="preserve"> Ngororero </t>
  </si>
  <si>
    <t xml:space="preserve"> Rusizi </t>
  </si>
  <si>
    <t xml:space="preserve"> Nyamasheke </t>
  </si>
  <si>
    <t xml:space="preserve"> Rulindo </t>
  </si>
  <si>
    <t xml:space="preserve"> Gakenke </t>
  </si>
  <si>
    <t xml:space="preserve"> Musanze </t>
  </si>
  <si>
    <t xml:space="preserve"> Burera </t>
  </si>
  <si>
    <t xml:space="preserve"> Gicumbi </t>
  </si>
  <si>
    <t xml:space="preserve"> Rwamagana </t>
  </si>
  <si>
    <t xml:space="preserve"> Nyagatare </t>
  </si>
  <si>
    <t xml:space="preserve"> Gatsibo </t>
  </si>
  <si>
    <t xml:space="preserve"> Kayonza </t>
  </si>
  <si>
    <t xml:space="preserve"> Kirehe </t>
  </si>
  <si>
    <t xml:space="preserve"> Ngoma </t>
  </si>
  <si>
    <t xml:space="preserve"> Bugesera </t>
  </si>
  <si>
    <t xml:space="preserve"> National  </t>
  </si>
  <si>
    <t>District               Stratum</t>
  </si>
  <si>
    <t xml:space="preserve">Mixed statum </t>
  </si>
  <si>
    <t>-</t>
  </si>
  <si>
    <t>NPK 22-6-12</t>
  </si>
  <si>
    <t>Other NPK</t>
  </si>
  <si>
    <t>liquid urea (Mbonea Majimaji)</t>
  </si>
  <si>
    <t>KCL/MOP</t>
  </si>
  <si>
    <t>Omax</t>
  </si>
  <si>
    <t>Winner</t>
  </si>
  <si>
    <t>Yara Viva</t>
  </si>
  <si>
    <t>Amidas</t>
  </si>
  <si>
    <t>Cereal</t>
  </si>
  <si>
    <t>Boaster</t>
  </si>
  <si>
    <t>DI Grow</t>
  </si>
  <si>
    <t>Other type of fertilizer</t>
  </si>
  <si>
    <t>Table 10</t>
  </si>
  <si>
    <t>Table 12</t>
  </si>
  <si>
    <t>Table 32</t>
  </si>
  <si>
    <t>Table 18:</t>
  </si>
  <si>
    <t>Table 0</t>
  </si>
  <si>
    <t xml:space="preserve">Summary of Seasonal Agricultural Survey main indicators </t>
  </si>
  <si>
    <t>Population size per district by stratum(Number of segments)</t>
  </si>
  <si>
    <t>Allocation of sampled segments per district by stratum</t>
  </si>
  <si>
    <t xml:space="preserve">Main crops Gross Value Added in current prices (Value RWF per ha) </t>
  </si>
  <si>
    <t>Season A 2020_Agricultural land use per district (,000Ha)</t>
  </si>
  <si>
    <t xml:space="preserve"> Season B 2020_Agricultural land use per district (,000Ha)</t>
  </si>
  <si>
    <t>Area under agricultural practices per Seasons</t>
  </si>
  <si>
    <t>Season A 2020_Cultivated area by crop type per district (ha)</t>
  </si>
  <si>
    <t>Season B 2020_Cultivated area by crop type per District (ha)</t>
  </si>
  <si>
    <t>Season C 2020_Cultivated area by crop type per District (ha)</t>
  </si>
  <si>
    <t>Season A 2020_Harvested area by crop type per district (ha)</t>
  </si>
  <si>
    <t>Season B 2020_Harvested area by crop type per district (ha)</t>
  </si>
  <si>
    <t>Season C 2020_Harvested area by crop type per district (ha)</t>
  </si>
  <si>
    <t>Table 13</t>
  </si>
  <si>
    <t>Season A 2020_Average yield by crop type per district (Kg/Ha)</t>
  </si>
  <si>
    <t>Season B 2020_Average yield by crop type per district (Kg/Ha)</t>
  </si>
  <si>
    <t>Season C 2020_Average yield by crop type per district (Kg/Ha)</t>
  </si>
  <si>
    <t>Season A 2020_Average yield on Large scale farmers by crop type and district (Kg/Ha)</t>
  </si>
  <si>
    <t>2020_Average yield on Season C site by crop type and district (Kg/Ha)</t>
  </si>
  <si>
    <t>Season A 2020_Crop production by crop type per district (MT)</t>
  </si>
  <si>
    <t>Season B 2020_Crop production by crop type per district (MT)</t>
  </si>
  <si>
    <t xml:space="preserve">Season C 2020_Crop production by crop type and district (MT) </t>
  </si>
  <si>
    <t>Season A 2020_Share of crop production use by use type per crop type (%)</t>
  </si>
  <si>
    <t>Season B 2020_Share of crop production use by use type per crop type (%)</t>
  </si>
  <si>
    <t>Season C 2020_Share of crop production use by use type per crop type (%)</t>
  </si>
  <si>
    <t xml:space="preserve">Sowing date per season and crop type in 2020 (%) </t>
  </si>
  <si>
    <t>Sowing dates per season and district in 2020 (%)</t>
  </si>
  <si>
    <t>Cultivated area by cropping system, per season and district (%) in 2020</t>
  </si>
  <si>
    <t>Season A 2020_ Use of seeds by farmer type per district (%)</t>
  </si>
  <si>
    <t>Season B 2020_Use of seeds by farmer type per district (%)</t>
  </si>
  <si>
    <t>Season C 2020_Use of seeds types per district (%)</t>
  </si>
  <si>
    <t>Seed use by crop type and district in 2020 (%)</t>
  </si>
  <si>
    <t>Source of improved seeds per district in 2020 (%)</t>
  </si>
  <si>
    <t>Table 33</t>
  </si>
  <si>
    <t>Source of improved seeds by season per crop type in 2020 (%)</t>
  </si>
  <si>
    <t>Table 34</t>
  </si>
  <si>
    <t xml:space="preserve"> Season A 2020_Use of organic fertilizer by farmer type per district (%)</t>
  </si>
  <si>
    <t>Table 35</t>
  </si>
  <si>
    <t>Season B 2020_Use of organic fertilizer by farmer type per district (%)</t>
  </si>
  <si>
    <t>Table 36</t>
  </si>
  <si>
    <t>Season C 2020_Use of organic fertilizer per district(%)</t>
  </si>
  <si>
    <t>Table 37</t>
  </si>
  <si>
    <t>Season A2020_Use of inorganic fertilizer by farmer type per district(%)</t>
  </si>
  <si>
    <t>Table 38</t>
  </si>
  <si>
    <t>Season B2020_Use of inorganic fertilizer by farmer type per district (%)</t>
  </si>
  <si>
    <t>Table 39</t>
  </si>
  <si>
    <t>Season C 2020_Use of inorganic fertilizer per district (%)</t>
  </si>
  <si>
    <t>Percentage of farmers  by source of inorganic fertilizers  per district in  Season A 2020</t>
  </si>
  <si>
    <t>Percentage of farmers  by source of inorganic fertilizers  per district in  Season C 2020</t>
  </si>
  <si>
    <t>Source of inorganic fertiliser by type of fertilizer in Season A 2020 (%)</t>
  </si>
  <si>
    <t>Source of inorganic fertiliser by type of fertilizer in Season B 2020 (%)</t>
  </si>
  <si>
    <t>Source of inorganic fertiliser by type of fertilizer in Season C 2020 (%)</t>
  </si>
  <si>
    <t>Table 40</t>
  </si>
  <si>
    <t>Type of inorganic fertilizer, per season and district (%)</t>
  </si>
  <si>
    <t>Table 41</t>
  </si>
  <si>
    <t>Table 42</t>
  </si>
  <si>
    <t>Table 43</t>
  </si>
  <si>
    <t>Table 44</t>
  </si>
  <si>
    <t>Season A 2020_Use of pesticides by farmer type per district (%)</t>
  </si>
  <si>
    <t>Table 45</t>
  </si>
  <si>
    <t>Season B 2020_ Use of pesticides by farmer type per district (%)</t>
  </si>
  <si>
    <t>Table 46</t>
  </si>
  <si>
    <t>Season C 2020_Use of pesticides per district (%)</t>
  </si>
  <si>
    <t>Table 47</t>
  </si>
  <si>
    <t>Type of pesticides, per season and district in 2020 (%)</t>
  </si>
  <si>
    <t>Precentage of farmers by agricultural practices  in Season A 2020</t>
  </si>
  <si>
    <t>Table 48</t>
  </si>
  <si>
    <t>Table 49</t>
  </si>
  <si>
    <t>Table 50</t>
  </si>
  <si>
    <t>Table 51</t>
  </si>
  <si>
    <t>Irrigation type, per season and district in 2020 (%)</t>
  </si>
  <si>
    <t>Table 52</t>
  </si>
  <si>
    <t>Table 53</t>
  </si>
  <si>
    <t>Source of water used for irrigation, per season and district in 2020 (%)</t>
  </si>
  <si>
    <t>Table 54</t>
  </si>
  <si>
    <t>Table 55</t>
  </si>
  <si>
    <t>Table 56</t>
  </si>
  <si>
    <t>Table 57</t>
  </si>
  <si>
    <t>Table 58</t>
  </si>
  <si>
    <t xml:space="preserve">Table 37: </t>
  </si>
  <si>
    <t>Season B</t>
  </si>
  <si>
    <t>Season A</t>
  </si>
  <si>
    <t>Season C</t>
  </si>
  <si>
    <t>Table 50:</t>
  </si>
  <si>
    <t xml:space="preserve">Table 39: </t>
  </si>
  <si>
    <t>TSP</t>
  </si>
  <si>
    <t>Table 45:</t>
  </si>
  <si>
    <t>Table 46:</t>
  </si>
  <si>
    <t>Table 49:</t>
  </si>
  <si>
    <t>Table 48:</t>
  </si>
  <si>
    <t>Table 44:</t>
  </si>
  <si>
    <t>Table 47:</t>
  </si>
  <si>
    <t>Table 16:</t>
  </si>
  <si>
    <t>Table 19:</t>
  </si>
  <si>
    <t>Table 5:</t>
  </si>
  <si>
    <t>District name</t>
  </si>
  <si>
    <t>National 2020 A</t>
  </si>
  <si>
    <t>Yam &amp; Taro</t>
  </si>
  <si>
    <t>Table 23:</t>
  </si>
  <si>
    <t>Table 0:</t>
  </si>
  <si>
    <t>SAS main indicators</t>
  </si>
  <si>
    <t>SAS 2019</t>
  </si>
  <si>
    <t>Cultivated area for major crops (Ha)</t>
  </si>
  <si>
    <t xml:space="preserve">Cooking banana </t>
  </si>
  <si>
    <t xml:space="preserve">Dessert banana </t>
  </si>
  <si>
    <t xml:space="preserve">Banana for beer </t>
  </si>
  <si>
    <t>Bean</t>
  </si>
  <si>
    <t xml:space="preserve">Vegetables </t>
  </si>
  <si>
    <t>Harvested area for major crops (Ha)</t>
  </si>
  <si>
    <t>Crop area under permanent crop (%)</t>
  </si>
  <si>
    <t>Coffee</t>
  </si>
  <si>
    <t>Tea</t>
  </si>
  <si>
    <t>Pasture</t>
  </si>
  <si>
    <t>Production for major crops (MT)</t>
  </si>
  <si>
    <t>Paddy Rice</t>
  </si>
  <si>
    <t>Yield for major crops (Kg/ha)</t>
  </si>
  <si>
    <t>Share of pure crop in agricultural land</t>
  </si>
  <si>
    <t>Small Scale Farmers</t>
  </si>
  <si>
    <t>Large Scale Farmers</t>
  </si>
  <si>
    <t xml:space="preserve">Percentage of plots with improved seeds </t>
  </si>
  <si>
    <t xml:space="preserve">Percentage of plots with organic fertilizer use </t>
  </si>
  <si>
    <t xml:space="preserve">Percentage of plots with inorganic fertilizers use </t>
  </si>
  <si>
    <t xml:space="preserve">Percentage of plots with pesticides use </t>
  </si>
  <si>
    <t xml:space="preserve">Percentage of farmers who used improved seeds </t>
  </si>
  <si>
    <t xml:space="preserve">Percentage of farmers who used organic fertilizer </t>
  </si>
  <si>
    <t xml:space="preserve">Percentage of farmers who used inorganic fertilizers </t>
  </si>
  <si>
    <t xml:space="preserve">Percentage of farmers who used pesticides </t>
  </si>
  <si>
    <t>Percentage of farmers who practiced irrigation</t>
  </si>
  <si>
    <t xml:space="preserve">Percentage of farmers who practiced anti-erosion activities </t>
  </si>
  <si>
    <t xml:space="preserve">Percentage of land area sown with improved seeds </t>
  </si>
  <si>
    <t xml:space="preserve">Percentage of fertilized land with organic fertilizer </t>
  </si>
  <si>
    <t xml:space="preserve">Percentage of fertilized land with inorganic fertilizer </t>
  </si>
  <si>
    <t>Percentage of land with pesticides application</t>
  </si>
  <si>
    <t>Total land area (,000Ha)</t>
  </si>
  <si>
    <t>Agriculture land (,000Ha)</t>
  </si>
  <si>
    <t>Percentage of agricultural area</t>
  </si>
  <si>
    <t>Area under permanent crops (,000Ha)</t>
  </si>
  <si>
    <t>Area under permanent pasture (,000Ha)</t>
  </si>
  <si>
    <t>Modern irrigated agricultural land (,000Ha)</t>
  </si>
  <si>
    <t>Area under seasonal crops(,000Ha)</t>
  </si>
  <si>
    <t>Temporary fallow land(,000Ha)</t>
  </si>
  <si>
    <t>Temporarily meadow and pasture(,000Ha)</t>
  </si>
  <si>
    <t>SAS 2020</t>
  </si>
  <si>
    <t>Degree of erosion, per season and district in 2020 (%)</t>
  </si>
  <si>
    <t>Type of anti-erosion activities, per season and district in 2020 (%)</t>
  </si>
  <si>
    <t>Modern irrigated agricultural land (Ha)</t>
  </si>
  <si>
    <t>Agricultural area under erosion control</t>
  </si>
  <si>
    <t>Agricultural area under agroforestry trees</t>
  </si>
  <si>
    <t>Agricultural area under fertirizer application</t>
  </si>
  <si>
    <t>Inorganic fertilizer</t>
  </si>
  <si>
    <t>Organic fertilizer</t>
  </si>
  <si>
    <t xml:space="preserve">National </t>
  </si>
  <si>
    <t>Small scale farmers</t>
  </si>
  <si>
    <t>Large scale farmers</t>
  </si>
  <si>
    <t>Before 01/09</t>
  </si>
  <si>
    <t>Between 01-15/09</t>
  </si>
  <si>
    <t>Between 16-30/09</t>
  </si>
  <si>
    <t>Between 01-15/10</t>
  </si>
  <si>
    <t>Between 16-31/10</t>
  </si>
  <si>
    <t>After 31/10</t>
  </si>
  <si>
    <t>Other seasons for perrenial crops</t>
  </si>
  <si>
    <t xml:space="preserve">  Before 01/01</t>
  </si>
  <si>
    <t>Between 01-15/01</t>
  </si>
  <si>
    <t>Between 16-31/01</t>
  </si>
  <si>
    <t>Between 01-15/02</t>
  </si>
  <si>
    <t>Between 16-28/02</t>
  </si>
  <si>
    <t>Between 01- 15/03</t>
  </si>
  <si>
    <t xml:space="preserve">  Between16-31/03</t>
  </si>
  <si>
    <t>After 31/03</t>
  </si>
  <si>
    <t>Before 01/05</t>
  </si>
  <si>
    <t>Between 01- 31/05</t>
  </si>
  <si>
    <t>Between 01- 30/06</t>
  </si>
  <si>
    <t>Between 01-31/07</t>
  </si>
  <si>
    <t>After 31/07</t>
  </si>
  <si>
    <t>Pure</t>
  </si>
  <si>
    <t>Mixed</t>
  </si>
  <si>
    <t>Table 30:</t>
  </si>
  <si>
    <t>Percentage of farmers who used improved seeds</t>
  </si>
  <si>
    <t xml:space="preserve">Percentage of sampled plots in which improved seeds was used </t>
  </si>
  <si>
    <t xml:space="preserve">Percentage of land size in which improved seeds were used </t>
  </si>
  <si>
    <t>SITE</t>
  </si>
  <si>
    <t>Crop</t>
  </si>
  <si>
    <t>Traditional seeds</t>
  </si>
  <si>
    <t>Improved seeds</t>
  </si>
  <si>
    <t>Other cereal</t>
  </si>
  <si>
    <t>Fodder</t>
  </si>
  <si>
    <t>Recognized seed multipliers</t>
  </si>
  <si>
    <t xml:space="preserve">Season A </t>
  </si>
  <si>
    <t xml:space="preserve">Season B </t>
  </si>
  <si>
    <t>Table 53:</t>
  </si>
  <si>
    <t>Farmers who protected land against erosion  (%)</t>
  </si>
  <si>
    <t>Farmers who used any mechanical equipment for agriculture activities %)</t>
  </si>
  <si>
    <t>Farmers who practiced irrigation (%)</t>
  </si>
  <si>
    <t>Farmers who practiced agroforestry (%)</t>
  </si>
  <si>
    <t>Modern irrigation</t>
  </si>
  <si>
    <t>Traditional techniques</t>
  </si>
  <si>
    <t>Surface irrigation</t>
  </si>
  <si>
    <t>Flood irrigation</t>
  </si>
  <si>
    <t>Drip irrigation</t>
  </si>
  <si>
    <t>Sprinkler irrigation</t>
  </si>
  <si>
    <t>Pivot irrigation</t>
  </si>
  <si>
    <t>Rainwater</t>
  </si>
  <si>
    <t>Water treatment</t>
  </si>
  <si>
    <t>Underground</t>
  </si>
  <si>
    <t>Lake / streams</t>
  </si>
  <si>
    <t>Water catchment</t>
  </si>
  <si>
    <t>Table 58:</t>
  </si>
  <si>
    <t>Disrtict</t>
  </si>
  <si>
    <t>Ditches</t>
  </si>
  <si>
    <t>Trees/Windbreak/ shelterbelt</t>
  </si>
  <si>
    <t>Bench/Radical terraces</t>
  </si>
  <si>
    <t>Progressive terraces</t>
  </si>
  <si>
    <t>Cover plants</t>
  </si>
  <si>
    <t>Water drainage</t>
  </si>
  <si>
    <t>Mulching</t>
  </si>
  <si>
    <t>Beds/ridges</t>
  </si>
  <si>
    <t>Water channels</t>
  </si>
  <si>
    <t>Severe (Rill erosion, Gully erosion, Mass movement/Landslides)</t>
  </si>
  <si>
    <t>Moderate (Diffuse overland flow erosion, overland flow erosion)</t>
  </si>
  <si>
    <t>Low (wind erosion)</t>
  </si>
  <si>
    <t>Very Low (splash erosion)</t>
  </si>
  <si>
    <t xml:space="preserve">National  </t>
  </si>
  <si>
    <t>Table 57:</t>
  </si>
  <si>
    <t>Table 54:</t>
  </si>
  <si>
    <t>Table 52:</t>
  </si>
  <si>
    <t>Table 34:</t>
  </si>
  <si>
    <t>Table 26:</t>
  </si>
  <si>
    <t xml:space="preserve">Table 25: </t>
  </si>
  <si>
    <t>Table 22:</t>
  </si>
  <si>
    <t>Table 13:</t>
  </si>
  <si>
    <t xml:space="preserve">Table 11: </t>
  </si>
  <si>
    <t>Table 10:</t>
  </si>
  <si>
    <t>NPK 17-17-17;</t>
  </si>
  <si>
    <t>NPK 20-10-10;</t>
  </si>
  <si>
    <t>NPK 25-5-5;</t>
  </si>
  <si>
    <t>NPK 22-6-12;</t>
  </si>
  <si>
    <t>Other NPK;</t>
  </si>
  <si>
    <t>Urea;</t>
  </si>
  <si>
    <t>liquid urea (Mbonea Majimaji);</t>
  </si>
  <si>
    <t>Omax;</t>
  </si>
  <si>
    <t>Winner;</t>
  </si>
  <si>
    <t>Yara Viva;</t>
  </si>
  <si>
    <t>Amidas;</t>
  </si>
  <si>
    <t>Cereal;</t>
  </si>
  <si>
    <t>Boaster;</t>
  </si>
  <si>
    <t>DI Grow;</t>
  </si>
  <si>
    <t>Dyna gro;</t>
  </si>
  <si>
    <t>Other type of fertilizer (specify).</t>
  </si>
  <si>
    <t>Sowing date per season and crop type in 2020 (%)</t>
  </si>
  <si>
    <t xml:space="preserve">Crops </t>
  </si>
  <si>
    <t>Developed land</t>
  </si>
  <si>
    <t>District/Crop</t>
  </si>
  <si>
    <t>`</t>
  </si>
  <si>
    <t>Season A 2021_Cultivated area by crop type per district (ha)</t>
  </si>
  <si>
    <t>Season A 2021_Agricultural land use per district (,000Ha)</t>
  </si>
  <si>
    <t xml:space="preserve"> Season B 2021_Agricultural land use per district (,000Ha)</t>
  </si>
  <si>
    <t>Season A 2021_Area under agricultural practices</t>
  </si>
  <si>
    <t>Crop/Crop category</t>
  </si>
  <si>
    <t>Bush bean+small red bean</t>
  </si>
  <si>
    <t>Small red bean</t>
  </si>
  <si>
    <t>Source: NISR, SAS 2021</t>
  </si>
  <si>
    <t>Total developed land</t>
  </si>
  <si>
    <t xml:space="preserve">                </t>
  </si>
  <si>
    <t>Season A 2021_Harvested area by crop type per district (ha)</t>
  </si>
  <si>
    <t>Season B 2021_Harvested area by crop type per district (ha)</t>
  </si>
  <si>
    <t>Total Developed land</t>
  </si>
  <si>
    <t>Season A 2021_Average yield by crop type per district (Kg/Ha)</t>
  </si>
  <si>
    <t>National_LSF</t>
  </si>
  <si>
    <t>Season B 2021_Average yield on Large scale farmers by crop type and district (Kg/Ha)</t>
  </si>
  <si>
    <t>Season A 2021_Average yield on Large scale farmers by crop type and district (Kg/Ha)</t>
  </si>
  <si>
    <t>Season A 2021_Crop production by crop type per district (MT)</t>
  </si>
  <si>
    <t>National 2021 A</t>
  </si>
  <si>
    <t>Season B 2021_Crop production by crop type per district (MT)</t>
  </si>
  <si>
    <t>National 2021 B</t>
  </si>
  <si>
    <t>Season A 2021_Share of crop production use by use type per crop type (%)</t>
  </si>
  <si>
    <t>Season B 2021_Share of crop production use by use type per crop type (%)</t>
  </si>
  <si>
    <t>Season A 2021_ Use of seeds by farmer type per district (%)</t>
  </si>
  <si>
    <t>Season B 2021_Use of seeds by farmer type per district (%)</t>
  </si>
  <si>
    <t xml:space="preserve">2021_Percentage of crops by seed type   </t>
  </si>
  <si>
    <t>Source of improved seeds per district in 2021 (%)</t>
  </si>
  <si>
    <t>Source of improved seeds by season per crop type in 2021 (%)</t>
  </si>
  <si>
    <t xml:space="preserve"> Season A 2021_Use of organic fertilizer by farmer type per district (%)</t>
  </si>
  <si>
    <t>Season B 2021_Use of organic fertilizer by farmer type per district (%)</t>
  </si>
  <si>
    <t>Season A 2021_Use of inorganic fertilizer by farmer type per district(%)</t>
  </si>
  <si>
    <t>Percentage of farmers  by source of inorganic fertilizers  per district in  Season A 2021</t>
  </si>
  <si>
    <t>Percentage of farmers  by source of inorganic fertilizers  per district in  Season B 2021</t>
  </si>
  <si>
    <t>Dyna gro</t>
  </si>
  <si>
    <t>Rhizobium</t>
  </si>
  <si>
    <t>Source of inorganic fertiliser by type of fertilizer in Season A 2021 (%)</t>
  </si>
  <si>
    <t>liquid urea (Mbonea M</t>
  </si>
  <si>
    <t>Source of inorganic fertiliser by type of fertilizer in Season B 2021 (%)</t>
  </si>
  <si>
    <t>Season A 2021_Use of pesticides by farmer type per district (%)</t>
  </si>
  <si>
    <t>Season B 2021_ Use of pesticides by farmer type per district (%)</t>
  </si>
  <si>
    <t>Percentage of farmers by agricultural practices  in Season A 2021</t>
  </si>
  <si>
    <t>Percentage of farmers by agricultural practices  in Season B 2021</t>
  </si>
  <si>
    <t>Source of water used for irrigation, per season and district in 2021 (%)</t>
  </si>
  <si>
    <t>Type of anti-erosion activities, per season and district in 2021 (%)</t>
  </si>
  <si>
    <t>Season C 2021_Cultivated area by crop type per District (ha)</t>
  </si>
  <si>
    <t>Season C 2021_Harvested area by crop type per district (ha)</t>
  </si>
  <si>
    <t>Season C 2021_Average yield by crop type per district (Kg/Ha)</t>
  </si>
  <si>
    <t>2021_Average yield on Season C site by crop type and district (Kg/Ha)</t>
  </si>
  <si>
    <t xml:space="preserve">Season C 2021_Crop production by crop type and district (MT) </t>
  </si>
  <si>
    <t>Source: NISR 2021</t>
  </si>
  <si>
    <t>Season C 2021_Use of production by farmers and per crop type (%)</t>
  </si>
  <si>
    <t xml:space="preserve">Sowing dates per season and district in 2021 (%) </t>
  </si>
  <si>
    <t>Season A 2021</t>
  </si>
  <si>
    <t>Season B 2021</t>
  </si>
  <si>
    <t>Season C 2021</t>
  </si>
  <si>
    <t>Cultivated area by cropping system, per season and district (%) in 2021</t>
  </si>
  <si>
    <t>Season C 2021_Use of organic fertilizer per district(%)</t>
  </si>
  <si>
    <t>Percentage of farmers  by source of inorganic fertilizers  per district in  Season C 2021</t>
  </si>
  <si>
    <t>Source of inorganic fertiliser by type of fertilizer in Season C 2021 (%)</t>
  </si>
  <si>
    <t>Season C 2021_Use of pesticides per district (%)</t>
  </si>
  <si>
    <t>Type of pesticides, per season and district in 2021 (%)</t>
  </si>
  <si>
    <t>Percentage of farmers by agricultural practices  in Season C 2021</t>
  </si>
  <si>
    <t>Irrigation type, per season and district in 2021 (%)</t>
  </si>
  <si>
    <t>Degree of erosion, per season and district in 2021 (%)</t>
  </si>
  <si>
    <t>NISR, Season B 2021</t>
  </si>
  <si>
    <t>SAS 2021</t>
  </si>
  <si>
    <t>Season B 2021_Average yield by crop type per district (Kg/Ha)</t>
  </si>
  <si>
    <t>Season C 2021_Use of seeds types per district (%)</t>
  </si>
  <si>
    <t>Season B2021_Use of inorganic fertilizer by farmer type per district (%)</t>
  </si>
  <si>
    <t>2020C</t>
  </si>
  <si>
    <t>National C2020</t>
  </si>
  <si>
    <t>Season C 2021_Use of inorganic fertilizer per district (%)</t>
  </si>
  <si>
    <t xml:space="preserve"> -   </t>
  </si>
  <si>
    <t>NA</t>
  </si>
  <si>
    <t xml:space="preserve"> - </t>
  </si>
  <si>
    <t>Agricultural inputs</t>
  </si>
  <si>
    <t>Agricultural practices</t>
  </si>
  <si>
    <t>Agricultural area</t>
  </si>
  <si>
    <t xml:space="preserve">Stratum </t>
  </si>
  <si>
    <t>Stratum name</t>
  </si>
  <si>
    <t>Definition</t>
  </si>
  <si>
    <t>Dominant hill crop land stratum</t>
  </si>
  <si>
    <t>Clusters with Hillside agricultural land cover class greater or equal to 60 percent of the total area of the cluster</t>
  </si>
  <si>
    <t>Dominant Wetland crops stratum</t>
  </si>
  <si>
    <t>Clusters with non-rice wetland land cover class greater than 25 percent of total area of the cluster</t>
  </si>
  <si>
    <t>Clusters with rangeland land cover class greater or equal to 60 percent of the total area of the cluster</t>
  </si>
  <si>
    <t>The rest of other possible combinations</t>
  </si>
  <si>
    <t>Excluded stratum</t>
  </si>
  <si>
    <t>All clusters with excluded land cover classes greater or equal to 50 percent of the total area of the cluster</t>
  </si>
  <si>
    <t>Table 2:</t>
  </si>
  <si>
    <t xml:space="preserve">List of strata </t>
  </si>
  <si>
    <t xml:space="preserve">Table 3: </t>
  </si>
  <si>
    <t>Table 4:</t>
  </si>
  <si>
    <t xml:space="preserve">Table 7: </t>
  </si>
  <si>
    <t>Source</t>
  </si>
  <si>
    <t>Source of improved seeds (%)</t>
  </si>
  <si>
    <t>Agro-dealers</t>
  </si>
  <si>
    <t>Other sources</t>
  </si>
  <si>
    <t>Percentage of farmers by source of inorganic fertilizers</t>
  </si>
  <si>
    <t>Table 8:</t>
  </si>
  <si>
    <t>Table 9:</t>
  </si>
  <si>
    <t>Table 12: Season B 2021_Cultivated area by crop type per District (ha)</t>
  </si>
  <si>
    <t xml:space="preserve">Table 15: </t>
  </si>
  <si>
    <t xml:space="preserve">Table 14: </t>
  </si>
  <si>
    <t>Table 20:</t>
  </si>
  <si>
    <t>Season A 2021_detailed banana and beans average yield per district (Kg/Ha)</t>
  </si>
  <si>
    <t>Total Banana</t>
  </si>
  <si>
    <t>Total beans</t>
  </si>
  <si>
    <t>Table 21:</t>
  </si>
  <si>
    <t xml:space="preserve">Table 24: </t>
  </si>
  <si>
    <t>Table 27:</t>
  </si>
  <si>
    <t>Table 28:</t>
  </si>
  <si>
    <t xml:space="preserve">Table 29: </t>
  </si>
  <si>
    <t>Table 31 :</t>
  </si>
  <si>
    <t xml:space="preserve">Table 32: </t>
  </si>
  <si>
    <t>Table 33:</t>
  </si>
  <si>
    <t>Table 35:</t>
  </si>
  <si>
    <t>Table 36:</t>
  </si>
  <si>
    <t>Table 38:</t>
  </si>
  <si>
    <t xml:space="preserve">Table 40: </t>
  </si>
  <si>
    <t xml:space="preserve">Table 41: </t>
  </si>
  <si>
    <t xml:space="preserve">Table 42: </t>
  </si>
  <si>
    <t xml:space="preserve">Table 43: </t>
  </si>
  <si>
    <t>Table 51:</t>
  </si>
  <si>
    <t xml:space="preserve">Table 55: </t>
  </si>
  <si>
    <t>Table 56:</t>
  </si>
  <si>
    <t>Table 59:</t>
  </si>
  <si>
    <t xml:space="preserve">Table 60: </t>
  </si>
  <si>
    <t>Table 61:</t>
  </si>
  <si>
    <t>Table 64:</t>
  </si>
  <si>
    <t>Table 59</t>
  </si>
  <si>
    <t>Table 60</t>
  </si>
  <si>
    <t>Table 61</t>
  </si>
  <si>
    <t>Table 64</t>
  </si>
  <si>
    <t>Percentage of farmers by agricultural practices  in Season B 2020</t>
  </si>
  <si>
    <t>Percentage of farmers by agricultural practices  in Season C 2020</t>
  </si>
  <si>
    <t>Overall GVA</t>
  </si>
  <si>
    <t xml:space="preserve">Estimates of total area by major crop at the national level from the SAS 2020/21 Season A data, with standard error, CV, 95% confidence interval, design effect  and number of sample observations </t>
  </si>
  <si>
    <t>Estimate</t>
  </si>
  <si>
    <t>SE</t>
  </si>
  <si>
    <t>CV</t>
  </si>
  <si>
    <t>95% Confidence Interval</t>
  </si>
  <si>
    <t>DEFF</t>
  </si>
  <si>
    <t>No. observations (plots)</t>
  </si>
  <si>
    <t>Lower</t>
  </si>
  <si>
    <t>Upper</t>
  </si>
  <si>
    <t>Taro</t>
  </si>
  <si>
    <t>Crop name</t>
  </si>
  <si>
    <t>Table 65:</t>
  </si>
  <si>
    <t xml:space="preserve">Estimates of total area by major crop at the national level from the SAS 2020/21 Season B data, with standard error, CV, 95% confidence interval, design effect  and number of sample observations </t>
  </si>
  <si>
    <t xml:space="preserve">Estimates of total area by major crop at the national level from the SAS 2020/21 Season C data, with standard error, CV, 95% confidence interval, design effect  and number of sample observations </t>
  </si>
  <si>
    <t>Table 65</t>
  </si>
  <si>
    <t>Table 62:</t>
  </si>
  <si>
    <t>Table 63:</t>
  </si>
  <si>
    <t>Table 62</t>
  </si>
  <si>
    <t>Table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</si>
</sst>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-* #,##0.0_-;\-* #,##0.0_-;_-* &quot;-&quot;??_-;_-@_-"/>
    <numFmt numFmtId="167" formatCode="_(* #,##0.0_);_(* \(#,##0.0\);_(* &quot;-&quot;??_);_(@_)"/>
    <numFmt numFmtId="168" formatCode="_(* #,##0_);_(* \(#,##0\);_(* &quot;-&quot;??_);_(@_)"/>
    <numFmt numFmtId="169" formatCode="0.0"/>
    <numFmt numFmtId="170" formatCode="_-* #,##0.000_-;\-* #,##0.000_-;_-* &quot;-&quot;??_-;_-@_-"/>
  </numFmts>
  <fonts count="43"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sz val="11"/>
      <color rgb="FF000000"/>
      <name val="Arial Narrow"/>
      <family val="2"/>
    </font>
    <font>
      <u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rgb="FF0000FF"/>
      <name val="Arial Narrow"/>
      <family val="2"/>
    </font>
    <font>
      <sz val="12"/>
      <color rgb="FF0000FF"/>
      <name val="Arial Narrow"/>
      <family val="2"/>
    </font>
    <font>
      <b/>
      <sz val="12"/>
      <color rgb="FF0000FF"/>
      <name val="Arial Narrow"/>
      <family val="2"/>
    </font>
    <font>
      <b/>
      <sz val="11"/>
      <color theme="1"/>
      <name val="Arial Narrow"/>
      <family val="2"/>
    </font>
    <font>
      <b/>
      <sz val="10.5"/>
      <color rgb="FF000000"/>
      <name val="Arial Narrow"/>
      <family val="2"/>
    </font>
    <font>
      <b/>
      <sz val="11"/>
      <color rgb="FF000000"/>
      <name val="Arial Narrow"/>
      <family val="2"/>
    </font>
    <font>
      <sz val="10.5"/>
      <color rgb="FF000000"/>
      <name val="Arial Narrow"/>
      <family val="2"/>
    </font>
    <font>
      <b/>
      <i/>
      <sz val="12"/>
      <color rgb="FF000000"/>
      <name val="Arial Narrow"/>
      <family val="2"/>
    </font>
    <font>
      <i/>
      <sz val="12"/>
      <color rgb="FF000000"/>
      <name val="Arial Narrow"/>
      <family val="2"/>
    </font>
    <font>
      <u/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 Narrow"/>
      <family val="2"/>
    </font>
    <font>
      <b/>
      <sz val="9.5"/>
      <color rgb="FF000000"/>
      <name val="Arial Narrow"/>
      <family val="2"/>
    </font>
    <font>
      <sz val="9.5"/>
      <color rgb="FF000000"/>
      <name val="Arial Narrow"/>
      <family val="2"/>
    </font>
    <font>
      <sz val="9"/>
      <color rgb="FF000000"/>
      <name val="Arial Narrow"/>
      <family val="2"/>
    </font>
    <font>
      <b/>
      <sz val="10.5"/>
      <color rgb="FFBDD6EE"/>
      <name val="Arial Narrow"/>
      <family val="2"/>
    </font>
    <font>
      <sz val="10.5"/>
      <color theme="1"/>
      <name val="Arial Narrow"/>
      <family val="2"/>
    </font>
    <font>
      <b/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1"/>
      <color rgb="FF000000"/>
      <name val="Arial Narrow"/>
      <family val="2"/>
    </font>
    <font>
      <sz val="10"/>
      <color rgb="FF000000"/>
      <name val="Nar"/>
    </font>
    <font>
      <b/>
      <sz val="10"/>
      <color rgb="FF000000"/>
      <name val="Nar"/>
    </font>
    <font>
      <b/>
      <sz val="12"/>
      <color rgb="FFFFFFFF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1" tint="0.249977111117893"/>
        <bgColor theme="9" tint="0.79998168889431442"/>
      </patternFill>
    </fill>
    <fill>
      <patternFill patternType="solid">
        <fgColor theme="9" tint="0.39997558519241921"/>
        <bgColor theme="9" tint="0.79998168889431442"/>
      </patternFill>
    </fill>
  </fills>
  <borders count="314">
    <border>
      <left/>
      <right/>
      <top/>
      <bottom/>
      <diagonal/>
    </border>
    <border>
      <left style="medium">
        <color rgb="FF70AD47"/>
      </left>
      <right style="medium">
        <color rgb="FFA8D08D"/>
      </right>
      <top style="medium">
        <color rgb="FF70AD47"/>
      </top>
      <bottom style="medium">
        <color rgb="FF70AD47"/>
      </bottom>
      <diagonal/>
    </border>
    <border>
      <left/>
      <right style="medium">
        <color rgb="FFA8D08D"/>
      </right>
      <top style="medium">
        <color rgb="FF70AD47"/>
      </top>
      <bottom style="medium">
        <color rgb="FF70AD47"/>
      </bottom>
      <diagonal/>
    </border>
    <border>
      <left/>
      <right style="medium">
        <color rgb="FF70AD47"/>
      </right>
      <top style="medium">
        <color rgb="FF70AD47"/>
      </top>
      <bottom style="medium">
        <color rgb="FF70AD47"/>
      </bottom>
      <diagonal/>
    </border>
    <border>
      <left style="medium">
        <color rgb="FFA8D08D"/>
      </left>
      <right/>
      <top/>
      <bottom style="medium">
        <color rgb="FFA8D08D"/>
      </bottom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medium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 style="thin">
        <color theme="9"/>
      </right>
      <top style="medium">
        <color theme="9"/>
      </top>
      <bottom style="thin">
        <color theme="9"/>
      </bottom>
      <diagonal/>
    </border>
    <border>
      <left style="medium">
        <color rgb="FF70AD47"/>
      </left>
      <right style="medium">
        <color rgb="FFA8D08D"/>
      </right>
      <top style="medium">
        <color rgb="FF70AD47"/>
      </top>
      <bottom/>
      <diagonal/>
    </border>
    <border>
      <left style="medium">
        <color rgb="FFA8D08D"/>
      </left>
      <right/>
      <top style="medium">
        <color rgb="FF70AD47"/>
      </top>
      <bottom/>
      <diagonal/>
    </border>
    <border>
      <left/>
      <right/>
      <top style="medium">
        <color rgb="FF70AD47"/>
      </top>
      <bottom/>
      <diagonal/>
    </border>
    <border>
      <left/>
      <right style="medium">
        <color rgb="FFA8D08D"/>
      </right>
      <top style="medium">
        <color rgb="FF70AD47"/>
      </top>
      <bottom/>
      <diagonal/>
    </border>
    <border>
      <left/>
      <right style="medium">
        <color rgb="FF70AD47"/>
      </right>
      <top style="medium">
        <color rgb="FF70AD47"/>
      </top>
      <bottom/>
      <diagonal/>
    </border>
    <border>
      <left style="thin">
        <color theme="9"/>
      </left>
      <right/>
      <top style="thin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thin">
        <color theme="9"/>
      </right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 style="thin">
        <color theme="9"/>
      </left>
      <right style="medium">
        <color theme="9"/>
      </right>
      <top/>
      <bottom/>
      <diagonal/>
    </border>
    <border>
      <left style="medium">
        <color theme="9"/>
      </left>
      <right/>
      <top style="thin">
        <color theme="9"/>
      </top>
      <bottom/>
      <diagonal/>
    </border>
    <border>
      <left style="thin">
        <color theme="9"/>
      </left>
      <right style="medium">
        <color theme="9"/>
      </right>
      <top style="thin">
        <color theme="9"/>
      </top>
      <bottom/>
      <diagonal/>
    </border>
    <border>
      <left style="medium">
        <color theme="9"/>
      </left>
      <right/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medium">
        <color theme="9"/>
      </left>
      <right/>
      <top style="thin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 style="thin">
        <color theme="9" tint="-0.24994659260841701"/>
      </top>
      <bottom style="medium">
        <color theme="9"/>
      </bottom>
      <diagonal/>
    </border>
    <border>
      <left/>
      <right style="medium">
        <color theme="9"/>
      </right>
      <top style="thin">
        <color theme="9" tint="-0.24994659260841701"/>
      </top>
      <bottom style="medium">
        <color theme="9"/>
      </bottom>
      <diagonal/>
    </border>
    <border>
      <left style="thin">
        <color theme="9"/>
      </left>
      <right/>
      <top style="thin">
        <color theme="9" tint="-0.24994659260841701"/>
      </top>
      <bottom style="medium">
        <color theme="9"/>
      </bottom>
      <diagonal/>
    </border>
    <border>
      <left/>
      <right style="thin">
        <color theme="9"/>
      </right>
      <top style="thin">
        <color theme="9" tint="-0.24994659260841701"/>
      </top>
      <bottom style="medium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theme="9"/>
      </bottom>
      <diagonal/>
    </border>
    <border>
      <left style="medium">
        <color theme="9" tint="0.39994506668294322"/>
      </left>
      <right style="medium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4506668294322"/>
      </left>
      <right/>
      <top style="medium">
        <color theme="9" tint="0.39994506668294322"/>
      </top>
      <bottom/>
      <diagonal/>
    </border>
    <border>
      <left/>
      <right/>
      <top style="medium">
        <color theme="9" tint="0.39994506668294322"/>
      </top>
      <bottom/>
      <diagonal/>
    </border>
    <border>
      <left/>
      <right style="medium">
        <color theme="9" tint="0.39994506668294322"/>
      </right>
      <top style="medium">
        <color theme="9" tint="0.39994506668294322"/>
      </top>
      <bottom/>
      <diagonal/>
    </border>
    <border>
      <left style="medium">
        <color theme="9" tint="0.39994506668294322"/>
      </left>
      <right/>
      <top/>
      <bottom/>
      <diagonal/>
    </border>
    <border>
      <left/>
      <right style="medium">
        <color theme="9" tint="0.39994506668294322"/>
      </right>
      <top/>
      <bottom/>
      <diagonal/>
    </border>
    <border>
      <left style="medium">
        <color theme="9" tint="0.39994506668294322"/>
      </left>
      <right/>
      <top/>
      <bottom style="medium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medium">
        <color theme="9" tint="0.39994506668294322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medium">
        <color theme="9" tint="0.39994506668294322"/>
      </right>
      <top style="thin">
        <color theme="9" tint="0.39991454817346722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medium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medium">
        <color theme="9" tint="0.39994506668294322"/>
      </bottom>
      <diagonal/>
    </border>
    <border>
      <left style="thin">
        <color theme="9" tint="0.39991454817346722"/>
      </left>
      <right style="medium">
        <color theme="9" tint="0.39994506668294322"/>
      </right>
      <top style="thin">
        <color theme="9" tint="0.39991454817346722"/>
      </top>
      <bottom style="medium">
        <color theme="9" tint="0.39994506668294322"/>
      </bottom>
      <diagonal/>
    </border>
    <border>
      <left style="medium">
        <color theme="9" tint="0.39994506668294322"/>
      </left>
      <right style="thin">
        <color theme="9" tint="0.39994506668294322"/>
      </right>
      <top style="medium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94506668294322"/>
      </right>
      <top style="medium">
        <color theme="9" tint="0.39994506668294322"/>
      </top>
      <bottom style="thin">
        <color theme="9" tint="0.39994506668294322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theme="9" tint="0.39994506668294322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4506668294322"/>
      </left>
      <right/>
      <top style="medium">
        <color theme="9" tint="0.39994506668294322"/>
      </top>
      <bottom style="medium">
        <color theme="9" tint="0.39991454817346722"/>
      </bottom>
      <diagonal/>
    </border>
    <border>
      <left/>
      <right/>
      <top style="medium">
        <color theme="9" tint="0.39994506668294322"/>
      </top>
      <bottom style="medium">
        <color theme="9" tint="0.39991454817346722"/>
      </bottom>
      <diagonal/>
    </border>
    <border>
      <left/>
      <right style="medium">
        <color theme="9" tint="0.39991454817346722"/>
      </right>
      <top style="medium">
        <color theme="9" tint="0.39994506668294322"/>
      </top>
      <bottom style="medium">
        <color theme="9" tint="0.39991454817346722"/>
      </bottom>
      <diagonal/>
    </border>
    <border>
      <left style="medium">
        <color theme="9" tint="0.39991454817346722"/>
      </left>
      <right/>
      <top style="medium">
        <color theme="9" tint="0.39994506668294322"/>
      </top>
      <bottom style="medium">
        <color theme="9" tint="0.39988402966399123"/>
      </bottom>
      <diagonal/>
    </border>
    <border>
      <left/>
      <right/>
      <top style="medium">
        <color theme="9" tint="0.39994506668294322"/>
      </top>
      <bottom style="medium">
        <color theme="9" tint="0.39988402966399123"/>
      </bottom>
      <diagonal/>
    </border>
    <border>
      <left/>
      <right style="medium">
        <color theme="9" tint="0.39988402966399123"/>
      </right>
      <top style="medium">
        <color theme="9" tint="0.39994506668294322"/>
      </top>
      <bottom style="medium">
        <color theme="9" tint="0.39988402966399123"/>
      </bottom>
      <diagonal/>
    </border>
    <border>
      <left style="thin">
        <color theme="9" tint="0.39991454817346722"/>
      </left>
      <right style="thin">
        <color theme="9" tint="0.39991454817346722"/>
      </right>
      <top/>
      <bottom style="thin">
        <color theme="9" tint="0.399945066682943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9" tint="0.39994506668294322"/>
      </top>
      <bottom style="thin">
        <color theme="0" tint="-4.9989318521683403E-2"/>
      </bottom>
      <diagonal/>
    </border>
    <border>
      <left style="medium">
        <color theme="9" tint="0.39994506668294322"/>
      </left>
      <right/>
      <top style="medium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n">
        <color theme="9" tint="0.39994506668294322"/>
      </bottom>
      <diagonal/>
    </border>
    <border>
      <left style="thin">
        <color theme="9" tint="0.39991454817346722"/>
      </left>
      <right style="medium">
        <color theme="9" tint="0.39994506668294322"/>
      </right>
      <top/>
      <bottom style="thin">
        <color theme="9" tint="0.39994506668294322"/>
      </bottom>
      <diagonal/>
    </border>
    <border>
      <left style="medium">
        <color theme="9" tint="0.39994506668294322"/>
      </left>
      <right style="thin">
        <color theme="9"/>
      </right>
      <top style="medium">
        <color theme="9" tint="0.39994506668294322"/>
      </top>
      <bottom/>
      <diagonal/>
    </border>
    <border>
      <left style="medium">
        <color theme="9" tint="0.39994506668294322"/>
      </left>
      <right style="thin">
        <color theme="9"/>
      </right>
      <top/>
      <bottom style="thin">
        <color theme="9"/>
      </bottom>
      <diagonal/>
    </border>
    <border>
      <left style="medium">
        <color theme="9" tint="0.39994506668294322"/>
      </left>
      <right/>
      <top style="thin">
        <color theme="9"/>
      </top>
      <bottom/>
      <diagonal/>
    </border>
    <border>
      <left style="thin">
        <color theme="9"/>
      </left>
      <right style="medium">
        <color theme="9" tint="0.39994506668294322"/>
      </right>
      <top style="thin">
        <color theme="9"/>
      </top>
      <bottom/>
      <diagonal/>
    </border>
    <border>
      <left style="medium">
        <color theme="9" tint="0.39994506668294322"/>
      </left>
      <right/>
      <top style="thin">
        <color theme="9"/>
      </top>
      <bottom style="medium">
        <color theme="9" tint="0.39994506668294322"/>
      </bottom>
      <diagonal/>
    </border>
    <border>
      <left style="thin">
        <color theme="9"/>
      </left>
      <right/>
      <top style="thin">
        <color theme="9"/>
      </top>
      <bottom style="medium">
        <color theme="9" tint="0.39994506668294322"/>
      </bottom>
      <diagonal/>
    </border>
    <border>
      <left style="thin">
        <color theme="9"/>
      </left>
      <right style="medium">
        <color theme="9" tint="0.39994506668294322"/>
      </right>
      <top style="thin">
        <color theme="9"/>
      </top>
      <bottom style="medium">
        <color theme="9" tint="0.39994506668294322"/>
      </bottom>
      <diagonal/>
    </border>
    <border>
      <left style="thin">
        <color theme="9"/>
      </left>
      <right/>
      <top style="medium">
        <color theme="9" tint="0.39994506668294322"/>
      </top>
      <bottom/>
      <diagonal/>
    </border>
    <border>
      <left/>
      <right style="thin">
        <color theme="9"/>
      </right>
      <top style="medium">
        <color theme="9" tint="0.39994506668294322"/>
      </top>
      <bottom/>
      <diagonal/>
    </border>
    <border>
      <left style="thin">
        <color theme="9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theme="9" tint="0.3999450666829432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9" tint="0.3999450666829432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9" tint="0.39994506668294322"/>
      </left>
      <right style="thin">
        <color theme="9" tint="0.39991454817346722"/>
      </right>
      <top style="medium">
        <color theme="0" tint="-4.9989318521683403E-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medium">
        <color theme="0" tint="-4.9989318521683403E-2"/>
      </top>
      <bottom style="thin">
        <color theme="9" tint="0.39991454817346722"/>
      </bottom>
      <diagonal/>
    </border>
    <border>
      <left style="thin">
        <color theme="9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rgb="FF70AD47"/>
      </left>
      <right style="thin">
        <color rgb="FF70AD47"/>
      </right>
      <top style="medium">
        <color rgb="FF70AD47"/>
      </top>
      <bottom style="thin">
        <color rgb="FF70AD47"/>
      </bottom>
      <diagonal/>
    </border>
    <border>
      <left style="thin">
        <color rgb="FF70AD47"/>
      </left>
      <right style="thin">
        <color rgb="FF70AD47"/>
      </right>
      <top style="medium">
        <color rgb="FF70AD47"/>
      </top>
      <bottom style="thin">
        <color rgb="FF70AD47"/>
      </bottom>
      <diagonal/>
    </border>
    <border>
      <left style="thin">
        <color rgb="FF70AD47"/>
      </left>
      <right style="medium">
        <color rgb="FF70AD47"/>
      </right>
      <top style="medium">
        <color rgb="FF70AD47"/>
      </top>
      <bottom style="thin">
        <color rgb="FF70AD47"/>
      </bottom>
      <diagonal/>
    </border>
    <border>
      <left style="medium">
        <color rgb="FFA8D08D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thin">
        <color rgb="FF70AD47"/>
      </bottom>
      <diagonal/>
    </border>
    <border>
      <left style="thin">
        <color rgb="FF70AD47"/>
      </left>
      <right style="medium">
        <color rgb="FFA8D08D"/>
      </right>
      <top style="thin">
        <color rgb="FF70AD47"/>
      </top>
      <bottom style="thin">
        <color rgb="FF70AD47"/>
      </bottom>
      <diagonal/>
    </border>
    <border>
      <left style="medium">
        <color rgb="FFA8D08D"/>
      </left>
      <right style="thin">
        <color rgb="FF70AD47"/>
      </right>
      <top style="thin">
        <color rgb="FF70AD47"/>
      </top>
      <bottom style="medium">
        <color rgb="FFA8D08D"/>
      </bottom>
      <diagonal/>
    </border>
    <border>
      <left style="thin">
        <color rgb="FF70AD47"/>
      </left>
      <right style="thin">
        <color rgb="FF70AD47"/>
      </right>
      <top style="thin">
        <color rgb="FF70AD47"/>
      </top>
      <bottom style="medium">
        <color rgb="FFA8D08D"/>
      </bottom>
      <diagonal/>
    </border>
    <border>
      <left style="thin">
        <color rgb="FF70AD47"/>
      </left>
      <right style="medium">
        <color rgb="FFA8D08D"/>
      </right>
      <top style="thin">
        <color rgb="FF70AD47"/>
      </top>
      <bottom style="medium">
        <color rgb="FFA8D08D"/>
      </bottom>
      <diagonal/>
    </border>
    <border diagonalDown="1">
      <left style="medium">
        <color rgb="FF538135"/>
      </left>
      <right/>
      <top style="medium">
        <color rgb="FF538135"/>
      </top>
      <bottom/>
      <diagonal style="thin">
        <color rgb="FF538135"/>
      </diagonal>
    </border>
    <border diagonalDown="1">
      <left style="medium">
        <color rgb="FF538135"/>
      </left>
      <right/>
      <top/>
      <bottom/>
      <diagonal style="thin">
        <color rgb="FF538135"/>
      </diagonal>
    </border>
    <border diagonalDown="1">
      <left style="medium">
        <color rgb="FF538135"/>
      </left>
      <right/>
      <top/>
      <bottom style="medium">
        <color rgb="FF70AD47"/>
      </bottom>
      <diagonal style="thin">
        <color rgb="FF538135"/>
      </diagonal>
    </border>
    <border>
      <left style="thin">
        <color rgb="FF538135"/>
      </left>
      <right style="thin">
        <color rgb="FF538135"/>
      </right>
      <top style="medium">
        <color rgb="FF538135"/>
      </top>
      <bottom style="thin">
        <color rgb="FF538135"/>
      </bottom>
      <diagonal/>
    </border>
    <border>
      <left style="thin">
        <color rgb="FF538135"/>
      </left>
      <right style="medium">
        <color rgb="FF538135"/>
      </right>
      <top style="medium">
        <color rgb="FF538135"/>
      </top>
      <bottom style="thin">
        <color rgb="FF538135"/>
      </bottom>
      <diagonal/>
    </border>
    <border>
      <left style="thin">
        <color rgb="FF538135"/>
      </left>
      <right style="thin">
        <color rgb="FF538135"/>
      </right>
      <top style="thin">
        <color rgb="FF538135"/>
      </top>
      <bottom style="thin">
        <color rgb="FF538135"/>
      </bottom>
      <diagonal/>
    </border>
    <border>
      <left style="thin">
        <color rgb="FF538135"/>
      </left>
      <right style="medium">
        <color rgb="FF538135"/>
      </right>
      <top style="thin">
        <color rgb="FF538135"/>
      </top>
      <bottom style="thin">
        <color rgb="FF538135"/>
      </bottom>
      <diagonal/>
    </border>
    <border>
      <left style="thin">
        <color rgb="FF538135"/>
      </left>
      <right style="medium">
        <color rgb="FFA8D08D"/>
      </right>
      <top style="thin">
        <color rgb="FF538135"/>
      </top>
      <bottom style="thin">
        <color rgb="FF538135"/>
      </bottom>
      <diagonal/>
    </border>
    <border>
      <left style="thin">
        <color rgb="FF538135"/>
      </left>
      <right style="thin">
        <color rgb="FF538135"/>
      </right>
      <top style="thin">
        <color rgb="FF538135"/>
      </top>
      <bottom style="medium">
        <color rgb="FFA8D08D"/>
      </bottom>
      <diagonal/>
    </border>
    <border>
      <left style="thin">
        <color rgb="FF538135"/>
      </left>
      <right style="medium">
        <color rgb="FFA8D08D"/>
      </right>
      <top style="thin">
        <color rgb="FF538135"/>
      </top>
      <bottom style="medium">
        <color rgb="FFA8D08D"/>
      </bottom>
      <diagonal/>
    </border>
    <border>
      <left style="medium">
        <color rgb="FF70AD47"/>
      </left>
      <right style="thin">
        <color theme="9" tint="0.39994506668294322"/>
      </right>
      <top style="medium">
        <color rgb="FF70AD47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rgb="FF70AD47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rgb="FF70AD47"/>
      </right>
      <top style="medium">
        <color rgb="FF70AD47"/>
      </top>
      <bottom style="thin">
        <color theme="9" tint="0.39994506668294322"/>
      </bottom>
      <diagonal/>
    </border>
    <border>
      <left style="medium">
        <color rgb="FF70AD47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rgb="FF70AD47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rgb="FF70AD47"/>
      </left>
      <right style="thin">
        <color theme="9" tint="0.39994506668294322"/>
      </right>
      <top style="thin">
        <color theme="9" tint="0.39994506668294322"/>
      </top>
      <bottom style="medium">
        <color rgb="FF70AD47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rgb="FF70AD47"/>
      </bottom>
      <diagonal/>
    </border>
    <border>
      <left style="thin">
        <color theme="9" tint="0.39994506668294322"/>
      </left>
      <right style="medium">
        <color rgb="FF70AD47"/>
      </right>
      <top style="thin">
        <color theme="9" tint="0.39994506668294322"/>
      </top>
      <bottom style="medium">
        <color rgb="FF70AD47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theme="9" tint="0.39994506668294322"/>
      </left>
      <right style="thin">
        <color theme="9" tint="0.39991454817346722"/>
      </right>
      <top/>
      <bottom/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/>
      <bottom style="thin">
        <color theme="9" tint="0.39994506668294322"/>
      </bottom>
      <diagonal/>
    </border>
    <border>
      <left style="thick">
        <color theme="9" tint="0.39991454817346722"/>
      </left>
      <right/>
      <top style="thick">
        <color theme="9" tint="0.39991454817346722"/>
      </top>
      <bottom/>
      <diagonal/>
    </border>
    <border>
      <left/>
      <right/>
      <top style="thick">
        <color theme="9" tint="0.39991454817346722"/>
      </top>
      <bottom/>
      <diagonal/>
    </border>
    <border>
      <left/>
      <right style="thick">
        <color theme="9" tint="0.39991454817346722"/>
      </right>
      <top style="thick">
        <color theme="9" tint="0.39991454817346722"/>
      </top>
      <bottom/>
      <diagonal/>
    </border>
    <border>
      <left style="thick">
        <color theme="9" tint="0.39991454817346722"/>
      </left>
      <right/>
      <top/>
      <bottom/>
      <diagonal/>
    </border>
    <border>
      <left/>
      <right style="thick">
        <color theme="9" tint="0.39991454817346722"/>
      </right>
      <top/>
      <bottom/>
      <diagonal/>
    </border>
    <border>
      <left style="thick">
        <color theme="9" tint="0.39991454817346722"/>
      </left>
      <right/>
      <top/>
      <bottom style="thick">
        <color theme="9" tint="0.39991454817346722"/>
      </bottom>
      <diagonal/>
    </border>
    <border>
      <left/>
      <right/>
      <top/>
      <bottom style="thick">
        <color theme="9" tint="0.39991454817346722"/>
      </bottom>
      <diagonal/>
    </border>
    <border>
      <left style="thin">
        <color theme="9"/>
      </left>
      <right style="medium">
        <color theme="9" tint="0.39994506668294322"/>
      </right>
      <top style="medium">
        <color theme="9" tint="0.39994506668294322"/>
      </top>
      <bottom/>
      <diagonal/>
    </border>
    <border>
      <left/>
      <right/>
      <top style="medium">
        <color theme="9" tint="0.39994506668294322"/>
      </top>
      <bottom style="medium">
        <color rgb="FF70AD47"/>
      </bottom>
      <diagonal/>
    </border>
    <border>
      <left/>
      <right style="medium">
        <color theme="9" tint="0.39994506668294322"/>
      </right>
      <top style="medium">
        <color theme="9" tint="0.39994506668294322"/>
      </top>
      <bottom style="medium">
        <color rgb="FF70AD47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rgb="FFA8D08D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medium">
        <color rgb="FFA8D08D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theme="9" tint="0.39994506668294322"/>
      </top>
      <bottom style="medium">
        <color rgb="FFA8D08D"/>
      </bottom>
      <diagonal/>
    </border>
    <border>
      <left style="medium">
        <color theme="9" tint="0.59996337778862885"/>
      </left>
      <right/>
      <top style="medium">
        <color theme="9" tint="0.59996337778862885"/>
      </top>
      <bottom/>
      <diagonal/>
    </border>
    <border>
      <left/>
      <right/>
      <top style="medium">
        <color theme="9" tint="0.59996337778862885"/>
      </top>
      <bottom/>
      <diagonal/>
    </border>
    <border>
      <left/>
      <right style="medium">
        <color theme="9" tint="0.59996337778862885"/>
      </right>
      <top style="medium">
        <color theme="9" tint="0.59996337778862885"/>
      </top>
      <bottom/>
      <diagonal/>
    </border>
    <border>
      <left style="thin">
        <color theme="9" tint="0.59996337778862885"/>
      </left>
      <right style="thin">
        <color theme="9" tint="0.59996337778862885"/>
      </right>
      <top style="medium">
        <color theme="9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medium">
        <color theme="9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medium">
        <color theme="9"/>
      </top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medium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/>
      <right style="thin">
        <color rgb="FFA8D08D"/>
      </right>
      <top/>
      <bottom style="thin">
        <color rgb="FFA8D08D"/>
      </bottom>
      <diagonal/>
    </border>
    <border>
      <left style="medium">
        <color rgb="FFA8D08D"/>
      </left>
      <right style="thin">
        <color rgb="FFA8D08D"/>
      </right>
      <top style="thin">
        <color rgb="FFA8D08D"/>
      </top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thin">
        <color rgb="FFA8D08D"/>
      </top>
      <bottom style="thin">
        <color rgb="FFA8D08D"/>
      </bottom>
      <diagonal/>
    </border>
    <border>
      <left style="thin">
        <color rgb="FFA8D08D"/>
      </left>
      <right style="medium">
        <color rgb="FFA8D08D"/>
      </right>
      <top style="thin">
        <color rgb="FFA8D08D"/>
      </top>
      <bottom style="thin">
        <color rgb="FFA8D08D"/>
      </bottom>
      <diagonal/>
    </border>
    <border>
      <left style="medium">
        <color rgb="FFA8D08D"/>
      </left>
      <right style="thin">
        <color rgb="FFA8D08D"/>
      </right>
      <top style="thin">
        <color rgb="FFA8D08D"/>
      </top>
      <bottom style="medium">
        <color rgb="FFA8D08D"/>
      </bottom>
      <diagonal/>
    </border>
    <border>
      <left style="thin">
        <color rgb="FFA8D08D"/>
      </left>
      <right style="thin">
        <color rgb="FFA8D08D"/>
      </right>
      <top style="thin">
        <color rgb="FFA8D08D"/>
      </top>
      <bottom style="medium">
        <color rgb="FFA8D08D"/>
      </bottom>
      <diagonal/>
    </border>
    <border>
      <left style="thin">
        <color rgb="FFA8D08D"/>
      </left>
      <right style="medium">
        <color rgb="FFA8D08D"/>
      </right>
      <top style="thin">
        <color rgb="FFA8D08D"/>
      </top>
      <bottom style="medium">
        <color rgb="FFA8D08D"/>
      </bottom>
      <diagonal/>
    </border>
    <border>
      <left style="thin">
        <color rgb="FFA8D08D"/>
      </left>
      <right style="thin">
        <color rgb="FFA8D08D"/>
      </right>
      <top/>
      <bottom style="thin">
        <color rgb="FFA8D08D"/>
      </bottom>
      <diagonal/>
    </border>
    <border>
      <left style="medium">
        <color rgb="FFA8D08D"/>
      </left>
      <right/>
      <top style="medium">
        <color rgb="FF70AD47"/>
      </top>
      <bottom style="thin">
        <color rgb="FFA8D08D"/>
      </bottom>
      <diagonal/>
    </border>
    <border>
      <left/>
      <right/>
      <top style="medium">
        <color rgb="FF70AD47"/>
      </top>
      <bottom style="thin">
        <color rgb="FFA8D08D"/>
      </bottom>
      <diagonal/>
    </border>
    <border>
      <left/>
      <right style="medium">
        <color rgb="FFA8D08D"/>
      </right>
      <top style="medium">
        <color rgb="FF70AD47"/>
      </top>
      <bottom style="thin">
        <color rgb="FFA8D08D"/>
      </bottom>
      <diagonal/>
    </border>
    <border>
      <left/>
      <right style="medium">
        <color rgb="FF70AD47"/>
      </right>
      <top style="medium">
        <color rgb="FF70AD47"/>
      </top>
      <bottom style="thin">
        <color rgb="FFA8D08D"/>
      </bottom>
      <diagonal/>
    </border>
    <border>
      <left style="medium">
        <color rgb="FFA8D08D"/>
      </left>
      <right style="thin">
        <color rgb="FFA8D08D"/>
      </right>
      <top style="medium">
        <color rgb="FFA8D08D"/>
      </top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medium">
        <color rgb="FFA8D08D"/>
      </top>
      <bottom style="thin">
        <color rgb="FFA8D08D"/>
      </bottom>
      <diagonal/>
    </border>
    <border>
      <left style="thin">
        <color rgb="FFA8D08D"/>
      </left>
      <right style="medium">
        <color rgb="FFA8D08D"/>
      </right>
      <top style="medium">
        <color rgb="FFA8D08D"/>
      </top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medium">
        <color rgb="FF70AD47"/>
      </top>
      <bottom style="thin">
        <color rgb="FFA8D08D"/>
      </bottom>
      <diagonal/>
    </border>
    <border>
      <left style="medium">
        <color theme="9" tint="0.39994506668294322"/>
      </left>
      <right style="medium">
        <color rgb="FFA8D08D"/>
      </right>
      <top style="medium">
        <color theme="9" tint="0.39994506668294322"/>
      </top>
      <bottom style="medium">
        <color rgb="FF70AD47"/>
      </bottom>
      <diagonal/>
    </border>
    <border>
      <left/>
      <right style="medium">
        <color rgb="FFA8D08D"/>
      </right>
      <top style="medium">
        <color theme="9" tint="0.39994506668294322"/>
      </top>
      <bottom style="medium">
        <color rgb="FF70AD47"/>
      </bottom>
      <diagonal/>
    </border>
    <border>
      <left style="medium">
        <color theme="9" tint="0.39994506668294322"/>
      </left>
      <right style="thin">
        <color theme="9" tint="0.39991454817346722"/>
      </right>
      <top style="medium">
        <color rgb="FF70AD47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medium">
        <color rgb="FF70AD47"/>
      </top>
      <bottom style="thin">
        <color theme="9" tint="0.39991454817346722"/>
      </bottom>
      <diagonal/>
    </border>
    <border>
      <left style="medium">
        <color theme="9" tint="0.39994506668294322"/>
      </left>
      <right style="thin">
        <color theme="9" tint="0.39991454817346722"/>
      </right>
      <top/>
      <bottom style="thin">
        <color theme="9" tint="0.39991454817346722"/>
      </bottom>
      <diagonal/>
    </border>
    <border>
      <left style="thin">
        <color rgb="FFA8D08D"/>
      </left>
      <right style="medium">
        <color theme="9" tint="0.39994506668294322"/>
      </right>
      <top style="medium">
        <color rgb="FF70AD47"/>
      </top>
      <bottom style="thin">
        <color rgb="FFA8D08D"/>
      </bottom>
      <diagonal/>
    </border>
    <border>
      <left style="thin">
        <color rgb="FFA8D08D"/>
      </left>
      <right style="medium">
        <color theme="9" tint="0.39994506668294322"/>
      </right>
      <top style="thin">
        <color rgb="FFA8D08D"/>
      </top>
      <bottom style="thin">
        <color rgb="FFA8D08D"/>
      </bottom>
      <diagonal/>
    </border>
    <border>
      <left style="thin">
        <color rgb="FFA8D08D"/>
      </left>
      <right style="thin">
        <color rgb="FFA8D08D"/>
      </right>
      <top style="thin">
        <color rgb="FFA8D08D"/>
      </top>
      <bottom style="medium">
        <color theme="9" tint="0.39994506668294322"/>
      </bottom>
      <diagonal/>
    </border>
    <border>
      <left style="thin">
        <color rgb="FFA8D08D"/>
      </left>
      <right style="medium">
        <color theme="9" tint="0.39994506668294322"/>
      </right>
      <top style="thin">
        <color rgb="FFA8D08D"/>
      </top>
      <bottom style="medium">
        <color theme="9" tint="0.39994506668294322"/>
      </bottom>
      <diagonal/>
    </border>
    <border>
      <left style="medium">
        <color theme="9" tint="0.39994506668294322"/>
      </left>
      <right/>
      <top/>
      <bottom style="medium">
        <color rgb="FFA8D08D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medium">
        <color rgb="FFA8D08D"/>
      </bottom>
      <diagonal/>
    </border>
    <border>
      <left style="medium">
        <color theme="9" tint="0.39991454817346722"/>
      </left>
      <right style="medium">
        <color theme="9" tint="0.39994506668294322"/>
      </right>
      <top style="medium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1454817346722"/>
      </left>
      <right style="thin">
        <color theme="9" tint="0.39991454817346722"/>
      </right>
      <top style="medium">
        <color theme="9" tint="0.39994506668294322"/>
      </top>
      <bottom style="thin">
        <color theme="9" tint="0.39991454817346722"/>
      </bottom>
      <diagonal/>
    </border>
    <border>
      <left style="medium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medium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medium">
        <color rgb="FFA8D08D"/>
      </bottom>
      <diagonal/>
    </border>
    <border>
      <left style="medium">
        <color theme="9" tint="0.39994506668294322"/>
      </left>
      <right style="thin">
        <color theme="9" tint="0.39994506668294322"/>
      </right>
      <top style="medium">
        <color rgb="FF70AD47"/>
      </top>
      <bottom style="thin">
        <color rgb="FF70AD47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rgb="FF70AD47"/>
      </top>
      <bottom style="thin">
        <color rgb="FF70AD47"/>
      </bottom>
      <diagonal/>
    </border>
    <border>
      <left style="thin">
        <color theme="9" tint="0.39994506668294322"/>
      </left>
      <right style="medium">
        <color theme="9" tint="0.39994506668294322"/>
      </right>
      <top style="medium">
        <color rgb="FF70AD47"/>
      </top>
      <bottom style="thin">
        <color rgb="FF70AD47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rgb="FF70AD47"/>
      </top>
      <bottom style="thin">
        <color rgb="FF70AD47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rgb="FF70AD47"/>
      </top>
      <bottom style="thin">
        <color rgb="FF70AD47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rgb="FF70AD47"/>
      </top>
      <bottom style="medium">
        <color rgb="FFA8D08D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rgb="FF70AD47"/>
      </top>
      <bottom style="medium">
        <color rgb="FFA8D08D"/>
      </bottom>
      <diagonal/>
    </border>
    <border>
      <left style="thin">
        <color theme="9"/>
      </left>
      <right style="thin">
        <color theme="9" tint="0.39994506668294322"/>
      </right>
      <top style="medium">
        <color theme="9"/>
      </top>
      <bottom style="thin">
        <color theme="9" tint="0.39994506668294322"/>
      </bottom>
      <diagonal/>
    </border>
    <border>
      <left style="thin">
        <color theme="9"/>
      </left>
      <right style="thin">
        <color theme="9" tint="0.39994506668294322"/>
      </right>
      <top style="thin">
        <color theme="9" tint="0.39994506668294322"/>
      </top>
      <bottom style="thin">
        <color theme="9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8D08D"/>
      </left>
      <right/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70AD47"/>
      </bottom>
      <diagonal/>
    </border>
    <border>
      <left style="medium">
        <color rgb="FF70AD47"/>
      </left>
      <right style="medium">
        <color rgb="FFA8D08D"/>
      </right>
      <top/>
      <bottom/>
      <diagonal/>
    </border>
    <border>
      <left style="medium">
        <color rgb="FFA8D08D"/>
      </left>
      <right/>
      <top style="medium">
        <color rgb="FF70AD47"/>
      </top>
      <bottom style="medium">
        <color rgb="FFA8D08D"/>
      </bottom>
      <diagonal/>
    </border>
    <border>
      <left style="medium">
        <color rgb="FFA8D08D"/>
      </left>
      <right style="medium">
        <color rgb="FFA8D08D"/>
      </right>
      <top/>
      <bottom style="medium">
        <color rgb="FFA8D08D"/>
      </bottom>
      <diagonal/>
    </border>
    <border>
      <left/>
      <right style="medium">
        <color rgb="FFA8D08D"/>
      </right>
      <top/>
      <bottom style="medium">
        <color rgb="FFA8D08D"/>
      </bottom>
      <diagonal/>
    </border>
    <border>
      <left style="thin">
        <color indexed="64"/>
      </left>
      <right style="medium">
        <color rgb="FFA8D08D"/>
      </right>
      <top style="thin">
        <color indexed="64"/>
      </top>
      <bottom/>
      <diagonal/>
    </border>
    <border>
      <left style="medium">
        <color rgb="FFA8D08D"/>
      </left>
      <right/>
      <top style="thin">
        <color indexed="64"/>
      </top>
      <bottom style="medium">
        <color rgb="FF70AD47"/>
      </bottom>
      <diagonal/>
    </border>
    <border>
      <left/>
      <right/>
      <top style="thin">
        <color indexed="64"/>
      </top>
      <bottom style="medium">
        <color rgb="FF70AD47"/>
      </bottom>
      <diagonal/>
    </border>
    <border>
      <left/>
      <right style="thin">
        <color indexed="64"/>
      </right>
      <top style="thin">
        <color indexed="64"/>
      </top>
      <bottom style="medium">
        <color rgb="FF70AD47"/>
      </bottom>
      <diagonal/>
    </border>
    <border>
      <left style="thin">
        <color indexed="64"/>
      </left>
      <right style="medium">
        <color rgb="FFA8D08D"/>
      </right>
      <top/>
      <bottom/>
      <diagonal/>
    </border>
    <border>
      <left style="medium">
        <color rgb="FFA8D08D"/>
      </left>
      <right style="thin">
        <color indexed="64"/>
      </right>
      <top style="medium">
        <color rgb="FF70AD47"/>
      </top>
      <bottom style="medium">
        <color rgb="FFA8D08D"/>
      </bottom>
      <diagonal/>
    </border>
    <border>
      <left style="thin">
        <color indexed="64"/>
      </left>
      <right/>
      <top style="medium">
        <color theme="9"/>
      </top>
      <bottom/>
      <diagonal/>
    </border>
    <border>
      <left style="thin">
        <color theme="9"/>
      </left>
      <right style="thin">
        <color indexed="64"/>
      </right>
      <top style="medium">
        <color theme="9"/>
      </top>
      <bottom/>
      <diagonal/>
    </border>
    <border>
      <left style="thin">
        <color indexed="64"/>
      </left>
      <right/>
      <top style="thin">
        <color theme="9"/>
      </top>
      <bottom/>
      <diagonal/>
    </border>
    <border>
      <left style="thin">
        <color theme="9"/>
      </left>
      <right style="thin">
        <color indexed="64"/>
      </right>
      <top style="thin">
        <color theme="9"/>
      </top>
      <bottom/>
      <diagonal/>
    </border>
    <border>
      <left style="thin">
        <color indexed="64"/>
      </left>
      <right/>
      <top style="thin">
        <color theme="9"/>
      </top>
      <bottom style="thin">
        <color indexed="64"/>
      </bottom>
      <diagonal/>
    </border>
    <border>
      <left style="thin">
        <color theme="9"/>
      </left>
      <right/>
      <top style="thin">
        <color theme="9"/>
      </top>
      <bottom style="thin">
        <color indexed="64"/>
      </bottom>
      <diagonal/>
    </border>
    <border>
      <left style="thin">
        <color theme="9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 style="medium">
        <color theme="9" tint="0.59996337778862885"/>
      </left>
      <right/>
      <top/>
      <bottom style="medium">
        <color theme="9"/>
      </bottom>
      <diagonal/>
    </border>
    <border>
      <left style="thin">
        <color rgb="FFA8D08D"/>
      </left>
      <right style="thin">
        <color rgb="FFA8D08D"/>
      </right>
      <top style="thin">
        <color indexed="64"/>
      </top>
      <bottom style="thin">
        <color rgb="FFA8D08D"/>
      </bottom>
      <diagonal/>
    </border>
    <border>
      <left style="thin">
        <color indexed="64"/>
      </left>
      <right style="thin">
        <color rgb="FFA8D08D"/>
      </right>
      <top style="thin">
        <color rgb="FFA8D08D"/>
      </top>
      <bottom style="thin">
        <color rgb="FFA8D08D"/>
      </bottom>
      <diagonal/>
    </border>
    <border>
      <left/>
      <right style="thin">
        <color indexed="64"/>
      </right>
      <top/>
      <bottom/>
      <diagonal/>
    </border>
    <border>
      <left style="thin">
        <color rgb="FFA8D08D"/>
      </left>
      <right style="thin">
        <color rgb="FFA8D08D"/>
      </right>
      <top style="thin">
        <color rgb="FFA8D08D"/>
      </top>
      <bottom style="thin">
        <color indexed="64"/>
      </bottom>
      <diagonal/>
    </border>
    <border>
      <left/>
      <right style="thin">
        <color rgb="FFA8D08D"/>
      </right>
      <top style="thin">
        <color rgb="FFA8D08D"/>
      </top>
      <bottom style="thin">
        <color indexed="64"/>
      </bottom>
      <diagonal/>
    </border>
    <border>
      <left/>
      <right/>
      <top/>
      <bottom style="thin">
        <color rgb="FFA8D08D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medium">
        <color rgb="FFA8D08D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 style="medium">
        <color rgb="FF70AD47"/>
      </top>
      <bottom style="medium">
        <color rgb="FF70AD47"/>
      </bottom>
      <diagonal/>
    </border>
    <border>
      <left/>
      <right style="thin">
        <color theme="9" tint="-0.249977111117893"/>
      </right>
      <top style="medium">
        <color rgb="FF70AD47"/>
      </top>
      <bottom style="medium">
        <color rgb="FF70AD47"/>
      </bottom>
      <diagonal/>
    </border>
    <border>
      <left/>
      <right/>
      <top style="medium">
        <color rgb="FF70AD47"/>
      </top>
      <bottom style="medium">
        <color rgb="FFA8D08D"/>
      </bottom>
      <diagonal/>
    </border>
    <border>
      <left style="medium">
        <color rgb="FF70AD47"/>
      </left>
      <right/>
      <top style="medium">
        <color rgb="FF70AD47"/>
      </top>
      <bottom/>
      <diagonal/>
    </border>
    <border>
      <left style="medium">
        <color rgb="FF70AD47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 style="medium">
        <color indexed="64"/>
      </top>
      <bottom style="medium">
        <color rgb="FFFFFFFF"/>
      </bottom>
      <diagonal/>
    </border>
    <border>
      <left/>
      <right/>
      <top style="medium">
        <color indexed="64"/>
      </top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/>
      <right style="double">
        <color rgb="FF5B9BD5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medium">
        <color rgb="FFFFFFFF"/>
      </right>
      <top/>
      <bottom/>
      <diagonal/>
    </border>
    <border>
      <left style="medium">
        <color indexed="64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rgb="FFFFFFFF"/>
      </bottom>
      <diagonal/>
    </border>
    <border>
      <left style="double">
        <color rgb="FF2E74B5"/>
      </left>
      <right/>
      <top style="medium">
        <color indexed="64"/>
      </top>
      <bottom style="medium">
        <color rgb="FFFFFFFF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/>
      <right style="medium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/>
      <right style="medium">
        <color rgb="FFA8D08D"/>
      </right>
      <top/>
      <bottom/>
      <diagonal/>
    </border>
    <border>
      <left style="thin">
        <color theme="9" tint="0.59996337778862885"/>
      </left>
      <right style="thin">
        <color theme="9" tint="0.59996337778862885"/>
      </right>
      <top/>
      <bottom style="thin">
        <color theme="9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/>
      <top style="thin">
        <color theme="9" tint="0.59996337778862885"/>
      </top>
      <bottom style="medium">
        <color theme="9" tint="0.59996337778862885"/>
      </bottom>
      <diagonal/>
    </border>
    <border>
      <left style="thin">
        <color theme="9" tint="0.59996337778862885"/>
      </left>
      <right style="medium">
        <color theme="9" tint="0.59996337778862885"/>
      </right>
      <top style="thin">
        <color theme="9" tint="0.59996337778862885"/>
      </top>
      <bottom/>
      <diagonal/>
    </border>
    <border>
      <left/>
      <right style="medium">
        <color theme="9" tint="0.59996337778862885"/>
      </right>
      <top style="thin">
        <color theme="9" tint="0.59996337778862885"/>
      </top>
      <bottom style="medium">
        <color theme="9" tint="0.59996337778862885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medium">
        <color rgb="FFA8D08D"/>
      </right>
      <top style="thin">
        <color theme="0"/>
      </top>
      <bottom style="medium">
        <color rgb="FFA8D08D"/>
      </bottom>
      <diagonal/>
    </border>
    <border>
      <left style="thin">
        <color theme="9" tint="0.39991454817346722"/>
      </left>
      <right/>
      <top style="medium">
        <color theme="9" tint="0.39994506668294322"/>
      </top>
      <bottom style="thin">
        <color theme="9" tint="0.39991454817346722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/>
      <right/>
      <top style="thick">
        <color rgb="FFA8D08D"/>
      </top>
      <bottom style="medium">
        <color rgb="FF70AD47"/>
      </bottom>
      <diagonal/>
    </border>
    <border>
      <left/>
      <right style="thick">
        <color rgb="FFA8D08D"/>
      </right>
      <top style="thick">
        <color rgb="FFA8D08D"/>
      </top>
      <bottom style="medium">
        <color rgb="FF70AD47"/>
      </bottom>
      <diagonal/>
    </border>
    <border>
      <left/>
      <right style="medium">
        <color rgb="FFA8D08D"/>
      </right>
      <top/>
      <bottom style="thick">
        <color rgb="FFA8D08D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rgb="FF538135"/>
      </left>
      <right/>
      <top style="medium">
        <color rgb="FF538135"/>
      </top>
      <bottom style="thin">
        <color rgb="FF538135"/>
      </bottom>
      <diagonal/>
    </border>
    <border>
      <left style="thin">
        <color theme="9"/>
      </left>
      <right/>
      <top/>
      <bottom style="medium">
        <color theme="9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thin">
        <color rgb="FF538135"/>
      </left>
      <right/>
      <top/>
      <bottom style="thin">
        <color rgb="FF538135"/>
      </bottom>
      <diagonal/>
    </border>
    <border>
      <left/>
      <right/>
      <top/>
      <bottom style="thin">
        <color theme="9" tint="-0.249977111117893"/>
      </bottom>
      <diagonal/>
    </border>
    <border>
      <left style="thin">
        <color rgb="FF538135"/>
      </left>
      <right/>
      <top/>
      <bottom/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indexed="64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9" tint="-0.249977111117893"/>
      </top>
      <bottom style="medium">
        <color theme="9" tint="-0.249977111117893"/>
      </bottom>
      <diagonal/>
    </border>
    <border>
      <left style="thin">
        <color indexed="64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77111117893"/>
      </left>
      <right style="thin">
        <color theme="9" tint="0.39994506668294322"/>
      </right>
      <top style="medium">
        <color theme="9" tint="-0.249977111117893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 tint="-0.249977111117893"/>
      </top>
      <bottom style="thin">
        <color theme="9" tint="0.39994506668294322"/>
      </bottom>
      <diagonal/>
    </border>
    <border>
      <left style="thin">
        <color theme="9" tint="0.39994506668294322"/>
      </left>
      <right/>
      <top style="medium">
        <color theme="9" tint="-0.249977111117893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-0.249977111117893"/>
      </right>
      <top style="medium">
        <color theme="9" tint="-0.249977111117893"/>
      </top>
      <bottom style="thin">
        <color theme="9" tint="0.39994506668294322"/>
      </bottom>
      <diagonal/>
    </border>
    <border>
      <left style="medium">
        <color theme="9" tint="-0.249977111117893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-0.249977111117893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0.399945066682943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A8D08D"/>
      </right>
      <top style="thin">
        <color indexed="64"/>
      </top>
      <bottom style="thin">
        <color indexed="64"/>
      </bottom>
      <diagonal/>
    </border>
    <border>
      <left style="medium">
        <color rgb="FFA8D08D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877">
    <xf numFmtId="0" fontId="0" fillId="0" borderId="0" xfId="0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164" fontId="7" fillId="0" borderId="0" xfId="3" applyFont="1"/>
    <xf numFmtId="0" fontId="8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8" fillId="0" borderId="0" xfId="0" applyFont="1"/>
    <xf numFmtId="0" fontId="11" fillId="0" borderId="0" xfId="5" quotePrefix="1" applyFont="1"/>
    <xf numFmtId="0" fontId="12" fillId="0" borderId="0" xfId="0" applyFont="1"/>
    <xf numFmtId="0" fontId="13" fillId="0" borderId="0" xfId="0" applyFont="1"/>
    <xf numFmtId="0" fontId="14" fillId="0" borderId="0" xfId="5" quotePrefix="1" applyFont="1"/>
    <xf numFmtId="0" fontId="15" fillId="0" borderId="0" xfId="0" applyFont="1"/>
    <xf numFmtId="0" fontId="16" fillId="0" borderId="0" xfId="0" applyFont="1"/>
    <xf numFmtId="0" fontId="9" fillId="0" borderId="6" xfId="0" applyFont="1" applyBorder="1" applyAlignment="1">
      <alignment vertical="center"/>
    </xf>
    <xf numFmtId="0" fontId="9" fillId="6" borderId="6" xfId="0" applyFont="1" applyFill="1" applyBorder="1" applyAlignment="1">
      <alignment vertical="center"/>
    </xf>
    <xf numFmtId="0" fontId="17" fillId="0" borderId="0" xfId="0" applyFont="1"/>
    <xf numFmtId="0" fontId="8" fillId="7" borderId="6" xfId="0" applyFont="1" applyFill="1" applyBorder="1" applyAlignment="1">
      <alignment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/>
    <xf numFmtId="0" fontId="8" fillId="7" borderId="6" xfId="0" applyFont="1" applyFill="1" applyBorder="1" applyAlignment="1">
      <alignment horizontal="right" textRotation="90" wrapText="1"/>
    </xf>
    <xf numFmtId="168" fontId="2" fillId="0" borderId="0" xfId="3" applyNumberFormat="1" applyFont="1"/>
    <xf numFmtId="3" fontId="8" fillId="7" borderId="6" xfId="0" applyNumberFormat="1" applyFont="1" applyFill="1" applyBorder="1" applyAlignment="1">
      <alignment horizontal="left"/>
    </xf>
    <xf numFmtId="0" fontId="8" fillId="7" borderId="6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167" fontId="9" fillId="0" borderId="6" xfId="3" applyNumberFormat="1" applyFont="1" applyBorder="1" applyAlignment="1">
      <alignment horizontal="right" vertical="center"/>
    </xf>
    <xf numFmtId="167" fontId="9" fillId="6" borderId="6" xfId="3" applyNumberFormat="1" applyFont="1" applyFill="1" applyBorder="1" applyAlignment="1">
      <alignment horizontal="right" vertical="center"/>
    </xf>
    <xf numFmtId="0" fontId="23" fillId="0" borderId="0" xfId="5" quotePrefix="1" applyFont="1"/>
    <xf numFmtId="0" fontId="24" fillId="0" borderId="0" xfId="0" applyFont="1"/>
    <xf numFmtId="0" fontId="25" fillId="0" borderId="0" xfId="0" applyFont="1"/>
    <xf numFmtId="165" fontId="24" fillId="0" borderId="0" xfId="2" applyNumberFormat="1" applyFont="1"/>
    <xf numFmtId="166" fontId="24" fillId="0" borderId="0" xfId="0" applyNumberFormat="1" applyFont="1"/>
    <xf numFmtId="0" fontId="7" fillId="0" borderId="0" xfId="0" applyFont="1" applyAlignment="1">
      <alignment horizontal="left" vertical="center"/>
    </xf>
    <xf numFmtId="166" fontId="0" fillId="0" borderId="0" xfId="1" applyNumberFormat="1" applyFont="1"/>
    <xf numFmtId="168" fontId="4" fillId="0" borderId="0" xfId="3" applyNumberFormat="1" applyFont="1"/>
    <xf numFmtId="168" fontId="12" fillId="0" borderId="0" xfId="3" applyNumberFormat="1" applyFont="1"/>
    <xf numFmtId="168" fontId="13" fillId="0" borderId="0" xfId="3" applyNumberFormat="1" applyFont="1"/>
    <xf numFmtId="165" fontId="8" fillId="6" borderId="6" xfId="1" applyNumberFormat="1" applyFont="1" applyFill="1" applyBorder="1" applyAlignment="1">
      <alignment horizontal="right" vertical="center"/>
    </xf>
    <xf numFmtId="165" fontId="9" fillId="0" borderId="6" xfId="1" applyNumberFormat="1" applyFont="1" applyBorder="1" applyAlignment="1">
      <alignment horizontal="right" vertical="center"/>
    </xf>
    <xf numFmtId="165" fontId="9" fillId="6" borderId="6" xfId="1" applyNumberFormat="1" applyFont="1" applyFill="1" applyBorder="1" applyAlignment="1">
      <alignment horizontal="right" vertical="center"/>
    </xf>
    <xf numFmtId="165" fontId="9" fillId="6" borderId="5" xfId="1" applyNumberFormat="1" applyFont="1" applyFill="1" applyBorder="1" applyAlignment="1">
      <alignment horizontal="right" vertical="center"/>
    </xf>
    <xf numFmtId="165" fontId="9" fillId="6" borderId="5" xfId="1" applyNumberFormat="1" applyFont="1" applyFill="1" applyBorder="1" applyAlignment="1">
      <alignment horizontal="left" vertical="center"/>
    </xf>
    <xf numFmtId="165" fontId="9" fillId="0" borderId="6" xfId="1" applyNumberFormat="1" applyFont="1" applyBorder="1" applyAlignment="1">
      <alignment horizontal="left" vertical="center"/>
    </xf>
    <xf numFmtId="165" fontId="9" fillId="6" borderId="6" xfId="1" applyNumberFormat="1" applyFont="1" applyFill="1" applyBorder="1" applyAlignment="1">
      <alignment horizontal="left" vertical="center"/>
    </xf>
    <xf numFmtId="165" fontId="8" fillId="6" borderId="7" xfId="1" applyNumberFormat="1" applyFont="1" applyFill="1" applyBorder="1" applyAlignment="1">
      <alignment horizontal="left" vertical="center"/>
    </xf>
    <xf numFmtId="0" fontId="0" fillId="5" borderId="0" xfId="0" applyFill="1"/>
    <xf numFmtId="0" fontId="26" fillId="0" borderId="0" xfId="0" applyFont="1"/>
    <xf numFmtId="0" fontId="27" fillId="0" borderId="0" xfId="0" applyFont="1"/>
    <xf numFmtId="0" fontId="5" fillId="0" borderId="0" xfId="0" applyFont="1" applyAlignment="1">
      <alignment horizontal="left" vertical="center"/>
    </xf>
    <xf numFmtId="0" fontId="18" fillId="10" borderId="11" xfId="0" applyFont="1" applyFill="1" applyBorder="1" applyAlignment="1">
      <alignment vertical="center"/>
    </xf>
    <xf numFmtId="0" fontId="18" fillId="11" borderId="11" xfId="0" applyFont="1" applyFill="1" applyBorder="1" applyAlignment="1">
      <alignment vertical="center"/>
    </xf>
    <xf numFmtId="0" fontId="20" fillId="10" borderId="11" xfId="0" applyFont="1" applyFill="1" applyBorder="1" applyAlignment="1">
      <alignment horizontal="justify" vertical="center"/>
    </xf>
    <xf numFmtId="0" fontId="20" fillId="11" borderId="11" xfId="0" applyFont="1" applyFill="1" applyBorder="1" applyAlignment="1">
      <alignment horizontal="justify" vertical="center"/>
    </xf>
    <xf numFmtId="0" fontId="28" fillId="11" borderId="11" xfId="0" applyFont="1" applyFill="1" applyBorder="1" applyAlignment="1">
      <alignment horizontal="justify" vertical="center"/>
    </xf>
    <xf numFmtId="0" fontId="28" fillId="10" borderId="11" xfId="0" applyFont="1" applyFill="1" applyBorder="1" applyAlignment="1">
      <alignment horizontal="justify" vertical="center"/>
    </xf>
    <xf numFmtId="0" fontId="29" fillId="11" borderId="11" xfId="0" applyFont="1" applyFill="1" applyBorder="1" applyAlignment="1">
      <alignment vertical="center"/>
    </xf>
    <xf numFmtId="0" fontId="29" fillId="10" borderId="11" xfId="0" applyFont="1" applyFill="1" applyBorder="1" applyAlignment="1">
      <alignment vertical="center"/>
    </xf>
    <xf numFmtId="0" fontId="30" fillId="11" borderId="11" xfId="0" applyFont="1" applyFill="1" applyBorder="1" applyAlignment="1">
      <alignment horizontal="justify" vertical="center"/>
    </xf>
    <xf numFmtId="0" fontId="30" fillId="10" borderId="11" xfId="0" applyFont="1" applyFill="1" applyBorder="1" applyAlignment="1">
      <alignment horizontal="justify" vertical="center"/>
    </xf>
    <xf numFmtId="0" fontId="29" fillId="11" borderId="11" xfId="0" applyFont="1" applyFill="1" applyBorder="1" applyAlignment="1">
      <alignment horizontal="justify" vertical="center"/>
    </xf>
    <xf numFmtId="0" fontId="31" fillId="10" borderId="11" xfId="0" applyFont="1" applyFill="1" applyBorder="1" applyAlignment="1">
      <alignment horizontal="justify" vertical="center"/>
    </xf>
    <xf numFmtId="0" fontId="31" fillId="11" borderId="11" xfId="0" applyFont="1" applyFill="1" applyBorder="1" applyAlignment="1">
      <alignment horizontal="justify" vertical="center"/>
    </xf>
    <xf numFmtId="0" fontId="31" fillId="10" borderId="11" xfId="0" applyFont="1" applyFill="1" applyBorder="1" applyAlignment="1">
      <alignment vertical="center"/>
    </xf>
    <xf numFmtId="0" fontId="31" fillId="11" borderId="11" xfId="0" applyFont="1" applyFill="1" applyBorder="1" applyAlignment="1">
      <alignment vertical="center"/>
    </xf>
    <xf numFmtId="0" fontId="20" fillId="10" borderId="11" xfId="0" applyFont="1" applyFill="1" applyBorder="1" applyAlignment="1">
      <alignment horizontal="left" vertical="center" indent="1"/>
    </xf>
    <xf numFmtId="0" fontId="20" fillId="11" borderId="11" xfId="0" applyFont="1" applyFill="1" applyBorder="1" applyAlignment="1">
      <alignment horizontal="left" vertical="center" indent="1"/>
    </xf>
    <xf numFmtId="0" fontId="20" fillId="10" borderId="11" xfId="0" applyFont="1" applyFill="1" applyBorder="1" applyAlignment="1">
      <alignment vertical="center"/>
    </xf>
    <xf numFmtId="0" fontId="20" fillId="11" borderId="11" xfId="0" applyFont="1" applyFill="1" applyBorder="1" applyAlignment="1">
      <alignment vertical="center"/>
    </xf>
    <xf numFmtId="0" fontId="17" fillId="7" borderId="6" xfId="0" applyFont="1" applyFill="1" applyBorder="1"/>
    <xf numFmtId="0" fontId="17" fillId="7" borderId="6" xfId="0" applyFont="1" applyFill="1" applyBorder="1" applyAlignment="1">
      <alignment textRotation="90"/>
    </xf>
    <xf numFmtId="0" fontId="17" fillId="7" borderId="8" xfId="0" applyFont="1" applyFill="1" applyBorder="1" applyAlignment="1">
      <alignment textRotation="90"/>
    </xf>
    <xf numFmtId="164" fontId="5" fillId="7" borderId="6" xfId="3" applyFont="1" applyFill="1" applyBorder="1" applyAlignment="1">
      <alignment textRotation="90" wrapText="1"/>
    </xf>
    <xf numFmtId="164" fontId="5" fillId="7" borderId="8" xfId="3" applyFont="1" applyFill="1" applyBorder="1" applyAlignment="1">
      <alignment textRotation="90" wrapText="1"/>
    </xf>
    <xf numFmtId="0" fontId="6" fillId="6" borderId="5" xfId="0" applyFont="1" applyFill="1" applyBorder="1"/>
    <xf numFmtId="169" fontId="6" fillId="6" borderId="5" xfId="0" applyNumberFormat="1" applyFont="1" applyFill="1" applyBorder="1"/>
    <xf numFmtId="165" fontId="17" fillId="6" borderId="9" xfId="1" applyNumberFormat="1" applyFont="1" applyFill="1" applyBorder="1"/>
    <xf numFmtId="169" fontId="6" fillId="6" borderId="9" xfId="0" applyNumberFormat="1" applyFont="1" applyFill="1" applyBorder="1"/>
    <xf numFmtId="1" fontId="17" fillId="6" borderId="5" xfId="0" applyNumberFormat="1" applyFont="1" applyFill="1" applyBorder="1"/>
    <xf numFmtId="0" fontId="6" fillId="0" borderId="6" xfId="0" applyFont="1" applyBorder="1"/>
    <xf numFmtId="169" fontId="6" fillId="0" borderId="6" xfId="0" applyNumberFormat="1" applyFont="1" applyBorder="1"/>
    <xf numFmtId="165" fontId="17" fillId="0" borderId="8" xfId="1" applyNumberFormat="1" applyFont="1" applyBorder="1"/>
    <xf numFmtId="169" fontId="6" fillId="0" borderId="8" xfId="0" applyNumberFormat="1" applyFont="1" applyBorder="1"/>
    <xf numFmtId="1" fontId="17" fillId="0" borderId="6" xfId="0" applyNumberFormat="1" applyFont="1" applyBorder="1"/>
    <xf numFmtId="0" fontId="6" fillId="6" borderId="6" xfId="0" applyFont="1" applyFill="1" applyBorder="1"/>
    <xf numFmtId="169" fontId="6" fillId="6" borderId="6" xfId="0" applyNumberFormat="1" applyFont="1" applyFill="1" applyBorder="1"/>
    <xf numFmtId="165" fontId="17" fillId="6" borderId="8" xfId="1" applyNumberFormat="1" applyFont="1" applyFill="1" applyBorder="1"/>
    <xf numFmtId="169" fontId="6" fillId="6" borderId="8" xfId="0" applyNumberFormat="1" applyFont="1" applyFill="1" applyBorder="1"/>
    <xf numFmtId="1" fontId="17" fillId="6" borderId="6" xfId="0" applyNumberFormat="1" applyFont="1" applyFill="1" applyBorder="1"/>
    <xf numFmtId="0" fontId="17" fillId="6" borderId="7" xfId="0" applyFont="1" applyFill="1" applyBorder="1"/>
    <xf numFmtId="169" fontId="17" fillId="6" borderId="7" xfId="0" applyNumberFormat="1" applyFont="1" applyFill="1" applyBorder="1"/>
    <xf numFmtId="165" fontId="17" fillId="6" borderId="10" xfId="1" applyNumberFormat="1" applyFont="1" applyFill="1" applyBorder="1"/>
    <xf numFmtId="169" fontId="17" fillId="6" borderId="10" xfId="0" applyNumberFormat="1" applyFont="1" applyFill="1" applyBorder="1"/>
    <xf numFmtId="1" fontId="17" fillId="6" borderId="7" xfId="0" applyNumberFormat="1" applyFont="1" applyFill="1" applyBorder="1"/>
    <xf numFmtId="0" fontId="7" fillId="6" borderId="5" xfId="0" applyFont="1" applyFill="1" applyBorder="1"/>
    <xf numFmtId="166" fontId="7" fillId="6" borderId="5" xfId="1" applyNumberFormat="1" applyFont="1" applyFill="1" applyBorder="1"/>
    <xf numFmtId="0" fontId="5" fillId="6" borderId="5" xfId="0" applyFont="1" applyFill="1" applyBorder="1"/>
    <xf numFmtId="169" fontId="7" fillId="6" borderId="5" xfId="3" applyNumberFormat="1" applyFont="1" applyFill="1" applyBorder="1"/>
    <xf numFmtId="169" fontId="7" fillId="6" borderId="9" xfId="3" applyNumberFormat="1" applyFont="1" applyFill="1" applyBorder="1"/>
    <xf numFmtId="1" fontId="5" fillId="6" borderId="9" xfId="3" applyNumberFormat="1" applyFont="1" applyFill="1" applyBorder="1"/>
    <xf numFmtId="0" fontId="7" fillId="0" borderId="6" xfId="0" applyFont="1" applyBorder="1"/>
    <xf numFmtId="166" fontId="7" fillId="0" borderId="6" xfId="1" applyNumberFormat="1" applyFont="1" applyBorder="1"/>
    <xf numFmtId="0" fontId="5" fillId="0" borderId="6" xfId="0" applyFont="1" applyBorder="1"/>
    <xf numFmtId="169" fontId="7" fillId="0" borderId="6" xfId="3" applyNumberFormat="1" applyFont="1" applyBorder="1"/>
    <xf numFmtId="169" fontId="7" fillId="0" borderId="8" xfId="3" applyNumberFormat="1" applyFont="1" applyBorder="1"/>
    <xf numFmtId="1" fontId="5" fillId="0" borderId="8" xfId="3" applyNumberFormat="1" applyFont="1" applyBorder="1"/>
    <xf numFmtId="0" fontId="7" fillId="6" borderId="6" xfId="0" applyFont="1" applyFill="1" applyBorder="1"/>
    <xf numFmtId="166" fontId="7" fillId="6" borderId="6" xfId="1" applyNumberFormat="1" applyFont="1" applyFill="1" applyBorder="1"/>
    <xf numFmtId="0" fontId="5" fillId="6" borderId="6" xfId="0" applyFont="1" applyFill="1" applyBorder="1"/>
    <xf numFmtId="169" fontId="7" fillId="6" borderId="6" xfId="3" applyNumberFormat="1" applyFont="1" applyFill="1" applyBorder="1"/>
    <xf numFmtId="169" fontId="7" fillId="6" borderId="8" xfId="3" applyNumberFormat="1" applyFont="1" applyFill="1" applyBorder="1"/>
    <xf numFmtId="1" fontId="5" fillId="6" borderId="8" xfId="3" applyNumberFormat="1" applyFont="1" applyFill="1" applyBorder="1"/>
    <xf numFmtId="167" fontId="7" fillId="6" borderId="18" xfId="3" applyNumberFormat="1" applyFont="1" applyFill="1" applyBorder="1"/>
    <xf numFmtId="167" fontId="7" fillId="0" borderId="6" xfId="3" applyNumberFormat="1" applyFont="1" applyBorder="1"/>
    <xf numFmtId="167" fontId="7" fillId="6" borderId="6" xfId="3" applyNumberFormat="1" applyFont="1" applyFill="1" applyBorder="1"/>
    <xf numFmtId="167" fontId="5" fillId="6" borderId="7" xfId="3" applyNumberFormat="1" applyFont="1" applyFill="1" applyBorder="1"/>
    <xf numFmtId="0" fontId="19" fillId="4" borderId="1" xfId="0" applyFont="1" applyFill="1" applyBorder="1" applyAlignment="1">
      <alignment vertical="center"/>
    </xf>
    <xf numFmtId="166" fontId="2" fillId="0" borderId="0" xfId="1" applyNumberFormat="1" applyFont="1"/>
    <xf numFmtId="0" fontId="8" fillId="0" borderId="0" xfId="0" applyFont="1" applyAlignment="1">
      <alignment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49" fontId="9" fillId="0" borderId="0" xfId="0" applyNumberFormat="1" applyFont="1" applyAlignment="1">
      <alignment horizontal="left" vertical="center"/>
    </xf>
    <xf numFmtId="2" fontId="0" fillId="0" borderId="0" xfId="0" applyNumberFormat="1"/>
    <xf numFmtId="0" fontId="8" fillId="7" borderId="18" xfId="0" applyFont="1" applyFill="1" applyBorder="1" applyAlignment="1">
      <alignment vertical="center"/>
    </xf>
    <xf numFmtId="43" fontId="7" fillId="0" borderId="0" xfId="0" applyNumberFormat="1" applyFont="1"/>
    <xf numFmtId="167" fontId="5" fillId="14" borderId="7" xfId="3" applyNumberFormat="1" applyFont="1" applyFill="1" applyBorder="1"/>
    <xf numFmtId="0" fontId="20" fillId="11" borderId="29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35" fillId="0" borderId="0" xfId="0" applyFont="1"/>
    <xf numFmtId="168" fontId="35" fillId="0" borderId="0" xfId="0" applyNumberFormat="1" applyFont="1"/>
    <xf numFmtId="168" fontId="36" fillId="0" borderId="0" xfId="0" applyNumberFormat="1" applyFont="1"/>
    <xf numFmtId="168" fontId="35" fillId="0" borderId="0" xfId="3" applyNumberFormat="1" applyFont="1"/>
    <xf numFmtId="3" fontId="10" fillId="2" borderId="30" xfId="0" applyNumberFormat="1" applyFont="1" applyFill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/>
    </xf>
    <xf numFmtId="0" fontId="17" fillId="0" borderId="7" xfId="0" applyFont="1" applyBorder="1"/>
    <xf numFmtId="0" fontId="5" fillId="0" borderId="7" xfId="0" applyFont="1" applyBorder="1"/>
    <xf numFmtId="166" fontId="5" fillId="0" borderId="7" xfId="1" applyNumberFormat="1" applyFont="1" applyBorder="1"/>
    <xf numFmtId="1" fontId="5" fillId="0" borderId="10" xfId="3" applyNumberFormat="1" applyFont="1" applyBorder="1"/>
    <xf numFmtId="0" fontId="5" fillId="7" borderId="18" xfId="0" applyFont="1" applyFill="1" applyBorder="1" applyAlignment="1">
      <alignment horizontal="center" vertical="center"/>
    </xf>
    <xf numFmtId="164" fontId="5" fillId="7" borderId="18" xfId="3" applyFont="1" applyFill="1" applyBorder="1" applyAlignment="1">
      <alignment textRotation="90" wrapText="1"/>
    </xf>
    <xf numFmtId="164" fontId="5" fillId="7" borderId="28" xfId="3" applyFont="1" applyFill="1" applyBorder="1" applyAlignment="1">
      <alignment textRotation="90" wrapText="1"/>
    </xf>
    <xf numFmtId="0" fontId="5" fillId="7" borderId="33" xfId="0" applyFont="1" applyFill="1" applyBorder="1" applyAlignment="1">
      <alignment wrapText="1"/>
    </xf>
    <xf numFmtId="0" fontId="7" fillId="0" borderId="39" xfId="0" applyFont="1" applyBorder="1" applyAlignment="1">
      <alignment wrapText="1"/>
    </xf>
    <xf numFmtId="0" fontId="7" fillId="6" borderId="39" xfId="0" applyFont="1" applyFill="1" applyBorder="1" applyAlignment="1">
      <alignment wrapText="1"/>
    </xf>
    <xf numFmtId="0" fontId="5" fillId="6" borderId="41" xfId="0" applyFont="1" applyFill="1" applyBorder="1"/>
    <xf numFmtId="0" fontId="5" fillId="6" borderId="39" xfId="0" applyFont="1" applyFill="1" applyBorder="1" applyAlignment="1">
      <alignment wrapText="1"/>
    </xf>
    <xf numFmtId="167" fontId="5" fillId="14" borderId="42" xfId="3" applyNumberFormat="1" applyFont="1" applyFill="1" applyBorder="1"/>
    <xf numFmtId="0" fontId="5" fillId="6" borderId="43" xfId="0" applyFont="1" applyFill="1" applyBorder="1" applyAlignment="1">
      <alignment wrapText="1"/>
    </xf>
    <xf numFmtId="167" fontId="5" fillId="6" borderId="27" xfId="3" applyNumberFormat="1" applyFont="1" applyFill="1" applyBorder="1"/>
    <xf numFmtId="167" fontId="5" fillId="14" borderId="27" xfId="3" applyNumberFormat="1" applyFont="1" applyFill="1" applyBorder="1"/>
    <xf numFmtId="167" fontId="5" fillId="14" borderId="44" xfId="3" applyNumberFormat="1" applyFont="1" applyFill="1" applyBorder="1"/>
    <xf numFmtId="0" fontId="7" fillId="6" borderId="37" xfId="0" applyFont="1" applyFill="1" applyBorder="1" applyAlignment="1">
      <alignment wrapText="1"/>
    </xf>
    <xf numFmtId="0" fontId="5" fillId="7" borderId="45" xfId="0" applyFont="1" applyFill="1" applyBorder="1" applyAlignment="1">
      <alignment wrapText="1"/>
    </xf>
    <xf numFmtId="0" fontId="5" fillId="7" borderId="46" xfId="0" applyFont="1" applyFill="1" applyBorder="1" applyAlignment="1">
      <alignment wrapText="1"/>
    </xf>
    <xf numFmtId="0" fontId="5" fillId="7" borderId="48" xfId="0" applyFont="1" applyFill="1" applyBorder="1" applyAlignment="1">
      <alignment wrapText="1"/>
    </xf>
    <xf numFmtId="0" fontId="19" fillId="4" borderId="50" xfId="0" applyFont="1" applyFill="1" applyBorder="1" applyAlignment="1">
      <alignment horizontal="center" vertical="center"/>
    </xf>
    <xf numFmtId="166" fontId="1" fillId="12" borderId="68" xfId="1" applyNumberFormat="1" applyFont="1" applyFill="1" applyBorder="1" applyAlignment="1">
      <alignment vertical="center"/>
    </xf>
    <xf numFmtId="166" fontId="1" fillId="12" borderId="69" xfId="1" applyNumberFormat="1" applyFont="1" applyFill="1" applyBorder="1" applyAlignment="1">
      <alignment horizontal="center" vertical="center" wrapText="1"/>
    </xf>
    <xf numFmtId="166" fontId="1" fillId="12" borderId="69" xfId="1" applyNumberFormat="1" applyFont="1" applyFill="1" applyBorder="1" applyAlignment="1">
      <alignment vertical="center"/>
    </xf>
    <xf numFmtId="166" fontId="1" fillId="12" borderId="69" xfId="1" applyNumberFormat="1" applyFont="1" applyFill="1" applyBorder="1" applyAlignment="1">
      <alignment vertical="center" wrapText="1"/>
    </xf>
    <xf numFmtId="165" fontId="1" fillId="12" borderId="70" xfId="1" applyNumberFormat="1" applyFont="1" applyFill="1" applyBorder="1" applyAlignment="1">
      <alignment vertical="center"/>
    </xf>
    <xf numFmtId="166" fontId="7" fillId="13" borderId="71" xfId="1" applyNumberFormat="1" applyFont="1" applyFill="1" applyBorder="1"/>
    <xf numFmtId="166" fontId="7" fillId="6" borderId="71" xfId="1" applyNumberFormat="1" applyFont="1" applyFill="1" applyBorder="1"/>
    <xf numFmtId="166" fontId="5" fillId="13" borderId="73" xfId="1" applyNumberFormat="1" applyFont="1" applyFill="1" applyBorder="1"/>
    <xf numFmtId="0" fontId="5" fillId="0" borderId="53" xfId="0" applyFont="1" applyBorder="1"/>
    <xf numFmtId="0" fontId="5" fillId="0" borderId="76" xfId="0" applyFont="1" applyBorder="1" applyAlignment="1">
      <alignment vertical="center"/>
    </xf>
    <xf numFmtId="0" fontId="19" fillId="6" borderId="30" xfId="0" applyFont="1" applyFill="1" applyBorder="1" applyAlignment="1">
      <alignment vertical="center"/>
    </xf>
    <xf numFmtId="0" fontId="19" fillId="6" borderId="72" xfId="0" applyFont="1" applyFill="1" applyBorder="1" applyAlignment="1">
      <alignment vertical="center"/>
    </xf>
    <xf numFmtId="0" fontId="10" fillId="0" borderId="71" xfId="0" applyFont="1" applyBorder="1" applyAlignment="1">
      <alignment vertical="center"/>
    </xf>
    <xf numFmtId="166" fontId="6" fillId="0" borderId="30" xfId="1" applyNumberFormat="1" applyFont="1" applyBorder="1"/>
    <xf numFmtId="166" fontId="6" fillId="0" borderId="72" xfId="1" applyNumberFormat="1" applyFont="1" applyBorder="1"/>
    <xf numFmtId="0" fontId="10" fillId="6" borderId="71" xfId="0" applyFont="1" applyFill="1" applyBorder="1" applyAlignment="1">
      <alignment vertical="center"/>
    </xf>
    <xf numFmtId="166" fontId="6" fillId="6" borderId="30" xfId="1" applyNumberFormat="1" applyFont="1" applyFill="1" applyBorder="1"/>
    <xf numFmtId="166" fontId="6" fillId="6" borderId="72" xfId="1" applyNumberFormat="1" applyFont="1" applyFill="1" applyBorder="1"/>
    <xf numFmtId="0" fontId="19" fillId="0" borderId="73" xfId="0" applyFont="1" applyBorder="1" applyAlignment="1">
      <alignment vertical="center"/>
    </xf>
    <xf numFmtId="166" fontId="17" fillId="0" borderId="74" xfId="1" applyNumberFormat="1" applyFont="1" applyBorder="1"/>
    <xf numFmtId="166" fontId="17" fillId="0" borderId="75" xfId="1" applyNumberFormat="1" applyFont="1" applyBorder="1"/>
    <xf numFmtId="0" fontId="19" fillId="6" borderId="82" xfId="0" applyFont="1" applyFill="1" applyBorder="1" applyAlignment="1">
      <alignment vertical="center"/>
    </xf>
    <xf numFmtId="0" fontId="19" fillId="6" borderId="85" xfId="0" applyFont="1" applyFill="1" applyBorder="1" applyAlignment="1">
      <alignment vertical="center"/>
    </xf>
    <xf numFmtId="0" fontId="19" fillId="6" borderId="86" xfId="0" applyFont="1" applyFill="1" applyBorder="1" applyAlignment="1">
      <alignment vertical="center"/>
    </xf>
    <xf numFmtId="0" fontId="8" fillId="7" borderId="55" xfId="0" applyFont="1" applyFill="1" applyBorder="1" applyAlignment="1">
      <alignment horizontal="center" vertical="center"/>
    </xf>
    <xf numFmtId="0" fontId="9" fillId="0" borderId="89" xfId="0" applyFont="1" applyBorder="1" applyAlignment="1">
      <alignment vertical="center"/>
    </xf>
    <xf numFmtId="0" fontId="9" fillId="6" borderId="89" xfId="0" applyFont="1" applyFill="1" applyBorder="1" applyAlignment="1">
      <alignment vertical="center"/>
    </xf>
    <xf numFmtId="0" fontId="5" fillId="7" borderId="52" xfId="0" applyFont="1" applyFill="1" applyBorder="1" applyAlignment="1">
      <alignment vertical="center" textRotation="90"/>
    </xf>
    <xf numFmtId="0" fontId="5" fillId="7" borderId="97" xfId="0" applyFont="1" applyFill="1" applyBorder="1" applyAlignment="1">
      <alignment vertical="center" textRotation="90"/>
    </xf>
    <xf numFmtId="0" fontId="7" fillId="6" borderId="99" xfId="0" applyFont="1" applyFill="1" applyBorder="1" applyAlignment="1">
      <alignment vertical="center"/>
    </xf>
    <xf numFmtId="0" fontId="7" fillId="0" borderId="63" xfId="0" applyFont="1" applyBorder="1" applyAlignment="1">
      <alignment vertical="center"/>
    </xf>
    <xf numFmtId="0" fontId="7" fillId="6" borderId="63" xfId="0" applyFont="1" applyFill="1" applyBorder="1" applyAlignment="1">
      <alignment vertical="center"/>
    </xf>
    <xf numFmtId="0" fontId="5" fillId="6" borderId="65" xfId="0" applyFont="1" applyFill="1" applyBorder="1" applyAlignment="1">
      <alignment vertical="center"/>
    </xf>
    <xf numFmtId="0" fontId="8" fillId="7" borderId="101" xfId="0" applyFont="1" applyFill="1" applyBorder="1" applyAlignment="1">
      <alignment vertical="top" wrapText="1"/>
    </xf>
    <xf numFmtId="0" fontId="8" fillId="7" borderId="101" xfId="0" applyFont="1" applyFill="1" applyBorder="1" applyAlignment="1">
      <alignment vertical="center"/>
    </xf>
    <xf numFmtId="0" fontId="8" fillId="4" borderId="71" xfId="0" applyFont="1" applyFill="1" applyBorder="1" applyAlignment="1">
      <alignment vertical="center"/>
    </xf>
    <xf numFmtId="0" fontId="9" fillId="2" borderId="30" xfId="0" applyFont="1" applyFill="1" applyBorder="1" applyAlignment="1">
      <alignment horizontal="right" vertical="center"/>
    </xf>
    <xf numFmtId="0" fontId="9" fillId="2" borderId="30" xfId="0" applyFont="1" applyFill="1" applyBorder="1" applyAlignment="1">
      <alignment vertical="center"/>
    </xf>
    <xf numFmtId="3" fontId="9" fillId="2" borderId="72" xfId="0" applyNumberFormat="1" applyFont="1" applyFill="1" applyBorder="1" applyAlignment="1">
      <alignment horizontal="right" vertical="center"/>
    </xf>
    <xf numFmtId="3" fontId="9" fillId="8" borderId="30" xfId="0" applyNumberFormat="1" applyFont="1" applyFill="1" applyBorder="1" applyAlignment="1">
      <alignment horizontal="right" vertical="center"/>
    </xf>
    <xf numFmtId="0" fontId="9" fillId="8" borderId="30" xfId="0" applyFont="1" applyFill="1" applyBorder="1" applyAlignment="1">
      <alignment horizontal="right" vertical="center"/>
    </xf>
    <xf numFmtId="0" fontId="9" fillId="8" borderId="30" xfId="0" applyFont="1" applyFill="1" applyBorder="1" applyAlignment="1">
      <alignment vertical="center"/>
    </xf>
    <xf numFmtId="3" fontId="9" fillId="8" borderId="72" xfId="0" applyNumberFormat="1" applyFont="1" applyFill="1" applyBorder="1" applyAlignment="1">
      <alignment horizontal="right" vertical="center"/>
    </xf>
    <xf numFmtId="3" fontId="9" fillId="2" borderId="30" xfId="0" applyNumberFormat="1" applyFont="1" applyFill="1" applyBorder="1" applyAlignment="1">
      <alignment horizontal="right" vertical="center"/>
    </xf>
    <xf numFmtId="0" fontId="8" fillId="4" borderId="73" xfId="0" applyFont="1" applyFill="1" applyBorder="1" applyAlignment="1">
      <alignment vertical="center"/>
    </xf>
    <xf numFmtId="3" fontId="8" fillId="2" borderId="74" xfId="0" applyNumberFormat="1" applyFont="1" applyFill="1" applyBorder="1" applyAlignment="1">
      <alignment horizontal="right" vertical="center"/>
    </xf>
    <xf numFmtId="3" fontId="8" fillId="2" borderId="75" xfId="0" applyNumberFormat="1" applyFont="1" applyFill="1" applyBorder="1" applyAlignment="1">
      <alignment horizontal="right" vertical="center"/>
    </xf>
    <xf numFmtId="0" fontId="1" fillId="4" borderId="102" xfId="0" applyFont="1" applyFill="1" applyBorder="1" applyAlignment="1">
      <alignment horizontal="center"/>
    </xf>
    <xf numFmtId="0" fontId="1" fillId="4" borderId="103" xfId="0" applyFont="1" applyFill="1" applyBorder="1" applyAlignment="1">
      <alignment horizontal="justify" vertical="center"/>
    </xf>
    <xf numFmtId="0" fontId="1" fillId="4" borderId="104" xfId="0" applyFont="1" applyFill="1" applyBorder="1" applyAlignment="1">
      <alignment horizontal="justify" vertical="center"/>
    </xf>
    <xf numFmtId="0" fontId="9" fillId="2" borderId="105" xfId="0" applyFont="1" applyFill="1" applyBorder="1" applyAlignment="1">
      <alignment horizontal="right" vertical="center"/>
    </xf>
    <xf numFmtId="0" fontId="9" fillId="2" borderId="106" xfId="0" applyFont="1" applyFill="1" applyBorder="1" applyAlignment="1">
      <alignment horizontal="justify" vertical="center" wrapText="1"/>
    </xf>
    <xf numFmtId="3" fontId="9" fillId="2" borderId="106" xfId="0" applyNumberFormat="1" applyFont="1" applyFill="1" applyBorder="1" applyAlignment="1">
      <alignment horizontal="right" vertical="center"/>
    </xf>
    <xf numFmtId="0" fontId="9" fillId="2" borderId="107" xfId="0" applyFont="1" applyFill="1" applyBorder="1" applyAlignment="1">
      <alignment horizontal="right" vertical="center"/>
    </xf>
    <xf numFmtId="0" fontId="7" fillId="0" borderId="105" xfId="0" applyFont="1" applyBorder="1" applyAlignment="1">
      <alignment horizontal="right" vertical="center"/>
    </xf>
    <xf numFmtId="0" fontId="7" fillId="0" borderId="106" xfId="0" applyFont="1" applyBorder="1" applyAlignment="1">
      <alignment horizontal="justify" vertical="center" wrapText="1"/>
    </xf>
    <xf numFmtId="3" fontId="7" fillId="0" borderId="106" xfId="0" applyNumberFormat="1" applyFont="1" applyBorder="1" applyAlignment="1">
      <alignment horizontal="right" vertical="center"/>
    </xf>
    <xf numFmtId="0" fontId="7" fillId="0" borderId="107" xfId="0" applyFont="1" applyBorder="1" applyAlignment="1">
      <alignment horizontal="right" vertical="center"/>
    </xf>
    <xf numFmtId="0" fontId="9" fillId="2" borderId="108" xfId="0" applyFont="1" applyFill="1" applyBorder="1" applyAlignment="1">
      <alignment horizontal="right" vertical="center"/>
    </xf>
    <xf numFmtId="0" fontId="9" fillId="2" borderId="109" xfId="0" applyFont="1" applyFill="1" applyBorder="1" applyAlignment="1">
      <alignment horizontal="justify" vertical="center"/>
    </xf>
    <xf numFmtId="3" fontId="9" fillId="2" borderId="109" xfId="0" applyNumberFormat="1" applyFont="1" applyFill="1" applyBorder="1" applyAlignment="1">
      <alignment horizontal="right" vertical="center"/>
    </xf>
    <xf numFmtId="0" fontId="9" fillId="2" borderId="110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2" borderId="116" xfId="0" applyFont="1" applyFill="1" applyBorder="1" applyAlignment="1">
      <alignment horizontal="right" vertical="center"/>
    </xf>
    <xf numFmtId="0" fontId="9" fillId="2" borderId="118" xfId="0" applyFont="1" applyFill="1" applyBorder="1" applyAlignment="1">
      <alignment horizontal="right" vertical="center"/>
    </xf>
    <xf numFmtId="0" fontId="9" fillId="0" borderId="116" xfId="0" applyFont="1" applyBorder="1" applyAlignment="1">
      <alignment horizontal="right" vertical="center"/>
    </xf>
    <xf numFmtId="0" fontId="9" fillId="0" borderId="118" xfId="0" applyFont="1" applyBorder="1" applyAlignment="1">
      <alignment horizontal="right" vertical="center"/>
    </xf>
    <xf numFmtId="0" fontId="8" fillId="2" borderId="119" xfId="0" applyFont="1" applyFill="1" applyBorder="1" applyAlignment="1">
      <alignment horizontal="right" vertical="center"/>
    </xf>
    <xf numFmtId="0" fontId="8" fillId="2" borderId="120" xfId="0" applyFont="1" applyFill="1" applyBorder="1" applyAlignment="1">
      <alignment horizontal="right" vertical="center"/>
    </xf>
    <xf numFmtId="0" fontId="19" fillId="2" borderId="30" xfId="0" applyFont="1" applyFill="1" applyBorder="1" applyAlignment="1">
      <alignment horizontal="center" vertical="center"/>
    </xf>
    <xf numFmtId="3" fontId="10" fillId="0" borderId="72" xfId="0" applyNumberFormat="1" applyFont="1" applyBorder="1" applyAlignment="1">
      <alignment vertical="center"/>
    </xf>
    <xf numFmtId="0" fontId="10" fillId="2" borderId="71" xfId="0" applyFont="1" applyFill="1" applyBorder="1" applyAlignment="1">
      <alignment vertical="center"/>
    </xf>
    <xf numFmtId="3" fontId="10" fillId="2" borderId="72" xfId="0" applyNumberFormat="1" applyFont="1" applyFill="1" applyBorder="1" applyAlignment="1">
      <alignment vertical="center"/>
    </xf>
    <xf numFmtId="0" fontId="10" fillId="4" borderId="121" xfId="0" applyFont="1" applyFill="1" applyBorder="1" applyAlignment="1">
      <alignment vertical="center"/>
    </xf>
    <xf numFmtId="0" fontId="10" fillId="4" borderId="122" xfId="0" applyFont="1" applyFill="1" applyBorder="1" applyAlignment="1">
      <alignment horizontal="center" vertical="center" wrapText="1"/>
    </xf>
    <xf numFmtId="0" fontId="10" fillId="4" borderId="123" xfId="0" applyFont="1" applyFill="1" applyBorder="1" applyAlignment="1">
      <alignment horizontal="center" vertical="center" wrapText="1"/>
    </xf>
    <xf numFmtId="0" fontId="19" fillId="2" borderId="124" xfId="0" applyFont="1" applyFill="1" applyBorder="1" applyAlignment="1">
      <alignment vertical="center"/>
    </xf>
    <xf numFmtId="166" fontId="10" fillId="2" borderId="30" xfId="1" applyNumberFormat="1" applyFont="1" applyFill="1" applyBorder="1" applyAlignment="1">
      <alignment horizontal="right" vertical="center"/>
    </xf>
    <xf numFmtId="166" fontId="10" fillId="2" borderId="125" xfId="1" applyNumberFormat="1" applyFont="1" applyFill="1" applyBorder="1" applyAlignment="1">
      <alignment horizontal="right" vertical="center"/>
    </xf>
    <xf numFmtId="0" fontId="19" fillId="0" borderId="124" xfId="0" applyFont="1" applyBorder="1" applyAlignment="1">
      <alignment vertical="center"/>
    </xf>
    <xf numFmtId="166" fontId="10" fillId="0" borderId="30" xfId="1" applyNumberFormat="1" applyFont="1" applyBorder="1" applyAlignment="1">
      <alignment horizontal="right" vertical="center"/>
    </xf>
    <xf numFmtId="166" fontId="6" fillId="0" borderId="30" xfId="1" applyNumberFormat="1" applyFont="1" applyBorder="1" applyAlignment="1">
      <alignment horizontal="right" vertical="center"/>
    </xf>
    <xf numFmtId="166" fontId="10" fillId="0" borderId="125" xfId="1" applyNumberFormat="1" applyFont="1" applyBorder="1" applyAlignment="1">
      <alignment horizontal="right" vertical="center"/>
    </xf>
    <xf numFmtId="0" fontId="19" fillId="2" borderId="126" xfId="0" applyFont="1" applyFill="1" applyBorder="1" applyAlignment="1">
      <alignment vertical="center"/>
    </xf>
    <xf numFmtId="166" fontId="19" fillId="2" borderId="127" xfId="1" applyNumberFormat="1" applyFont="1" applyFill="1" applyBorder="1" applyAlignment="1">
      <alignment horizontal="right" vertical="center"/>
    </xf>
    <xf numFmtId="166" fontId="19" fillId="2" borderId="128" xfId="1" applyNumberFormat="1" applyFont="1" applyFill="1" applyBorder="1" applyAlignment="1">
      <alignment horizontal="right" vertical="center"/>
    </xf>
    <xf numFmtId="0" fontId="8" fillId="4" borderId="68" xfId="0" applyFont="1" applyFill="1" applyBorder="1" applyAlignment="1">
      <alignment vertical="center"/>
    </xf>
    <xf numFmtId="0" fontId="8" fillId="2" borderId="71" xfId="0" applyFont="1" applyFill="1" applyBorder="1" applyAlignment="1">
      <alignment vertical="center"/>
    </xf>
    <xf numFmtId="166" fontId="9" fillId="2" borderId="30" xfId="2" applyNumberFormat="1" applyFont="1" applyFill="1" applyBorder="1" applyAlignment="1">
      <alignment horizontal="right" vertical="center"/>
    </xf>
    <xf numFmtId="166" fontId="9" fillId="2" borderId="72" xfId="2" applyNumberFormat="1" applyFont="1" applyFill="1" applyBorder="1" applyAlignment="1">
      <alignment horizontal="right" vertical="center"/>
    </xf>
    <xf numFmtId="0" fontId="8" fillId="0" borderId="71" xfId="0" applyFont="1" applyBorder="1" applyAlignment="1">
      <alignment vertical="center"/>
    </xf>
    <xf numFmtId="166" fontId="9" fillId="0" borderId="30" xfId="2" applyNumberFormat="1" applyFont="1" applyBorder="1" applyAlignment="1">
      <alignment horizontal="right" vertical="center"/>
    </xf>
    <xf numFmtId="166" fontId="9" fillId="0" borderId="72" xfId="2" applyNumberFormat="1" applyFont="1" applyBorder="1" applyAlignment="1">
      <alignment horizontal="right" vertical="center"/>
    </xf>
    <xf numFmtId="0" fontId="8" fillId="2" borderId="73" xfId="0" applyFont="1" applyFill="1" applyBorder="1" applyAlignment="1">
      <alignment vertical="center"/>
    </xf>
    <xf numFmtId="166" fontId="8" fillId="2" borderId="74" xfId="2" applyNumberFormat="1" applyFont="1" applyFill="1" applyBorder="1" applyAlignment="1">
      <alignment horizontal="right" vertical="center"/>
    </xf>
    <xf numFmtId="166" fontId="8" fillId="2" borderId="75" xfId="2" applyNumberFormat="1" applyFont="1" applyFill="1" applyBorder="1" applyAlignment="1">
      <alignment horizontal="right" vertical="center"/>
    </xf>
    <xf numFmtId="168" fontId="9" fillId="0" borderId="30" xfId="3" applyNumberFormat="1" applyFont="1" applyBorder="1" applyAlignment="1">
      <alignment vertical="center"/>
    </xf>
    <xf numFmtId="168" fontId="9" fillId="6" borderId="30" xfId="3" applyNumberFormat="1" applyFont="1" applyFill="1" applyBorder="1" applyAlignment="1">
      <alignment vertical="center"/>
    </xf>
    <xf numFmtId="168" fontId="8" fillId="0" borderId="30" xfId="3" applyNumberFormat="1" applyFont="1" applyBorder="1" applyAlignment="1">
      <alignment vertical="center"/>
    </xf>
    <xf numFmtId="168" fontId="9" fillId="0" borderId="129" xfId="3" applyNumberFormat="1" applyFont="1" applyBorder="1" applyAlignment="1">
      <alignment vertical="center"/>
    </xf>
    <xf numFmtId="168" fontId="9" fillId="6" borderId="129" xfId="3" applyNumberFormat="1" applyFont="1" applyFill="1" applyBorder="1" applyAlignment="1">
      <alignment vertical="center"/>
    </xf>
    <xf numFmtId="168" fontId="8" fillId="0" borderId="129" xfId="3" applyNumberFormat="1" applyFont="1" applyBorder="1" applyAlignment="1">
      <alignment vertical="center"/>
    </xf>
    <xf numFmtId="168" fontId="9" fillId="0" borderId="131" xfId="3" applyNumberFormat="1" applyFont="1" applyBorder="1" applyAlignment="1">
      <alignment vertical="center"/>
    </xf>
    <xf numFmtId="168" fontId="9" fillId="0" borderId="132" xfId="3" applyNumberFormat="1" applyFont="1" applyBorder="1" applyAlignment="1">
      <alignment vertical="center"/>
    </xf>
    <xf numFmtId="0" fontId="9" fillId="0" borderId="130" xfId="0" applyFont="1" applyBorder="1" applyAlignment="1">
      <alignment vertical="center"/>
    </xf>
    <xf numFmtId="0" fontId="9" fillId="6" borderId="63" xfId="0" applyFont="1" applyFill="1" applyBorder="1" applyAlignment="1">
      <alignment vertical="center"/>
    </xf>
    <xf numFmtId="0" fontId="9" fillId="0" borderId="63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8" fillId="7" borderId="139" xfId="0" applyFont="1" applyFill="1" applyBorder="1" applyAlignment="1">
      <alignment horizontal="center" vertical="center" wrapText="1"/>
    </xf>
    <xf numFmtId="0" fontId="19" fillId="4" borderId="121" xfId="0" applyFont="1" applyFill="1" applyBorder="1" applyAlignment="1">
      <alignment vertical="center"/>
    </xf>
    <xf numFmtId="0" fontId="19" fillId="4" borderId="122" xfId="0" applyFont="1" applyFill="1" applyBorder="1" applyAlignment="1">
      <alignment vertical="center"/>
    </xf>
    <xf numFmtId="0" fontId="19" fillId="4" borderId="123" xfId="0" applyFont="1" applyFill="1" applyBorder="1" applyAlignment="1">
      <alignment vertical="center"/>
    </xf>
    <xf numFmtId="0" fontId="10" fillId="2" borderId="124" xfId="0" applyFont="1" applyFill="1" applyBorder="1" applyAlignment="1">
      <alignment vertical="center"/>
    </xf>
    <xf numFmtId="0" fontId="10" fillId="0" borderId="124" xfId="0" applyFont="1" applyBorder="1" applyAlignment="1">
      <alignment vertical="center"/>
    </xf>
    <xf numFmtId="0" fontId="19" fillId="4" borderId="68" xfId="0" applyFont="1" applyFill="1" applyBorder="1" applyAlignment="1">
      <alignment vertical="center"/>
    </xf>
    <xf numFmtId="0" fontId="19" fillId="4" borderId="69" xfId="0" applyFont="1" applyFill="1" applyBorder="1" applyAlignment="1">
      <alignment vertical="center"/>
    </xf>
    <xf numFmtId="0" fontId="19" fillId="4" borderId="70" xfId="0" applyFont="1" applyFill="1" applyBorder="1" applyAlignment="1">
      <alignment vertical="center"/>
    </xf>
    <xf numFmtId="0" fontId="19" fillId="2" borderId="71" xfId="0" applyFont="1" applyFill="1" applyBorder="1" applyAlignment="1">
      <alignment vertical="center"/>
    </xf>
    <xf numFmtId="0" fontId="19" fillId="4" borderId="60" xfId="0" applyFont="1" applyFill="1" applyBorder="1" applyAlignment="1">
      <alignment vertical="center"/>
    </xf>
    <xf numFmtId="0" fontId="19" fillId="4" borderId="61" xfId="0" applyFont="1" applyFill="1" applyBorder="1" applyAlignment="1">
      <alignment vertical="center"/>
    </xf>
    <xf numFmtId="0" fontId="19" fillId="4" borderId="62" xfId="0" applyFont="1" applyFill="1" applyBorder="1" applyAlignment="1">
      <alignment vertical="center"/>
    </xf>
    <xf numFmtId="0" fontId="10" fillId="2" borderId="63" xfId="0" applyFont="1" applyFill="1" applyBorder="1" applyAlignment="1">
      <alignment vertical="center"/>
    </xf>
    <xf numFmtId="0" fontId="10" fillId="0" borderId="63" xfId="0" applyFont="1" applyBorder="1" applyAlignment="1">
      <alignment vertical="center"/>
    </xf>
    <xf numFmtId="0" fontId="10" fillId="0" borderId="65" xfId="0" applyFont="1" applyBorder="1" applyAlignment="1">
      <alignment vertical="center"/>
    </xf>
    <xf numFmtId="0" fontId="10" fillId="4" borderId="68" xfId="0" applyFont="1" applyFill="1" applyBorder="1" applyAlignment="1">
      <alignment vertical="center"/>
    </xf>
    <xf numFmtId="0" fontId="10" fillId="4" borderId="69" xfId="0" applyFont="1" applyFill="1" applyBorder="1" applyAlignment="1">
      <alignment vertical="center"/>
    </xf>
    <xf numFmtId="0" fontId="10" fillId="4" borderId="70" xfId="0" applyFont="1" applyFill="1" applyBorder="1" applyAlignment="1">
      <alignment vertical="center"/>
    </xf>
    <xf numFmtId="0" fontId="29" fillId="2" borderId="143" xfId="0" applyFont="1" applyFill="1" applyBorder="1" applyAlignment="1">
      <alignment vertical="center"/>
    </xf>
    <xf numFmtId="0" fontId="39" fillId="4" borderId="70" xfId="0" applyFont="1" applyFill="1" applyBorder="1" applyAlignment="1">
      <alignment vertical="center"/>
    </xf>
    <xf numFmtId="0" fontId="8" fillId="7" borderId="52" xfId="0" applyFont="1" applyFill="1" applyBorder="1" applyAlignment="1">
      <alignment vertical="center"/>
    </xf>
    <xf numFmtId="0" fontId="8" fillId="7" borderId="94" xfId="0" applyFont="1" applyFill="1" applyBorder="1" applyAlignment="1">
      <alignment horizontal="left" textRotation="90" wrapText="1"/>
    </xf>
    <xf numFmtId="0" fontId="8" fillId="7" borderId="140" xfId="0" applyFont="1" applyFill="1" applyBorder="1" applyAlignment="1">
      <alignment horizontal="left" textRotation="90" wrapText="1"/>
    </xf>
    <xf numFmtId="167" fontId="9" fillId="0" borderId="90" xfId="3" applyNumberFormat="1" applyFont="1" applyBorder="1" applyAlignment="1">
      <alignment horizontal="right" vertical="center"/>
    </xf>
    <xf numFmtId="167" fontId="9" fillId="6" borderId="90" xfId="3" applyNumberFormat="1" applyFont="1" applyFill="1" applyBorder="1" applyAlignment="1">
      <alignment horizontal="right" vertical="center"/>
    </xf>
    <xf numFmtId="0" fontId="21" fillId="0" borderId="89" xfId="0" applyFont="1" applyBorder="1" applyAlignment="1">
      <alignment vertical="center"/>
    </xf>
    <xf numFmtId="0" fontId="8" fillId="0" borderId="89" xfId="0" applyFont="1" applyBorder="1" applyAlignment="1">
      <alignment vertical="center"/>
    </xf>
    <xf numFmtId="0" fontId="22" fillId="0" borderId="91" xfId="0" applyFont="1" applyBorder="1" applyAlignment="1">
      <alignment vertical="center"/>
    </xf>
    <xf numFmtId="167" fontId="9" fillId="0" borderId="92" xfId="3" applyNumberFormat="1" applyFont="1" applyBorder="1" applyAlignment="1">
      <alignment horizontal="right" vertical="center"/>
    </xf>
    <xf numFmtId="167" fontId="9" fillId="0" borderId="93" xfId="3" applyNumberFormat="1" applyFont="1" applyBorder="1" applyAlignment="1">
      <alignment horizontal="right" vertical="center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/>
    </xf>
    <xf numFmtId="0" fontId="18" fillId="2" borderId="72" xfId="0" applyFont="1" applyFill="1" applyBorder="1" applyAlignment="1">
      <alignment horizontal="center" vertical="center"/>
    </xf>
    <xf numFmtId="0" fontId="18" fillId="2" borderId="71" xfId="0" applyFont="1" applyFill="1" applyBorder="1" applyAlignment="1">
      <alignment vertical="center"/>
    </xf>
    <xf numFmtId="0" fontId="18" fillId="0" borderId="71" xfId="0" applyFont="1" applyBorder="1" applyAlignment="1">
      <alignment vertical="center"/>
    </xf>
    <xf numFmtId="0" fontId="18" fillId="2" borderId="73" xfId="0" applyFont="1" applyFill="1" applyBorder="1" applyAlignment="1">
      <alignment vertical="center"/>
    </xf>
    <xf numFmtId="169" fontId="20" fillId="2" borderId="30" xfId="0" applyNumberFormat="1" applyFont="1" applyFill="1" applyBorder="1" applyAlignment="1">
      <alignment horizontal="right" vertical="center"/>
    </xf>
    <xf numFmtId="169" fontId="20" fillId="2" borderId="30" xfId="3" applyNumberFormat="1" applyFont="1" applyFill="1" applyBorder="1" applyAlignment="1">
      <alignment horizontal="right" vertical="center"/>
    </xf>
    <xf numFmtId="169" fontId="20" fillId="2" borderId="72" xfId="3" applyNumberFormat="1" applyFont="1" applyFill="1" applyBorder="1" applyAlignment="1">
      <alignment horizontal="right" vertical="center"/>
    </xf>
    <xf numFmtId="169" fontId="33" fillId="0" borderId="30" xfId="0" applyNumberFormat="1" applyFont="1" applyBorder="1" applyAlignment="1">
      <alignment horizontal="right" vertical="center"/>
    </xf>
    <xf numFmtId="169" fontId="33" fillId="0" borderId="30" xfId="3" applyNumberFormat="1" applyFont="1" applyBorder="1" applyAlignment="1">
      <alignment horizontal="right" vertical="center"/>
    </xf>
    <xf numFmtId="169" fontId="33" fillId="0" borderId="72" xfId="3" applyNumberFormat="1" applyFont="1" applyBorder="1" applyAlignment="1">
      <alignment horizontal="right" vertical="center"/>
    </xf>
    <xf numFmtId="169" fontId="18" fillId="2" borderId="74" xfId="0" applyNumberFormat="1" applyFont="1" applyFill="1" applyBorder="1" applyAlignment="1">
      <alignment vertical="center"/>
    </xf>
    <xf numFmtId="169" fontId="18" fillId="2" borderId="74" xfId="3" applyNumberFormat="1" applyFont="1" applyFill="1" applyBorder="1" applyAlignment="1">
      <alignment vertical="center"/>
    </xf>
    <xf numFmtId="169" fontId="18" fillId="2" borderId="75" xfId="3" applyNumberFormat="1" applyFont="1" applyFill="1" applyBorder="1" applyAlignment="1">
      <alignment vertical="center"/>
    </xf>
    <xf numFmtId="166" fontId="10" fillId="2" borderId="149" xfId="1" applyNumberFormat="1" applyFont="1" applyFill="1" applyBorder="1" applyAlignment="1">
      <alignment vertical="center"/>
    </xf>
    <xf numFmtId="166" fontId="10" fillId="2" borderId="150" xfId="1" applyNumberFormat="1" applyFont="1" applyFill="1" applyBorder="1" applyAlignment="1">
      <alignment vertical="center"/>
    </xf>
    <xf numFmtId="166" fontId="10" fillId="0" borderId="151" xfId="1" applyNumberFormat="1" applyFont="1" applyBorder="1" applyAlignment="1">
      <alignment vertical="center"/>
    </xf>
    <xf numFmtId="166" fontId="10" fillId="0" borderId="152" xfId="1" applyNumberFormat="1" applyFont="1" applyBorder="1" applyAlignment="1">
      <alignment vertical="center"/>
    </xf>
    <xf numFmtId="166" fontId="10" fillId="2" borderId="151" xfId="1" applyNumberFormat="1" applyFont="1" applyFill="1" applyBorder="1" applyAlignment="1">
      <alignment vertical="center"/>
    </xf>
    <xf numFmtId="166" fontId="10" fillId="2" borderId="152" xfId="1" applyNumberFormat="1" applyFont="1" applyFill="1" applyBorder="1" applyAlignment="1">
      <alignment vertical="center"/>
    </xf>
    <xf numFmtId="166" fontId="19" fillId="0" borderId="153" xfId="1" applyNumberFormat="1" applyFont="1" applyBorder="1" applyAlignment="1">
      <alignment vertical="center"/>
    </xf>
    <xf numFmtId="0" fontId="19" fillId="0" borderId="156" xfId="0" applyFont="1" applyBorder="1" applyAlignment="1">
      <alignment vertical="center"/>
    </xf>
    <xf numFmtId="0" fontId="10" fillId="2" borderId="154" xfId="0" applyFont="1" applyFill="1" applyBorder="1" applyAlignment="1">
      <alignment vertical="center"/>
    </xf>
    <xf numFmtId="0" fontId="10" fillId="0" borderId="155" xfId="0" applyFont="1" applyBorder="1" applyAlignment="1">
      <alignment vertical="center"/>
    </xf>
    <xf numFmtId="0" fontId="10" fillId="2" borderId="155" xfId="0" applyFont="1" applyFill="1" applyBorder="1" applyAlignment="1">
      <alignment vertical="center"/>
    </xf>
    <xf numFmtId="0" fontId="19" fillId="4" borderId="157" xfId="0" applyFont="1" applyFill="1" applyBorder="1" applyAlignment="1">
      <alignment vertical="center"/>
    </xf>
    <xf numFmtId="0" fontId="10" fillId="2" borderId="158" xfId="0" applyFont="1" applyFill="1" applyBorder="1" applyAlignment="1">
      <alignment vertical="center"/>
    </xf>
    <xf numFmtId="0" fontId="10" fillId="0" borderId="158" xfId="0" applyFont="1" applyBorder="1" applyAlignment="1">
      <alignment vertical="center"/>
    </xf>
    <xf numFmtId="0" fontId="19" fillId="2" borderId="161" xfId="0" applyFont="1" applyFill="1" applyBorder="1" applyAlignment="1">
      <alignment vertical="center"/>
    </xf>
    <xf numFmtId="0" fontId="19" fillId="4" borderId="164" xfId="0" applyFont="1" applyFill="1" applyBorder="1" applyAlignment="1">
      <alignment vertical="center"/>
    </xf>
    <xf numFmtId="0" fontId="19" fillId="4" borderId="164" xfId="0" applyFont="1" applyFill="1" applyBorder="1" applyAlignment="1">
      <alignment vertical="center" wrapText="1"/>
    </xf>
    <xf numFmtId="0" fontId="8" fillId="2" borderId="57" xfId="0" applyFont="1" applyFill="1" applyBorder="1" applyAlignment="1">
      <alignment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vertical="center"/>
    </xf>
    <xf numFmtId="166" fontId="9" fillId="2" borderId="59" xfId="1" applyNumberFormat="1" applyFont="1" applyFill="1" applyBorder="1" applyAlignment="1">
      <alignment horizontal="right" vertical="center"/>
    </xf>
    <xf numFmtId="166" fontId="9" fillId="2" borderId="64" xfId="1" applyNumberFormat="1" applyFont="1" applyFill="1" applyBorder="1" applyAlignment="1">
      <alignment horizontal="right" vertical="center"/>
    </xf>
    <xf numFmtId="166" fontId="9" fillId="0" borderId="59" xfId="1" applyNumberFormat="1" applyFont="1" applyBorder="1" applyAlignment="1">
      <alignment horizontal="right" vertical="center"/>
    </xf>
    <xf numFmtId="166" fontId="9" fillId="0" borderId="64" xfId="1" applyNumberFormat="1" applyFont="1" applyBorder="1" applyAlignment="1">
      <alignment horizontal="right" vertical="center"/>
    </xf>
    <xf numFmtId="0" fontId="8" fillId="2" borderId="65" xfId="0" applyFont="1" applyFill="1" applyBorder="1" applyAlignment="1">
      <alignment vertical="center"/>
    </xf>
    <xf numFmtId="166" fontId="8" fillId="2" borderId="66" xfId="1" applyNumberFormat="1" applyFont="1" applyFill="1" applyBorder="1" applyAlignment="1">
      <alignment horizontal="right" vertical="center"/>
    </xf>
    <xf numFmtId="166" fontId="8" fillId="2" borderId="67" xfId="1" applyNumberFormat="1" applyFont="1" applyFill="1" applyBorder="1" applyAlignment="1">
      <alignment horizontal="right" vertical="center"/>
    </xf>
    <xf numFmtId="0" fontId="8" fillId="2" borderId="159" xfId="0" applyFont="1" applyFill="1" applyBorder="1" applyAlignment="1">
      <alignment horizontal="center" vertical="center"/>
    </xf>
    <xf numFmtId="0" fontId="8" fillId="2" borderId="160" xfId="0" applyFont="1" applyFill="1" applyBorder="1" applyAlignment="1">
      <alignment horizontal="center" vertical="center"/>
    </xf>
    <xf numFmtId="0" fontId="8" fillId="2" borderId="158" xfId="0" applyFont="1" applyFill="1" applyBorder="1" applyAlignment="1">
      <alignment vertical="center"/>
    </xf>
    <xf numFmtId="166" fontId="9" fillId="2" borderId="159" xfId="1" applyNumberFormat="1" applyFont="1" applyFill="1" applyBorder="1" applyAlignment="1">
      <alignment horizontal="right" vertical="center"/>
    </xf>
    <xf numFmtId="166" fontId="9" fillId="2" borderId="160" xfId="1" applyNumberFormat="1" applyFont="1" applyFill="1" applyBorder="1" applyAlignment="1">
      <alignment horizontal="right" vertical="center"/>
    </xf>
    <xf numFmtId="0" fontId="8" fillId="0" borderId="158" xfId="0" applyFont="1" applyBorder="1" applyAlignment="1">
      <alignment vertical="center"/>
    </xf>
    <xf numFmtId="166" fontId="9" fillId="0" borderId="159" xfId="1" applyNumberFormat="1" applyFont="1" applyBorder="1" applyAlignment="1">
      <alignment horizontal="right" vertical="center"/>
    </xf>
    <xf numFmtId="166" fontId="9" fillId="0" borderId="160" xfId="1" applyNumberFormat="1" applyFont="1" applyBorder="1" applyAlignment="1">
      <alignment horizontal="right" vertical="center"/>
    </xf>
    <xf numFmtId="0" fontId="8" fillId="2" borderId="161" xfId="0" applyFont="1" applyFill="1" applyBorder="1" applyAlignment="1">
      <alignment vertical="center"/>
    </xf>
    <xf numFmtId="166" fontId="8" fillId="2" borderId="162" xfId="1" applyNumberFormat="1" applyFont="1" applyFill="1" applyBorder="1" applyAlignment="1">
      <alignment horizontal="right" vertical="center"/>
    </xf>
    <xf numFmtId="166" fontId="8" fillId="2" borderId="163" xfId="1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center" vertical="center" wrapText="1"/>
    </xf>
    <xf numFmtId="0" fontId="8" fillId="4" borderId="173" xfId="0" applyFont="1" applyFill="1" applyBorder="1" applyAlignment="1">
      <alignment horizontal="center" vertical="center" wrapText="1"/>
    </xf>
    <xf numFmtId="0" fontId="10" fillId="4" borderId="174" xfId="0" applyFont="1" applyFill="1" applyBorder="1" applyAlignment="1">
      <alignment horizontal="center" vertical="center" wrapText="1"/>
    </xf>
    <xf numFmtId="0" fontId="8" fillId="4" borderId="142" xfId="0" applyFont="1" applyFill="1" applyBorder="1" applyAlignment="1">
      <alignment horizontal="center" vertical="center" wrapText="1"/>
    </xf>
    <xf numFmtId="166" fontId="9" fillId="0" borderId="175" xfId="1" applyNumberFormat="1" applyFont="1" applyBorder="1" applyAlignment="1">
      <alignment horizontal="left" vertical="center"/>
    </xf>
    <xf numFmtId="166" fontId="9" fillId="0" borderId="176" xfId="1" applyNumberFormat="1" applyFont="1" applyBorder="1" applyAlignment="1">
      <alignment horizontal="right" vertical="center"/>
    </xf>
    <xf numFmtId="166" fontId="9" fillId="2" borderId="63" xfId="1" applyNumberFormat="1" applyFont="1" applyFill="1" applyBorder="1" applyAlignment="1">
      <alignment horizontal="left" vertical="center"/>
    </xf>
    <xf numFmtId="166" fontId="9" fillId="0" borderId="63" xfId="1" applyNumberFormat="1" applyFont="1" applyBorder="1" applyAlignment="1">
      <alignment horizontal="left" vertical="center"/>
    </xf>
    <xf numFmtId="0" fontId="8" fillId="3" borderId="177" xfId="0" applyFont="1" applyFill="1" applyBorder="1" applyAlignment="1">
      <alignment vertical="center"/>
    </xf>
    <xf numFmtId="0" fontId="9" fillId="3" borderId="58" xfId="0" applyFont="1" applyFill="1" applyBorder="1" applyAlignment="1">
      <alignment horizontal="right" vertical="center"/>
    </xf>
    <xf numFmtId="0" fontId="7" fillId="0" borderId="58" xfId="0" applyFont="1" applyBorder="1"/>
    <xf numFmtId="0" fontId="7" fillId="0" borderId="59" xfId="0" applyFont="1" applyBorder="1"/>
    <xf numFmtId="166" fontId="7" fillId="2" borderId="59" xfId="1" applyNumberFormat="1" applyFont="1" applyFill="1" applyBorder="1" applyAlignment="1">
      <alignment horizontal="right" vertical="center"/>
    </xf>
    <xf numFmtId="166" fontId="5" fillId="0" borderId="66" xfId="1" applyNumberFormat="1" applyFont="1" applyBorder="1" applyAlignment="1">
      <alignment horizontal="right" vertical="center"/>
    </xf>
    <xf numFmtId="0" fontId="7" fillId="0" borderId="66" xfId="0" applyFont="1" applyBorder="1"/>
    <xf numFmtId="0" fontId="8" fillId="2" borderId="172" xfId="0" applyFont="1" applyFill="1" applyBorder="1" applyAlignment="1">
      <alignment horizontal="center" vertical="center"/>
    </xf>
    <xf numFmtId="0" fontId="8" fillId="2" borderId="178" xfId="0" applyFont="1" applyFill="1" applyBorder="1" applyAlignment="1">
      <alignment horizontal="center" vertical="center"/>
    </xf>
    <xf numFmtId="166" fontId="9" fillId="2" borderId="179" xfId="1" applyNumberFormat="1" applyFont="1" applyFill="1" applyBorder="1" applyAlignment="1">
      <alignment horizontal="right" vertical="center"/>
    </xf>
    <xf numFmtId="166" fontId="9" fillId="0" borderId="179" xfId="1" applyNumberFormat="1" applyFont="1" applyBorder="1" applyAlignment="1">
      <alignment horizontal="right" vertical="center"/>
    </xf>
    <xf numFmtId="166" fontId="8" fillId="2" borderId="180" xfId="1" applyNumberFormat="1" applyFont="1" applyFill="1" applyBorder="1" applyAlignment="1">
      <alignment horizontal="right" vertical="center"/>
    </xf>
    <xf numFmtId="166" fontId="8" fillId="2" borderId="181" xfId="1" applyNumberFormat="1" applyFont="1" applyFill="1" applyBorder="1" applyAlignment="1">
      <alignment horizontal="right" vertical="center"/>
    </xf>
    <xf numFmtId="0" fontId="8" fillId="2" borderId="182" xfId="0" applyFont="1" applyFill="1" applyBorder="1" applyAlignment="1">
      <alignment vertical="center"/>
    </xf>
    <xf numFmtId="0" fontId="8" fillId="0" borderId="182" xfId="0" applyFont="1" applyBorder="1" applyAlignment="1">
      <alignment vertical="center"/>
    </xf>
    <xf numFmtId="0" fontId="8" fillId="4" borderId="61" xfId="0" applyFont="1" applyFill="1" applyBorder="1" applyAlignment="1">
      <alignment horizontal="center" vertical="center"/>
    </xf>
    <xf numFmtId="166" fontId="5" fillId="0" borderId="183" xfId="1" applyNumberFormat="1" applyFont="1" applyBorder="1" applyAlignment="1">
      <alignment horizontal="right" vertical="center"/>
    </xf>
    <xf numFmtId="0" fontId="5" fillId="0" borderId="184" xfId="0" applyFont="1" applyBorder="1" applyAlignment="1">
      <alignment vertical="center"/>
    </xf>
    <xf numFmtId="0" fontId="8" fillId="4" borderId="185" xfId="0" applyFont="1" applyFill="1" applyBorder="1" applyAlignment="1">
      <alignment vertical="center"/>
    </xf>
    <xf numFmtId="0" fontId="8" fillId="0" borderId="186" xfId="0" applyFont="1" applyBorder="1" applyAlignment="1">
      <alignment vertical="center"/>
    </xf>
    <xf numFmtId="0" fontId="8" fillId="2" borderId="186" xfId="0" applyFont="1" applyFill="1" applyBorder="1" applyAlignment="1">
      <alignment vertical="center"/>
    </xf>
    <xf numFmtId="166" fontId="5" fillId="0" borderId="187" xfId="1" applyNumberFormat="1" applyFont="1" applyBorder="1" applyAlignment="1">
      <alignment horizontal="left" vertical="center"/>
    </xf>
    <xf numFmtId="166" fontId="6" fillId="0" borderId="30" xfId="2" applyNumberFormat="1" applyFont="1" applyBorder="1"/>
    <xf numFmtId="166" fontId="6" fillId="0" borderId="72" xfId="2" applyNumberFormat="1" applyFont="1" applyBorder="1"/>
    <xf numFmtId="166" fontId="6" fillId="6" borderId="30" xfId="2" applyNumberFormat="1" applyFont="1" applyFill="1" applyBorder="1"/>
    <xf numFmtId="166" fontId="6" fillId="6" borderId="72" xfId="2" applyNumberFormat="1" applyFont="1" applyFill="1" applyBorder="1"/>
    <xf numFmtId="166" fontId="17" fillId="0" borderId="74" xfId="2" applyNumberFormat="1" applyFont="1" applyBorder="1"/>
    <xf numFmtId="166" fontId="17" fillId="0" borderId="75" xfId="2" applyNumberFormat="1" applyFont="1" applyBorder="1"/>
    <xf numFmtId="0" fontId="19" fillId="6" borderId="59" xfId="0" applyFont="1" applyFill="1" applyBorder="1" applyAlignment="1">
      <alignment vertical="center"/>
    </xf>
    <xf numFmtId="0" fontId="10" fillId="6" borderId="63" xfId="0" applyFont="1" applyFill="1" applyBorder="1" applyAlignment="1">
      <alignment vertical="center"/>
    </xf>
    <xf numFmtId="0" fontId="19" fillId="0" borderId="65" xfId="0" applyFont="1" applyBorder="1" applyAlignment="1">
      <alignment vertical="center"/>
    </xf>
    <xf numFmtId="0" fontId="9" fillId="0" borderId="60" xfId="0" applyFont="1" applyBorder="1" applyAlignment="1">
      <alignment vertical="center"/>
    </xf>
    <xf numFmtId="166" fontId="9" fillId="0" borderId="61" xfId="1" applyNumberFormat="1" applyFont="1" applyBorder="1" applyAlignment="1">
      <alignment horizontal="right" vertical="center"/>
    </xf>
    <xf numFmtId="166" fontId="9" fillId="6" borderId="59" xfId="1" applyNumberFormat="1" applyFont="1" applyFill="1" applyBorder="1" applyAlignment="1">
      <alignment horizontal="right" vertical="center"/>
    </xf>
    <xf numFmtId="166" fontId="9" fillId="0" borderId="59" xfId="1" applyNumberFormat="1" applyFont="1" applyBorder="1" applyAlignment="1">
      <alignment vertical="center"/>
    </xf>
    <xf numFmtId="166" fontId="9" fillId="6" borderId="59" xfId="1" applyNumberFormat="1" applyFont="1" applyFill="1" applyBorder="1" applyAlignment="1">
      <alignment vertical="center"/>
    </xf>
    <xf numFmtId="166" fontId="8" fillId="0" borderId="66" xfId="1" applyNumberFormat="1" applyFont="1" applyBorder="1" applyAlignment="1">
      <alignment vertical="center"/>
    </xf>
    <xf numFmtId="0" fontId="9" fillId="2" borderId="192" xfId="0" applyFont="1" applyFill="1" applyBorder="1" applyAlignment="1">
      <alignment horizontal="center" vertical="center"/>
    </xf>
    <xf numFmtId="0" fontId="8" fillId="0" borderId="191" xfId="0" applyFont="1" applyBorder="1" applyAlignment="1">
      <alignment vertical="center"/>
    </xf>
    <xf numFmtId="0" fontId="8" fillId="2" borderId="191" xfId="0" applyFont="1" applyFill="1" applyBorder="1" applyAlignment="1">
      <alignment vertical="center"/>
    </xf>
    <xf numFmtId="0" fontId="8" fillId="0" borderId="193" xfId="0" applyFont="1" applyBorder="1" applyAlignment="1">
      <alignment vertical="center"/>
    </xf>
    <xf numFmtId="0" fontId="9" fillId="6" borderId="195" xfId="0" applyFont="1" applyFill="1" applyBorder="1" applyAlignment="1">
      <alignment vertical="center"/>
    </xf>
    <xf numFmtId="166" fontId="9" fillId="6" borderId="132" xfId="1" applyNumberFormat="1" applyFont="1" applyFill="1" applyBorder="1" applyAlignment="1">
      <alignment vertical="center"/>
    </xf>
    <xf numFmtId="166" fontId="9" fillId="6" borderId="132" xfId="2" applyNumberFormat="1" applyFont="1" applyFill="1" applyBorder="1" applyAlignment="1">
      <alignment horizontal="right" vertical="center"/>
    </xf>
    <xf numFmtId="0" fontId="9" fillId="0" borderId="96" xfId="0" applyFont="1" applyBorder="1" applyAlignment="1">
      <alignment vertical="center"/>
    </xf>
    <xf numFmtId="166" fontId="9" fillId="0" borderId="30" xfId="1" applyNumberFormat="1" applyFont="1" applyBorder="1" applyAlignment="1">
      <alignment vertical="center"/>
    </xf>
    <xf numFmtId="0" fontId="9" fillId="6" borderId="96" xfId="0" applyFont="1" applyFill="1" applyBorder="1" applyAlignment="1">
      <alignment vertical="center"/>
    </xf>
    <xf numFmtId="166" fontId="9" fillId="6" borderId="30" xfId="1" applyNumberFormat="1" applyFont="1" applyFill="1" applyBorder="1" applyAlignment="1">
      <alignment vertical="center"/>
    </xf>
    <xf numFmtId="166" fontId="9" fillId="6" borderId="30" xfId="2" applyNumberFormat="1" applyFont="1" applyFill="1" applyBorder="1" applyAlignment="1">
      <alignment horizontal="right" vertical="center"/>
    </xf>
    <xf numFmtId="0" fontId="8" fillId="6" borderId="196" xfId="0" applyFont="1" applyFill="1" applyBorder="1" applyAlignment="1">
      <alignment vertical="center"/>
    </xf>
    <xf numFmtId="166" fontId="8" fillId="6" borderId="197" xfId="1" applyNumberFormat="1" applyFont="1" applyFill="1" applyBorder="1" applyAlignment="1">
      <alignment vertical="center"/>
    </xf>
    <xf numFmtId="166" fontId="8" fillId="6" borderId="197" xfId="2" applyNumberFormat="1" applyFont="1" applyFill="1" applyBorder="1" applyAlignment="1">
      <alignment horizontal="right" vertical="center"/>
    </xf>
    <xf numFmtId="0" fontId="3" fillId="0" borderId="0" xfId="5" applyAlignment="1">
      <alignment vertical="center"/>
    </xf>
    <xf numFmtId="165" fontId="8" fillId="7" borderId="198" xfId="1" applyNumberFormat="1" applyFont="1" applyFill="1" applyBorder="1" applyAlignment="1">
      <alignment vertical="center"/>
    </xf>
    <xf numFmtId="0" fontId="8" fillId="7" borderId="198" xfId="0" applyFont="1" applyFill="1" applyBorder="1" applyAlignment="1">
      <alignment horizontal="right" textRotation="90" wrapText="1"/>
    </xf>
    <xf numFmtId="165" fontId="9" fillId="0" borderId="198" xfId="1" applyNumberFormat="1" applyFont="1" applyBorder="1" applyAlignment="1">
      <alignment vertical="center"/>
    </xf>
    <xf numFmtId="0" fontId="8" fillId="6" borderId="198" xfId="0" applyFont="1" applyFill="1" applyBorder="1" applyAlignment="1">
      <alignment horizontal="left" vertical="center"/>
    </xf>
    <xf numFmtId="165" fontId="8" fillId="7" borderId="6" xfId="1" applyNumberFormat="1" applyFont="1" applyFill="1" applyBorder="1" applyAlignment="1">
      <alignment vertical="center"/>
    </xf>
    <xf numFmtId="0" fontId="8" fillId="7" borderId="8" xfId="0" applyFont="1" applyFill="1" applyBorder="1" applyAlignment="1">
      <alignment horizontal="right" textRotation="90" wrapText="1"/>
    </xf>
    <xf numFmtId="165" fontId="9" fillId="6" borderId="5" xfId="1" applyNumberFormat="1" applyFont="1" applyFill="1" applyBorder="1" applyAlignment="1">
      <alignment vertical="center"/>
    </xf>
    <xf numFmtId="165" fontId="8" fillId="6" borderId="5" xfId="1" applyNumberFormat="1" applyFont="1" applyFill="1" applyBorder="1" applyAlignment="1">
      <alignment vertical="center"/>
    </xf>
    <xf numFmtId="165" fontId="9" fillId="0" borderId="6" xfId="1" applyNumberFormat="1" applyFont="1" applyBorder="1" applyAlignment="1">
      <alignment vertical="center"/>
    </xf>
    <xf numFmtId="165" fontId="9" fillId="6" borderId="6" xfId="1" applyNumberFormat="1" applyFont="1" applyFill="1" applyBorder="1" applyAlignment="1">
      <alignment vertical="center"/>
    </xf>
    <xf numFmtId="165" fontId="8" fillId="6" borderId="7" xfId="1" applyNumberFormat="1" applyFont="1" applyFill="1" applyBorder="1" applyAlignment="1">
      <alignment vertical="center"/>
    </xf>
    <xf numFmtId="165" fontId="9" fillId="6" borderId="9" xfId="1" applyNumberFormat="1" applyFont="1" applyFill="1" applyBorder="1" applyAlignment="1">
      <alignment vertical="center"/>
    </xf>
    <xf numFmtId="165" fontId="9" fillId="0" borderId="8" xfId="1" applyNumberFormat="1" applyFont="1" applyBorder="1" applyAlignment="1">
      <alignment vertical="center"/>
    </xf>
    <xf numFmtId="165" fontId="9" fillId="6" borderId="8" xfId="1" applyNumberFormat="1" applyFont="1" applyFill="1" applyBorder="1" applyAlignment="1">
      <alignment vertical="center"/>
    </xf>
    <xf numFmtId="0" fontId="17" fillId="5" borderId="0" xfId="0" applyFont="1" applyFill="1" applyAlignment="1">
      <alignment vertical="center"/>
    </xf>
    <xf numFmtId="0" fontId="17" fillId="5" borderId="0" xfId="0" applyFont="1" applyFill="1"/>
    <xf numFmtId="168" fontId="6" fillId="0" borderId="0" xfId="3" applyNumberFormat="1" applyFont="1"/>
    <xf numFmtId="168" fontId="6" fillId="0" borderId="0" xfId="0" applyNumberFormat="1" applyFont="1"/>
    <xf numFmtId="164" fontId="6" fillId="0" borderId="0" xfId="0" applyNumberFormat="1" applyFont="1"/>
    <xf numFmtId="165" fontId="19" fillId="0" borderId="198" xfId="3" applyNumberFormat="1" applyFont="1" applyFill="1" applyBorder="1" applyAlignment="1">
      <alignment vertical="center"/>
    </xf>
    <xf numFmtId="0" fontId="17" fillId="0" borderId="198" xfId="0" applyFont="1" applyBorder="1"/>
    <xf numFmtId="165" fontId="10" fillId="0" borderId="198" xfId="3" applyNumberFormat="1" applyFont="1" applyFill="1" applyBorder="1" applyAlignment="1">
      <alignment vertical="center"/>
    </xf>
    <xf numFmtId="0" fontId="6" fillId="0" borderId="198" xfId="0" applyFont="1" applyBorder="1"/>
    <xf numFmtId="0" fontId="19" fillId="0" borderId="198" xfId="0" applyFont="1" applyBorder="1" applyAlignment="1">
      <alignment horizontal="left" vertical="center"/>
    </xf>
    <xf numFmtId="165" fontId="6" fillId="0" borderId="198" xfId="1" applyNumberFormat="1" applyFont="1" applyBorder="1"/>
    <xf numFmtId="3" fontId="9" fillId="6" borderId="5" xfId="0" applyNumberFormat="1" applyFont="1" applyFill="1" applyBorder="1" applyAlignment="1">
      <alignment horizontal="left" vertical="center"/>
    </xf>
    <xf numFmtId="3" fontId="9" fillId="0" borderId="6" xfId="0" applyNumberFormat="1" applyFont="1" applyBorder="1" applyAlignment="1">
      <alignment horizontal="left" vertical="center"/>
    </xf>
    <xf numFmtId="3" fontId="9" fillId="6" borderId="6" xfId="0" applyNumberFormat="1" applyFont="1" applyFill="1" applyBorder="1" applyAlignment="1">
      <alignment horizontal="left" vertical="center"/>
    </xf>
    <xf numFmtId="3" fontId="8" fillId="6" borderId="6" xfId="0" applyNumberFormat="1" applyFont="1" applyFill="1" applyBorder="1" applyAlignment="1">
      <alignment horizontal="left" vertical="center"/>
    </xf>
    <xf numFmtId="165" fontId="8" fillId="6" borderId="5" xfId="1" applyNumberFormat="1" applyFont="1" applyFill="1" applyBorder="1" applyAlignment="1">
      <alignment horizontal="right" vertical="center"/>
    </xf>
    <xf numFmtId="165" fontId="8" fillId="0" borderId="6" xfId="1" applyNumberFormat="1" applyFont="1" applyBorder="1" applyAlignment="1">
      <alignment horizontal="right" vertical="center"/>
    </xf>
    <xf numFmtId="3" fontId="8" fillId="6" borderId="5" xfId="0" applyNumberFormat="1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8" fillId="6" borderId="7" xfId="0" applyFont="1" applyFill="1" applyBorder="1" applyAlignment="1">
      <alignment horizontal="left" vertical="center"/>
    </xf>
    <xf numFmtId="0" fontId="8" fillId="7" borderId="198" xfId="0" applyFont="1" applyFill="1" applyBorder="1" applyAlignment="1">
      <alignment horizontal="left" vertical="center"/>
    </xf>
    <xf numFmtId="0" fontId="9" fillId="6" borderId="198" xfId="0" applyFont="1" applyFill="1" applyBorder="1" applyAlignment="1">
      <alignment horizontal="left" vertical="center"/>
    </xf>
    <xf numFmtId="165" fontId="9" fillId="6" borderId="198" xfId="1" applyNumberFormat="1" applyFont="1" applyFill="1" applyBorder="1" applyAlignment="1">
      <alignment horizontal="left" vertical="center"/>
    </xf>
    <xf numFmtId="0" fontId="9" fillId="0" borderId="198" xfId="0" applyFont="1" applyBorder="1" applyAlignment="1">
      <alignment horizontal="left" vertical="center"/>
    </xf>
    <xf numFmtId="165" fontId="9" fillId="0" borderId="198" xfId="1" applyNumberFormat="1" applyFont="1" applyBorder="1" applyAlignment="1">
      <alignment horizontal="left" vertical="center"/>
    </xf>
    <xf numFmtId="165" fontId="8" fillId="6" borderId="198" xfId="1" applyNumberFormat="1" applyFont="1" applyFill="1" applyBorder="1" applyAlignment="1">
      <alignment horizontal="left" vertical="center"/>
    </xf>
    <xf numFmtId="165" fontId="10" fillId="2" borderId="71" xfId="1" applyNumberFormat="1" applyFont="1" applyFill="1" applyBorder="1" applyAlignment="1">
      <alignment vertical="center" wrapText="1"/>
    </xf>
    <xf numFmtId="165" fontId="10" fillId="2" borderId="30" xfId="1" applyNumberFormat="1" applyFont="1" applyFill="1" applyBorder="1" applyAlignment="1">
      <alignment horizontal="right" vertical="center"/>
    </xf>
    <xf numFmtId="165" fontId="10" fillId="2" borderId="72" xfId="1" applyNumberFormat="1" applyFont="1" applyFill="1" applyBorder="1" applyAlignment="1">
      <alignment vertical="center"/>
    </xf>
    <xf numFmtId="165" fontId="10" fillId="0" borderId="71" xfId="1" applyNumberFormat="1" applyFont="1" applyBorder="1" applyAlignment="1">
      <alignment vertical="center" wrapText="1"/>
    </xf>
    <xf numFmtId="165" fontId="10" fillId="0" borderId="30" xfId="1" applyNumberFormat="1" applyFont="1" applyBorder="1" applyAlignment="1">
      <alignment horizontal="right" vertical="center"/>
    </xf>
    <xf numFmtId="165" fontId="10" fillId="0" borderId="72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9" fontId="8" fillId="6" borderId="198" xfId="6" applyFont="1" applyFill="1" applyBorder="1" applyAlignment="1">
      <alignment horizontal="right" vertical="center"/>
    </xf>
    <xf numFmtId="0" fontId="9" fillId="6" borderId="198" xfId="0" applyFont="1" applyFill="1" applyBorder="1" applyAlignment="1">
      <alignment vertical="center"/>
    </xf>
    <xf numFmtId="165" fontId="9" fillId="6" borderId="198" xfId="1" applyNumberFormat="1" applyFont="1" applyFill="1" applyBorder="1" applyAlignment="1">
      <alignment horizontal="right" vertical="center"/>
    </xf>
    <xf numFmtId="0" fontId="9" fillId="0" borderId="198" xfId="0" applyFont="1" applyBorder="1" applyAlignment="1">
      <alignment vertical="center"/>
    </xf>
    <xf numFmtId="0" fontId="8" fillId="7" borderId="6" xfId="0" applyFont="1" applyFill="1" applyBorder="1" applyAlignment="1">
      <alignment horizontal="left" textRotation="90" wrapText="1"/>
    </xf>
    <xf numFmtId="0" fontId="8" fillId="7" borderId="8" xfId="0" applyFont="1" applyFill="1" applyBorder="1" applyAlignment="1">
      <alignment horizontal="left" textRotation="90" wrapText="1"/>
    </xf>
    <xf numFmtId="0" fontId="21" fillId="6" borderId="5" xfId="0" applyFont="1" applyFill="1" applyBorder="1" applyAlignment="1">
      <alignment vertical="center"/>
    </xf>
    <xf numFmtId="0" fontId="21" fillId="6" borderId="5" xfId="0" applyFont="1" applyFill="1" applyBorder="1" applyAlignment="1">
      <alignment horizontal="right" vertical="center"/>
    </xf>
    <xf numFmtId="0" fontId="21" fillId="6" borderId="9" xfId="0" applyFont="1" applyFill="1" applyBorder="1" applyAlignment="1">
      <alignment horizontal="right" vertical="center"/>
    </xf>
    <xf numFmtId="167" fontId="9" fillId="0" borderId="8" xfId="3" applyNumberFormat="1" applyFont="1" applyBorder="1" applyAlignment="1">
      <alignment horizontal="right" vertical="center"/>
    </xf>
    <xf numFmtId="167" fontId="9" fillId="6" borderId="8" xfId="3" applyNumberFormat="1" applyFont="1" applyFill="1" applyBorder="1" applyAlignment="1">
      <alignment horizontal="right" vertical="center"/>
    </xf>
    <xf numFmtId="0" fontId="21" fillId="6" borderId="6" xfId="0" applyFont="1" applyFill="1" applyBorder="1" applyAlignment="1">
      <alignment vertical="center"/>
    </xf>
    <xf numFmtId="0" fontId="21" fillId="0" borderId="6" xfId="0" applyFont="1" applyBorder="1" applyAlignment="1">
      <alignment vertical="center"/>
    </xf>
    <xf numFmtId="0" fontId="22" fillId="6" borderId="6" xfId="0" applyFont="1" applyFill="1" applyBorder="1" applyAlignment="1">
      <alignment vertical="center"/>
    </xf>
    <xf numFmtId="0" fontId="22" fillId="0" borderId="7" xfId="0" applyFont="1" applyBorder="1" applyAlignment="1">
      <alignment vertical="center"/>
    </xf>
    <xf numFmtId="167" fontId="9" fillId="0" borderId="7" xfId="3" applyNumberFormat="1" applyFont="1" applyBorder="1" applyAlignment="1">
      <alignment horizontal="right" vertical="center"/>
    </xf>
    <xf numFmtId="167" fontId="9" fillId="0" borderId="10" xfId="3" applyNumberFormat="1" applyFont="1" applyBorder="1" applyAlignment="1">
      <alignment horizontal="right" vertical="center"/>
    </xf>
    <xf numFmtId="0" fontId="8" fillId="2" borderId="202" xfId="0" applyFont="1" applyFill="1" applyBorder="1" applyAlignment="1">
      <alignment horizontal="center" vertical="center" wrapText="1"/>
    </xf>
    <xf numFmtId="0" fontId="8" fillId="2" borderId="202" xfId="0" applyFont="1" applyFill="1" applyBorder="1" applyAlignment="1">
      <alignment horizontal="center" vertical="center"/>
    </xf>
    <xf numFmtId="0" fontId="8" fillId="2" borderId="203" xfId="0" applyFont="1" applyFill="1" applyBorder="1" applyAlignment="1">
      <alignment vertical="center"/>
    </xf>
    <xf numFmtId="166" fontId="9" fillId="2" borderId="204" xfId="1" applyNumberFormat="1" applyFont="1" applyFill="1" applyBorder="1" applyAlignment="1">
      <alignment horizontal="right" vertical="center"/>
    </xf>
    <xf numFmtId="0" fontId="8" fillId="0" borderId="203" xfId="0" applyFont="1" applyBorder="1" applyAlignment="1">
      <alignment vertical="center"/>
    </xf>
    <xf numFmtId="166" fontId="9" fillId="0" borderId="204" xfId="1" applyNumberFormat="1" applyFont="1" applyBorder="1" applyAlignment="1">
      <alignment horizontal="right" vertical="center"/>
    </xf>
    <xf numFmtId="166" fontId="8" fillId="2" borderId="204" xfId="1" applyNumberFormat="1" applyFont="1" applyFill="1" applyBorder="1" applyAlignment="1">
      <alignment horizontal="right" vertical="center"/>
    </xf>
    <xf numFmtId="0" fontId="8" fillId="2" borderId="210" xfId="0" applyFont="1" applyFill="1" applyBorder="1" applyAlignment="1">
      <alignment horizontal="center" vertical="center"/>
    </xf>
    <xf numFmtId="166" fontId="7" fillId="6" borderId="211" xfId="1" applyNumberFormat="1" applyFont="1" applyFill="1" applyBorder="1"/>
    <xf numFmtId="166" fontId="7" fillId="6" borderId="212" xfId="1" applyNumberFormat="1" applyFont="1" applyFill="1" applyBorder="1"/>
    <xf numFmtId="166" fontId="7" fillId="0" borderId="213" xfId="1" applyNumberFormat="1" applyFont="1" applyBorder="1"/>
    <xf numFmtId="166" fontId="7" fillId="0" borderId="214" xfId="1" applyNumberFormat="1" applyFont="1" applyBorder="1"/>
    <xf numFmtId="166" fontId="7" fillId="6" borderId="213" xfId="1" applyNumberFormat="1" applyFont="1" applyFill="1" applyBorder="1"/>
    <xf numFmtId="166" fontId="7" fillId="6" borderId="214" xfId="1" applyNumberFormat="1" applyFont="1" applyFill="1" applyBorder="1"/>
    <xf numFmtId="166" fontId="5" fillId="6" borderId="215" xfId="1" applyNumberFormat="1" applyFont="1" applyFill="1" applyBorder="1"/>
    <xf numFmtId="166" fontId="5" fillId="6" borderId="216" xfId="1" applyNumberFormat="1" applyFont="1" applyFill="1" applyBorder="1"/>
    <xf numFmtId="166" fontId="5" fillId="6" borderId="217" xfId="1" applyNumberFormat="1" applyFont="1" applyFill="1" applyBorder="1"/>
    <xf numFmtId="166" fontId="10" fillId="2" borderId="158" xfId="1" applyNumberFormat="1" applyFont="1" applyFill="1" applyBorder="1" applyAlignment="1">
      <alignment vertical="center"/>
    </xf>
    <xf numFmtId="166" fontId="19" fillId="2" borderId="158" xfId="1" applyNumberFormat="1" applyFont="1" applyFill="1" applyBorder="1" applyAlignment="1">
      <alignment vertical="center"/>
    </xf>
    <xf numFmtId="166" fontId="10" fillId="0" borderId="158" xfId="1" applyNumberFormat="1" applyFont="1" applyBorder="1" applyAlignment="1">
      <alignment vertical="center"/>
    </xf>
    <xf numFmtId="0" fontId="9" fillId="2" borderId="203" xfId="0" applyFont="1" applyFill="1" applyBorder="1" applyAlignment="1">
      <alignment vertical="center"/>
    </xf>
    <xf numFmtId="0" fontId="9" fillId="0" borderId="20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9" fillId="4" borderId="219" xfId="0" applyFont="1" applyFill="1" applyBorder="1" applyAlignment="1">
      <alignment vertical="center"/>
    </xf>
    <xf numFmtId="0" fontId="19" fillId="4" borderId="219" xfId="0" applyFont="1" applyFill="1" applyBorder="1" applyAlignment="1">
      <alignment vertical="center" wrapText="1"/>
    </xf>
    <xf numFmtId="0" fontId="10" fillId="2" borderId="220" xfId="0" applyFont="1" applyFill="1" applyBorder="1" applyAlignment="1">
      <alignment vertical="center"/>
    </xf>
    <xf numFmtId="0" fontId="10" fillId="0" borderId="220" xfId="0" applyFont="1" applyBorder="1" applyAlignment="1">
      <alignment vertical="center"/>
    </xf>
    <xf numFmtId="166" fontId="10" fillId="2" borderId="159" xfId="1" applyNumberFormat="1" applyFont="1" applyFill="1" applyBorder="1" applyAlignment="1">
      <alignment vertical="center"/>
    </xf>
    <xf numFmtId="166" fontId="10" fillId="0" borderId="159" xfId="1" applyNumberFormat="1" applyFont="1" applyBorder="1" applyAlignment="1">
      <alignment vertical="center"/>
    </xf>
    <xf numFmtId="166" fontId="10" fillId="0" borderId="222" xfId="1" applyNumberFormat="1" applyFont="1" applyBorder="1" applyAlignment="1">
      <alignment vertical="center"/>
    </xf>
    <xf numFmtId="0" fontId="10" fillId="0" borderId="223" xfId="0" applyFont="1" applyBorder="1" applyAlignment="1">
      <alignment vertical="center"/>
    </xf>
    <xf numFmtId="0" fontId="8" fillId="2" borderId="22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31" xfId="0" applyFont="1" applyFill="1" applyBorder="1" applyAlignment="1">
      <alignment horizontal="center" vertical="center"/>
    </xf>
    <xf numFmtId="166" fontId="1" fillId="0" borderId="0" xfId="1" applyNumberFormat="1" applyFont="1" applyBorder="1"/>
    <xf numFmtId="166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top"/>
    </xf>
    <xf numFmtId="166" fontId="7" fillId="0" borderId="0" xfId="1" applyNumberFormat="1" applyFont="1" applyBorder="1"/>
    <xf numFmtId="166" fontId="7" fillId="0" borderId="0" xfId="1" applyNumberFormat="1" applyFont="1" applyBorder="1" applyAlignment="1">
      <alignment wrapText="1"/>
    </xf>
    <xf numFmtId="166" fontId="5" fillId="0" borderId="0" xfId="1" applyNumberFormat="1" applyFont="1" applyBorder="1" applyAlignment="1">
      <alignment wrapText="1"/>
    </xf>
    <xf numFmtId="166" fontId="1" fillId="0" borderId="0" xfId="1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164" fontId="7" fillId="0" borderId="0" xfId="0" applyNumberFormat="1" applyFont="1"/>
    <xf numFmtId="43" fontId="9" fillId="0" borderId="192" xfId="1" applyFont="1" applyBorder="1" applyAlignment="1">
      <alignment horizontal="right" vertical="center"/>
    </xf>
    <xf numFmtId="166" fontId="9" fillId="0" borderId="192" xfId="1" applyNumberFormat="1" applyFont="1" applyBorder="1" applyAlignment="1">
      <alignment horizontal="right" vertical="center"/>
    </xf>
    <xf numFmtId="166" fontId="9" fillId="2" borderId="192" xfId="1" applyNumberFormat="1" applyFont="1" applyFill="1" applyBorder="1" applyAlignment="1">
      <alignment horizontal="right" vertical="center"/>
    </xf>
    <xf numFmtId="166" fontId="8" fillId="0" borderId="194" xfId="1" applyNumberFormat="1" applyFont="1" applyBorder="1" applyAlignment="1">
      <alignment horizontal="right" vertical="center"/>
    </xf>
    <xf numFmtId="169" fontId="7" fillId="6" borderId="100" xfId="0" applyNumberFormat="1" applyFont="1" applyFill="1" applyBorder="1" applyAlignment="1">
      <alignment vertical="center"/>
    </xf>
    <xf numFmtId="169" fontId="7" fillId="0" borderId="59" xfId="0" applyNumberFormat="1" applyFont="1" applyBorder="1" applyAlignment="1">
      <alignment vertical="center"/>
    </xf>
    <xf numFmtId="169" fontId="7" fillId="6" borderId="59" xfId="0" applyNumberFormat="1" applyFont="1" applyFill="1" applyBorder="1" applyAlignment="1">
      <alignment vertical="center"/>
    </xf>
    <xf numFmtId="169" fontId="5" fillId="6" borderId="66" xfId="0" applyNumberFormat="1" applyFont="1" applyFill="1" applyBorder="1" applyAlignment="1">
      <alignment vertical="center"/>
    </xf>
    <xf numFmtId="0" fontId="5" fillId="7" borderId="98" xfId="0" applyFont="1" applyFill="1" applyBorder="1" applyAlignment="1">
      <alignment vertical="center" textRotation="90"/>
    </xf>
    <xf numFmtId="3" fontId="8" fillId="7" borderId="6" xfId="0" applyNumberFormat="1" applyFont="1" applyFill="1" applyBorder="1" applyAlignment="1">
      <alignment horizontal="left" textRotation="90"/>
    </xf>
    <xf numFmtId="0" fontId="7" fillId="5" borderId="0" xfId="0" applyFont="1" applyFill="1"/>
    <xf numFmtId="168" fontId="7" fillId="0" borderId="198" xfId="3" applyNumberFormat="1" applyFont="1" applyBorder="1"/>
    <xf numFmtId="168" fontId="5" fillId="0" borderId="198" xfId="3" applyNumberFormat="1" applyFont="1" applyBorder="1"/>
    <xf numFmtId="0" fontId="19" fillId="2" borderId="72" xfId="0" applyFont="1" applyFill="1" applyBorder="1" applyAlignment="1">
      <alignment horizontal="center" vertical="center"/>
    </xf>
    <xf numFmtId="0" fontId="20" fillId="10" borderId="247" xfId="0" applyFont="1" applyFill="1" applyBorder="1" applyAlignment="1">
      <alignment vertical="center"/>
    </xf>
    <xf numFmtId="0" fontId="31" fillId="10" borderId="250" xfId="0" applyFont="1" applyFill="1" applyBorder="1" applyAlignment="1">
      <alignment vertical="center"/>
    </xf>
    <xf numFmtId="0" fontId="32" fillId="9" borderId="251" xfId="0" applyFont="1" applyFill="1" applyBorder="1" applyAlignment="1">
      <alignment horizontal="right" vertical="center"/>
    </xf>
    <xf numFmtId="0" fontId="32" fillId="11" borderId="238" xfId="0" applyFont="1" applyFill="1" applyBorder="1" applyAlignment="1">
      <alignment vertical="center"/>
    </xf>
    <xf numFmtId="0" fontId="18" fillId="10" borderId="250" xfId="0" applyFont="1" applyFill="1" applyBorder="1" applyAlignment="1">
      <alignment vertical="center"/>
    </xf>
    <xf numFmtId="0" fontId="18" fillId="10" borderId="248" xfId="0" applyFont="1" applyFill="1" applyBorder="1" applyAlignment="1">
      <alignment vertical="center"/>
    </xf>
    <xf numFmtId="0" fontId="8" fillId="4" borderId="69" xfId="0" applyFont="1" applyFill="1" applyBorder="1" applyAlignment="1">
      <alignment horizontal="center" vertical="center" wrapText="1"/>
    </xf>
    <xf numFmtId="0" fontId="8" fillId="4" borderId="70" xfId="0" applyFont="1" applyFill="1" applyBorder="1" applyAlignment="1">
      <alignment horizontal="center" vertical="center" wrapText="1"/>
    </xf>
    <xf numFmtId="165" fontId="10" fillId="2" borderId="125" xfId="1" applyNumberFormat="1" applyFont="1" applyFill="1" applyBorder="1" applyAlignment="1">
      <alignment horizontal="right" vertical="center"/>
    </xf>
    <xf numFmtId="165" fontId="10" fillId="0" borderId="125" xfId="1" applyNumberFormat="1" applyFont="1" applyBorder="1" applyAlignment="1">
      <alignment horizontal="right" vertical="center"/>
    </xf>
    <xf numFmtId="165" fontId="19" fillId="2" borderId="30" xfId="1" applyNumberFormat="1" applyFont="1" applyFill="1" applyBorder="1" applyAlignment="1">
      <alignment horizontal="right" vertical="center"/>
    </xf>
    <xf numFmtId="165" fontId="19" fillId="2" borderId="125" xfId="1" applyNumberFormat="1" applyFont="1" applyFill="1" applyBorder="1" applyAlignment="1">
      <alignment horizontal="right" vertical="center"/>
    </xf>
    <xf numFmtId="165" fontId="10" fillId="2" borderId="72" xfId="1" applyNumberFormat="1" applyFont="1" applyFill="1" applyBorder="1" applyAlignment="1">
      <alignment horizontal="right" vertical="center"/>
    </xf>
    <xf numFmtId="165" fontId="10" fillId="0" borderId="72" xfId="1" applyNumberFormat="1" applyFont="1" applyBorder="1" applyAlignment="1">
      <alignment horizontal="right" vertical="center"/>
    </xf>
    <xf numFmtId="165" fontId="19" fillId="2" borderId="72" xfId="1" applyNumberFormat="1" applyFont="1" applyFill="1" applyBorder="1" applyAlignment="1">
      <alignment horizontal="right" vertical="center"/>
    </xf>
    <xf numFmtId="165" fontId="10" fillId="2" borderId="59" xfId="1" applyNumberFormat="1" applyFont="1" applyFill="1" applyBorder="1" applyAlignment="1">
      <alignment horizontal="right" vertical="center"/>
    </xf>
    <xf numFmtId="165" fontId="10" fillId="2" borderId="64" xfId="1" applyNumberFormat="1" applyFont="1" applyFill="1" applyBorder="1" applyAlignment="1">
      <alignment horizontal="right" vertical="center"/>
    </xf>
    <xf numFmtId="165" fontId="10" fillId="0" borderId="59" xfId="1" applyNumberFormat="1" applyFont="1" applyBorder="1" applyAlignment="1">
      <alignment horizontal="right" vertical="center"/>
    </xf>
    <xf numFmtId="165" fontId="10" fillId="0" borderId="64" xfId="1" applyNumberFormat="1" applyFont="1" applyBorder="1" applyAlignment="1">
      <alignment horizontal="right" vertical="center"/>
    </xf>
    <xf numFmtId="165" fontId="10" fillId="0" borderId="66" xfId="1" applyNumberFormat="1" applyFont="1" applyBorder="1" applyAlignment="1">
      <alignment horizontal="right" vertical="center"/>
    </xf>
    <xf numFmtId="165" fontId="10" fillId="0" borderId="67" xfId="1" applyNumberFormat="1" applyFont="1" applyBorder="1" applyAlignment="1">
      <alignment horizontal="right" vertical="center"/>
    </xf>
    <xf numFmtId="165" fontId="10" fillId="2" borderId="129" xfId="1" applyNumberFormat="1" applyFont="1" applyFill="1" applyBorder="1" applyAlignment="1">
      <alignment vertical="center"/>
    </xf>
    <xf numFmtId="165" fontId="10" fillId="0" borderId="129" xfId="1" applyNumberFormat="1" applyFont="1" applyBorder="1" applyAlignment="1">
      <alignment vertical="center"/>
    </xf>
    <xf numFmtId="165" fontId="19" fillId="2" borderId="144" xfId="1" applyNumberFormat="1" applyFont="1" applyFill="1" applyBorder="1" applyAlignment="1">
      <alignment horizontal="right" vertical="center"/>
    </xf>
    <xf numFmtId="165" fontId="19" fillId="2" borderId="145" xfId="1" applyNumberFormat="1" applyFont="1" applyFill="1" applyBorder="1" applyAlignment="1">
      <alignment horizontal="right" vertical="center"/>
    </xf>
    <xf numFmtId="0" fontId="10" fillId="4" borderId="61" xfId="0" applyFont="1" applyFill="1" applyBorder="1" applyAlignment="1">
      <alignment vertical="center"/>
    </xf>
    <xf numFmtId="165" fontId="4" fillId="0" borderId="0" xfId="1" applyNumberFormat="1" applyFont="1"/>
    <xf numFmtId="0" fontId="5" fillId="0" borderId="49" xfId="0" applyFont="1" applyBorder="1" applyAlignment="1">
      <alignment wrapText="1"/>
    </xf>
    <xf numFmtId="0" fontId="5" fillId="0" borderId="46" xfId="0" applyFont="1" applyBorder="1" applyAlignment="1">
      <alignment wrapText="1"/>
    </xf>
    <xf numFmtId="0" fontId="5" fillId="0" borderId="47" xfId="0" applyFont="1" applyBorder="1" applyAlignment="1">
      <alignment wrapText="1"/>
    </xf>
    <xf numFmtId="167" fontId="7" fillId="0" borderId="18" xfId="3" applyNumberFormat="1" applyFont="1" applyFill="1" applyBorder="1"/>
    <xf numFmtId="167" fontId="7" fillId="0" borderId="38" xfId="3" applyNumberFormat="1" applyFont="1" applyFill="1" applyBorder="1"/>
    <xf numFmtId="167" fontId="7" fillId="0" borderId="6" xfId="3" applyNumberFormat="1" applyFont="1" applyFill="1" applyBorder="1"/>
    <xf numFmtId="167" fontId="7" fillId="0" borderId="40" xfId="3" applyNumberFormat="1" applyFont="1" applyFill="1" applyBorder="1"/>
    <xf numFmtId="167" fontId="5" fillId="0" borderId="7" xfId="3" applyNumberFormat="1" applyFont="1" applyFill="1" applyBorder="1"/>
    <xf numFmtId="167" fontId="5" fillId="0" borderId="42" xfId="3" applyNumberFormat="1" applyFont="1" applyFill="1" applyBorder="1"/>
    <xf numFmtId="165" fontId="4" fillId="0" borderId="0" xfId="0" applyNumberFormat="1" applyFont="1"/>
    <xf numFmtId="169" fontId="1" fillId="0" borderId="7" xfId="3" applyNumberFormat="1" applyFont="1" applyBorder="1"/>
    <xf numFmtId="169" fontId="1" fillId="0" borderId="10" xfId="3" applyNumberFormat="1" applyFont="1" applyBorder="1"/>
    <xf numFmtId="166" fontId="10" fillId="2" borderId="253" xfId="1" applyNumberFormat="1" applyFont="1" applyFill="1" applyBorder="1" applyAlignment="1">
      <alignment vertical="center"/>
    </xf>
    <xf numFmtId="166" fontId="10" fillId="2" borderId="254" xfId="1" applyNumberFormat="1" applyFont="1" applyFill="1" applyBorder="1" applyAlignment="1">
      <alignment vertical="center"/>
    </xf>
    <xf numFmtId="166" fontId="10" fillId="0" borderId="256" xfId="1" applyNumberFormat="1" applyFont="1" applyBorder="1" applyAlignment="1">
      <alignment vertical="center"/>
    </xf>
    <xf numFmtId="166" fontId="9" fillId="2" borderId="0" xfId="1" applyNumberFormat="1" applyFont="1" applyFill="1" applyBorder="1" applyAlignment="1">
      <alignment vertical="center"/>
    </xf>
    <xf numFmtId="166" fontId="10" fillId="0" borderId="253" xfId="1" applyNumberFormat="1" applyFont="1" applyBorder="1" applyAlignment="1">
      <alignment vertical="center"/>
    </xf>
    <xf numFmtId="166" fontId="10" fillId="0" borderId="254" xfId="1" applyNumberFormat="1" applyFont="1" applyBorder="1" applyAlignment="1">
      <alignment vertical="center"/>
    </xf>
    <xf numFmtId="166" fontId="10" fillId="2" borderId="257" xfId="1" applyNumberFormat="1" applyFont="1" applyFill="1" applyBorder="1" applyAlignment="1">
      <alignment vertical="center"/>
    </xf>
    <xf numFmtId="166" fontId="9" fillId="0" borderId="0" xfId="1" applyNumberFormat="1" applyFont="1" applyBorder="1" applyAlignment="1">
      <alignment vertical="center"/>
    </xf>
    <xf numFmtId="166" fontId="19" fillId="0" borderId="258" xfId="1" applyNumberFormat="1" applyFont="1" applyBorder="1" applyAlignment="1">
      <alignment vertical="center"/>
    </xf>
    <xf numFmtId="166" fontId="10" fillId="2" borderId="259" xfId="1" applyNumberFormat="1" applyFont="1" applyFill="1" applyBorder="1" applyAlignment="1">
      <alignment vertical="center"/>
    </xf>
    <xf numFmtId="166" fontId="10" fillId="2" borderId="0" xfId="1" applyNumberFormat="1" applyFont="1" applyFill="1" applyBorder="1" applyAlignment="1">
      <alignment vertical="center"/>
    </xf>
    <xf numFmtId="166" fontId="10" fillId="0" borderId="0" xfId="1" applyNumberFormat="1" applyFont="1" applyBorder="1" applyAlignment="1">
      <alignment vertical="center"/>
    </xf>
    <xf numFmtId="166" fontId="19" fillId="0" borderId="260" xfId="1" applyNumberFormat="1" applyFont="1" applyBorder="1" applyAlignment="1">
      <alignment vertical="center"/>
    </xf>
    <xf numFmtId="166" fontId="9" fillId="2" borderId="255" xfId="1" applyNumberFormat="1" applyFont="1" applyFill="1" applyBorder="1" applyAlignment="1">
      <alignment vertical="center"/>
    </xf>
    <xf numFmtId="0" fontId="18" fillId="9" borderId="244" xfId="0" applyFont="1" applyFill="1" applyBorder="1" applyAlignment="1">
      <alignment horizontal="right" vertical="center"/>
    </xf>
    <xf numFmtId="0" fontId="18" fillId="9" borderId="244" xfId="0" applyFont="1" applyFill="1" applyBorder="1" applyAlignment="1">
      <alignment vertical="center"/>
    </xf>
    <xf numFmtId="0" fontId="18" fillId="9" borderId="249" xfId="0" applyFont="1" applyFill="1" applyBorder="1" applyAlignment="1">
      <alignment horizontal="right" vertical="center"/>
    </xf>
    <xf numFmtId="3" fontId="0" fillId="0" borderId="0" xfId="0" applyNumberFormat="1"/>
    <xf numFmtId="166" fontId="10" fillId="0" borderId="159" xfId="1" applyNumberFormat="1" applyFont="1" applyBorder="1" applyAlignment="1">
      <alignment horizontal="right" vertical="center"/>
    </xf>
    <xf numFmtId="166" fontId="10" fillId="2" borderId="159" xfId="1" applyNumberFormat="1" applyFont="1" applyFill="1" applyBorder="1" applyAlignment="1">
      <alignment horizontal="right" vertical="center"/>
    </xf>
    <xf numFmtId="166" fontId="10" fillId="0" borderId="222" xfId="1" applyNumberFormat="1" applyFont="1" applyBorder="1" applyAlignment="1">
      <alignment horizontal="right" vertical="center"/>
    </xf>
    <xf numFmtId="166" fontId="9" fillId="2" borderId="265" xfId="1" applyNumberFormat="1" applyFont="1" applyFill="1" applyBorder="1" applyAlignment="1">
      <alignment horizontal="right" vertical="center"/>
    </xf>
    <xf numFmtId="166" fontId="9" fillId="6" borderId="265" xfId="1" applyNumberFormat="1" applyFont="1" applyFill="1" applyBorder="1" applyAlignment="1">
      <alignment horizontal="right" vertical="center"/>
    </xf>
    <xf numFmtId="166" fontId="9" fillId="0" borderId="203" xfId="1" applyNumberFormat="1" applyFont="1" applyBorder="1" applyAlignment="1">
      <alignment vertical="center"/>
    </xf>
    <xf numFmtId="166" fontId="9" fillId="2" borderId="203" xfId="1" applyNumberFormat="1" applyFont="1" applyFill="1" applyBorder="1" applyAlignment="1">
      <alignment vertical="center"/>
    </xf>
    <xf numFmtId="166" fontId="40" fillId="2" borderId="203" xfId="1" applyNumberFormat="1" applyFont="1" applyFill="1" applyBorder="1" applyAlignment="1">
      <alignment vertical="center"/>
    </xf>
    <xf numFmtId="166" fontId="40" fillId="0" borderId="203" xfId="1" applyNumberFormat="1" applyFont="1" applyBorder="1" applyAlignment="1">
      <alignment vertical="center"/>
    </xf>
    <xf numFmtId="166" fontId="41" fillId="0" borderId="203" xfId="1" applyNumberFormat="1" applyFont="1" applyBorder="1" applyAlignment="1">
      <alignment vertical="center"/>
    </xf>
    <xf numFmtId="166" fontId="9" fillId="0" borderId="6" xfId="1" applyNumberFormat="1" applyFont="1" applyBorder="1" applyAlignment="1">
      <alignment vertical="center"/>
    </xf>
    <xf numFmtId="166" fontId="9" fillId="6" borderId="6" xfId="1" applyNumberFormat="1" applyFont="1" applyFill="1" applyBorder="1" applyAlignment="1">
      <alignment vertical="center"/>
    </xf>
    <xf numFmtId="166" fontId="8" fillId="0" borderId="7" xfId="1" applyNumberFormat="1" applyFont="1" applyBorder="1" applyAlignment="1">
      <alignment vertical="center"/>
    </xf>
    <xf numFmtId="0" fontId="28" fillId="10" borderId="11" xfId="0" applyFont="1" applyFill="1" applyBorder="1" applyAlignment="1">
      <alignment vertical="center"/>
    </xf>
    <xf numFmtId="0" fontId="28" fillId="11" borderId="11" xfId="0" applyFont="1" applyFill="1" applyBorder="1" applyAlignment="1">
      <alignment vertical="center"/>
    </xf>
    <xf numFmtId="0" fontId="28" fillId="10" borderId="250" xfId="0" applyFont="1" applyFill="1" applyBorder="1" applyAlignment="1">
      <alignment vertical="center"/>
    </xf>
    <xf numFmtId="0" fontId="42" fillId="4" borderId="269" xfId="0" applyFont="1" applyFill="1" applyBorder="1" applyAlignment="1">
      <alignment horizontal="justify" vertical="center" wrapText="1"/>
    </xf>
    <xf numFmtId="0" fontId="42" fillId="4" borderId="270" xfId="0" applyFont="1" applyFill="1" applyBorder="1" applyAlignment="1">
      <alignment horizontal="justify" vertical="center" wrapText="1"/>
    </xf>
    <xf numFmtId="169" fontId="9" fillId="2" borderId="204" xfId="0" applyNumberFormat="1" applyFont="1" applyFill="1" applyBorder="1" applyAlignment="1">
      <alignment vertical="center" wrapText="1"/>
    </xf>
    <xf numFmtId="169" fontId="7" fillId="0" borderId="204" xfId="0" applyNumberFormat="1" applyFont="1" applyBorder="1" applyAlignment="1">
      <alignment vertical="center" wrapText="1"/>
    </xf>
    <xf numFmtId="169" fontId="9" fillId="2" borderId="27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24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5" fillId="7" borderId="276" xfId="0" applyFont="1" applyFill="1" applyBorder="1" applyAlignment="1">
      <alignment wrapText="1"/>
    </xf>
    <xf numFmtId="0" fontId="10" fillId="0" borderId="247" xfId="0" applyFont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3" fontId="10" fillId="0" borderId="263" xfId="0" applyNumberFormat="1" applyFont="1" applyBorder="1" applyAlignment="1">
      <alignment horizontal="right" vertical="center"/>
    </xf>
    <xf numFmtId="3" fontId="10" fillId="0" borderId="261" xfId="0" applyNumberFormat="1" applyFont="1" applyBorder="1" applyAlignment="1">
      <alignment horizontal="right" vertical="center"/>
    </xf>
    <xf numFmtId="0" fontId="10" fillId="0" borderId="263" xfId="0" applyFont="1" applyBorder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10" fillId="0" borderId="245" xfId="0" applyNumberFormat="1" applyFont="1" applyBorder="1" applyAlignment="1">
      <alignment horizontal="right" vertical="center"/>
    </xf>
    <xf numFmtId="3" fontId="10" fillId="0" borderId="247" xfId="0" applyNumberFormat="1" applyFont="1" applyBorder="1" applyAlignment="1">
      <alignment horizontal="right" vertical="center"/>
    </xf>
    <xf numFmtId="3" fontId="10" fillId="0" borderId="248" xfId="0" applyNumberFormat="1" applyFont="1" applyBorder="1" applyAlignment="1">
      <alignment horizontal="right" vertical="center"/>
    </xf>
    <xf numFmtId="3" fontId="10" fillId="0" borderId="264" xfId="0" applyNumberFormat="1" applyFont="1" applyBorder="1" applyAlignment="1">
      <alignment horizontal="right" vertical="center"/>
    </xf>
    <xf numFmtId="3" fontId="10" fillId="0" borderId="262" xfId="0" applyNumberFormat="1" applyFont="1" applyBorder="1" applyAlignment="1">
      <alignment horizontal="right" vertical="center"/>
    </xf>
    <xf numFmtId="0" fontId="10" fillId="0" borderId="277" xfId="0" applyFont="1" applyBorder="1" applyAlignment="1">
      <alignment vertical="center"/>
    </xf>
    <xf numFmtId="0" fontId="10" fillId="0" borderId="278" xfId="0" applyFont="1" applyBorder="1" applyAlignment="1">
      <alignment vertical="center"/>
    </xf>
    <xf numFmtId="0" fontId="10" fillId="0" borderId="279" xfId="0" applyFont="1" applyBorder="1" applyAlignment="1">
      <alignment vertical="center"/>
    </xf>
    <xf numFmtId="0" fontId="10" fillId="0" borderId="280" xfId="0" applyFont="1" applyBorder="1" applyAlignment="1">
      <alignment vertical="center"/>
    </xf>
    <xf numFmtId="0" fontId="10" fillId="0" borderId="281" xfId="0" applyFont="1" applyBorder="1" applyAlignment="1">
      <alignment vertical="center"/>
    </xf>
    <xf numFmtId="0" fontId="10" fillId="0" borderId="221" xfId="0" applyFont="1" applyBorder="1" applyAlignment="1">
      <alignment vertical="center"/>
    </xf>
    <xf numFmtId="0" fontId="10" fillId="0" borderId="283" xfId="0" applyFont="1" applyBorder="1" applyAlignment="1">
      <alignment horizontal="right" vertical="center"/>
    </xf>
    <xf numFmtId="0" fontId="10" fillId="0" borderId="221" xfId="0" applyFont="1" applyBorder="1" applyAlignment="1">
      <alignment horizontal="right" vertical="center"/>
    </xf>
    <xf numFmtId="3" fontId="10" fillId="0" borderId="221" xfId="0" applyNumberFormat="1" applyFont="1" applyBorder="1" applyAlignment="1">
      <alignment horizontal="right" vertical="center"/>
    </xf>
    <xf numFmtId="0" fontId="10" fillId="0" borderId="284" xfId="0" applyFont="1" applyBorder="1" applyAlignment="1">
      <alignment horizontal="right" vertical="center"/>
    </xf>
    <xf numFmtId="3" fontId="10" fillId="0" borderId="285" xfId="0" applyNumberFormat="1" applyFont="1" applyBorder="1" applyAlignment="1">
      <alignment horizontal="right" vertical="center"/>
    </xf>
    <xf numFmtId="0" fontId="3" fillId="0" borderId="0" xfId="5" applyFill="1"/>
    <xf numFmtId="0" fontId="3" fillId="0" borderId="0" xfId="5" quotePrefix="1"/>
    <xf numFmtId="0" fontId="20" fillId="10" borderId="286" xfId="0" applyFont="1" applyFill="1" applyBorder="1" applyAlignment="1">
      <alignment horizontal="justify" vertical="center"/>
    </xf>
    <xf numFmtId="0" fontId="20" fillId="11" borderId="286" xfId="0" applyFont="1" applyFill="1" applyBorder="1" applyAlignment="1">
      <alignment horizontal="justify" vertical="center"/>
    </xf>
    <xf numFmtId="0" fontId="28" fillId="11" borderId="286" xfId="0" applyFont="1" applyFill="1" applyBorder="1" applyAlignment="1">
      <alignment horizontal="justify" vertical="center"/>
    </xf>
    <xf numFmtId="0" fontId="28" fillId="10" borderId="286" xfId="0" applyFont="1" applyFill="1" applyBorder="1" applyAlignment="1">
      <alignment horizontal="justify" vertical="center"/>
    </xf>
    <xf numFmtId="0" fontId="28" fillId="10" borderId="286" xfId="0" applyFont="1" applyFill="1" applyBorder="1" applyAlignment="1">
      <alignment vertical="center"/>
    </xf>
    <xf numFmtId="0" fontId="28" fillId="11" borderId="286" xfId="0" applyFont="1" applyFill="1" applyBorder="1" applyAlignment="1">
      <alignment vertical="center"/>
    </xf>
    <xf numFmtId="0" fontId="28" fillId="10" borderId="248" xfId="0" applyFont="1" applyFill="1" applyBorder="1" applyAlignment="1">
      <alignment vertical="center"/>
    </xf>
    <xf numFmtId="0" fontId="20" fillId="10" borderId="286" xfId="0" applyFont="1" applyFill="1" applyBorder="1" applyAlignment="1">
      <alignment horizontal="left" vertical="center" indent="1"/>
    </xf>
    <xf numFmtId="0" fontId="20" fillId="11" borderId="286" xfId="0" applyFont="1" applyFill="1" applyBorder="1" applyAlignment="1">
      <alignment horizontal="left" vertical="center" indent="1"/>
    </xf>
    <xf numFmtId="0" fontId="20" fillId="10" borderId="286" xfId="0" applyFont="1" applyFill="1" applyBorder="1" applyAlignment="1">
      <alignment vertical="center"/>
    </xf>
    <xf numFmtId="0" fontId="20" fillId="11" borderId="286" xfId="0" applyFont="1" applyFill="1" applyBorder="1" applyAlignment="1">
      <alignment vertical="center"/>
    </xf>
    <xf numFmtId="0" fontId="20" fillId="11" borderId="245" xfId="0" applyFont="1" applyFill="1" applyBorder="1" applyAlignment="1">
      <alignment vertical="center"/>
    </xf>
    <xf numFmtId="0" fontId="20" fillId="10" borderId="248" xfId="0" applyFont="1" applyFill="1" applyBorder="1" applyAlignment="1">
      <alignment vertical="center"/>
    </xf>
    <xf numFmtId="0" fontId="0" fillId="0" borderId="288" xfId="0" applyBorder="1"/>
    <xf numFmtId="0" fontId="19" fillId="2" borderId="303" xfId="0" applyFont="1" applyFill="1" applyBorder="1" applyAlignment="1">
      <alignment horizontal="center" vertical="center"/>
    </xf>
    <xf numFmtId="0" fontId="10" fillId="0" borderId="302" xfId="0" applyFont="1" applyBorder="1" applyAlignment="1">
      <alignment vertical="center"/>
    </xf>
    <xf numFmtId="3" fontId="10" fillId="0" borderId="303" xfId="0" applyNumberFormat="1" applyFont="1" applyBorder="1" applyAlignment="1">
      <alignment vertical="center"/>
    </xf>
    <xf numFmtId="0" fontId="10" fillId="2" borderId="302" xfId="0" applyFont="1" applyFill="1" applyBorder="1" applyAlignment="1">
      <alignment vertical="center"/>
    </xf>
    <xf numFmtId="3" fontId="10" fillId="2" borderId="303" xfId="0" applyNumberFormat="1" applyFont="1" applyFill="1" applyBorder="1" applyAlignment="1">
      <alignment vertical="center"/>
    </xf>
    <xf numFmtId="168" fontId="4" fillId="0" borderId="305" xfId="3" applyNumberFormat="1" applyFont="1" applyBorder="1"/>
    <xf numFmtId="0" fontId="17" fillId="0" borderId="304" xfId="0" applyFont="1" applyBorder="1"/>
    <xf numFmtId="0" fontId="17" fillId="0" borderId="306" xfId="0" applyFont="1" applyBorder="1"/>
    <xf numFmtId="166" fontId="9" fillId="0" borderId="177" xfId="1" applyNumberFormat="1" applyFont="1" applyBorder="1" applyAlignment="1">
      <alignment horizontal="left" vertical="center"/>
    </xf>
    <xf numFmtId="0" fontId="8" fillId="4" borderId="307" xfId="0" applyFont="1" applyFill="1" applyBorder="1" applyAlignment="1">
      <alignment horizontal="center" vertical="center" wrapText="1"/>
    </xf>
    <xf numFmtId="0" fontId="10" fillId="4" borderId="308" xfId="0" applyFont="1" applyFill="1" applyBorder="1" applyAlignment="1">
      <alignment horizontal="center" vertical="center" wrapText="1"/>
    </xf>
    <xf numFmtId="0" fontId="8" fillId="4" borderId="308" xfId="0" applyFont="1" applyFill="1" applyBorder="1" applyAlignment="1">
      <alignment horizontal="center" vertical="center" wrapText="1"/>
    </xf>
    <xf numFmtId="0" fontId="10" fillId="4" borderId="309" xfId="0" applyFont="1" applyFill="1" applyBorder="1" applyAlignment="1">
      <alignment horizontal="center" vertical="center" wrapText="1"/>
    </xf>
    <xf numFmtId="43" fontId="9" fillId="0" borderId="58" xfId="1" applyFont="1" applyBorder="1" applyAlignment="1">
      <alignment horizontal="right" vertical="center"/>
    </xf>
    <xf numFmtId="43" fontId="9" fillId="2" borderId="59" xfId="1" applyFont="1" applyFill="1" applyBorder="1" applyAlignment="1">
      <alignment horizontal="right" vertical="center"/>
    </xf>
    <xf numFmtId="43" fontId="9" fillId="0" borderId="59" xfId="1" applyFont="1" applyBorder="1" applyAlignment="1">
      <alignment horizontal="right" vertical="center"/>
    </xf>
    <xf numFmtId="165" fontId="9" fillId="0" borderId="58" xfId="1" applyNumberFormat="1" applyFont="1" applyBorder="1" applyAlignment="1">
      <alignment horizontal="right" vertical="center"/>
    </xf>
    <xf numFmtId="165" fontId="9" fillId="2" borderId="59" xfId="1" applyNumberFormat="1" applyFont="1" applyFill="1" applyBorder="1" applyAlignment="1">
      <alignment horizontal="right" vertical="center"/>
    </xf>
    <xf numFmtId="165" fontId="9" fillId="0" borderId="59" xfId="1" applyNumberFormat="1" applyFont="1" applyBorder="1" applyAlignment="1">
      <alignment horizontal="right" vertical="center"/>
    </xf>
    <xf numFmtId="0" fontId="8" fillId="4" borderId="198" xfId="0" applyFont="1" applyFill="1" applyBorder="1" applyAlignment="1">
      <alignment horizontal="center" vertical="center" wrapText="1"/>
    </xf>
    <xf numFmtId="0" fontId="10" fillId="4" borderId="198" xfId="0" applyFont="1" applyFill="1" applyBorder="1" applyAlignment="1">
      <alignment horizontal="center" vertical="center" wrapText="1"/>
    </xf>
    <xf numFmtId="0" fontId="10" fillId="4" borderId="312" xfId="0" applyFont="1" applyFill="1" applyBorder="1" applyAlignment="1">
      <alignment horizontal="center" vertical="center" wrapText="1"/>
    </xf>
    <xf numFmtId="0" fontId="9" fillId="4" borderId="313" xfId="0" applyFont="1" applyFill="1" applyBorder="1" applyAlignment="1">
      <alignment horizontal="center" vertical="center" wrapText="1"/>
    </xf>
    <xf numFmtId="0" fontId="10" fillId="4" borderId="311" xfId="0" applyFont="1" applyFill="1" applyBorder="1" applyAlignment="1">
      <alignment horizontal="center" vertical="center" wrapText="1"/>
    </xf>
    <xf numFmtId="170" fontId="9" fillId="0" borderId="58" xfId="1" applyNumberFormat="1" applyFont="1" applyBorder="1" applyAlignment="1">
      <alignment horizontal="right" vertical="center"/>
    </xf>
    <xf numFmtId="170" fontId="9" fillId="2" borderId="59" xfId="1" applyNumberFormat="1" applyFont="1" applyFill="1" applyBorder="1" applyAlignment="1">
      <alignment horizontal="right" vertical="center"/>
    </xf>
    <xf numFmtId="170" fontId="9" fillId="0" borderId="59" xfId="1" applyNumberFormat="1" applyFont="1" applyBorder="1" applyAlignment="1">
      <alignment horizontal="right" vertical="center"/>
    </xf>
    <xf numFmtId="0" fontId="18" fillId="11" borderId="267" xfId="0" applyFont="1" applyFill="1" applyBorder="1" applyAlignment="1">
      <alignment vertical="center"/>
    </xf>
    <xf numFmtId="0" fontId="18" fillId="11" borderId="15" xfId="0" applyFont="1" applyFill="1" applyBorder="1" applyAlignment="1">
      <alignment vertical="center"/>
    </xf>
    <xf numFmtId="0" fontId="18" fillId="11" borderId="242" xfId="0" applyFont="1" applyFill="1" applyBorder="1" applyAlignment="1">
      <alignment vertical="center"/>
    </xf>
    <xf numFmtId="0" fontId="8" fillId="11" borderId="236" xfId="0" applyFont="1" applyFill="1" applyBorder="1" applyAlignment="1">
      <alignment horizontal="center" vertical="center"/>
    </xf>
    <xf numFmtId="0" fontId="8" fillId="11" borderId="237" xfId="0" applyFont="1" applyFill="1" applyBorder="1" applyAlignment="1">
      <alignment horizontal="center" vertical="center"/>
    </xf>
    <xf numFmtId="0" fontId="8" fillId="11" borderId="238" xfId="0" applyFont="1" applyFill="1" applyBorder="1" applyAlignment="1">
      <alignment horizontal="center" vertical="center"/>
    </xf>
    <xf numFmtId="0" fontId="18" fillId="9" borderId="243" xfId="0" applyFont="1" applyFill="1" applyBorder="1" applyAlignment="1">
      <alignment horizontal="right" vertical="center"/>
    </xf>
    <xf numFmtId="0" fontId="18" fillId="9" borderId="244" xfId="0" applyFont="1" applyFill="1" applyBorder="1" applyAlignment="1">
      <alignment horizontal="right" vertical="center"/>
    </xf>
    <xf numFmtId="0" fontId="8" fillId="11" borderId="252" xfId="0" applyFont="1" applyFill="1" applyBorder="1" applyAlignment="1">
      <alignment horizontal="center" vertical="center"/>
    </xf>
    <xf numFmtId="0" fontId="8" fillId="11" borderId="240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top"/>
    </xf>
    <xf numFmtId="0" fontId="0" fillId="11" borderId="245" xfId="0" applyFill="1" applyBorder="1" applyAlignment="1">
      <alignment horizontal="center" vertical="top"/>
    </xf>
    <xf numFmtId="0" fontId="18" fillId="9" borderId="241" xfId="0" applyFont="1" applyFill="1" applyBorder="1" applyAlignment="1">
      <alignment vertical="center"/>
    </xf>
    <xf numFmtId="0" fontId="18" fillId="9" borderId="243" xfId="0" applyFont="1" applyFill="1" applyBorder="1" applyAlignment="1">
      <alignment vertical="center"/>
    </xf>
    <xf numFmtId="0" fontId="18" fillId="9" borderId="244" xfId="0" applyFont="1" applyFill="1" applyBorder="1" applyAlignment="1">
      <alignment vertical="center"/>
    </xf>
    <xf numFmtId="0" fontId="18" fillId="9" borderId="241" xfId="0" applyFont="1" applyFill="1" applyBorder="1" applyAlignment="1">
      <alignment horizontal="right" vertical="center"/>
    </xf>
    <xf numFmtId="0" fontId="18" fillId="9" borderId="249" xfId="0" applyFont="1" applyFill="1" applyBorder="1" applyAlignment="1">
      <alignment horizontal="right" vertical="center"/>
    </xf>
    <xf numFmtId="0" fontId="18" fillId="9" borderId="236" xfId="0" applyFont="1" applyFill="1" applyBorder="1" applyAlignment="1">
      <alignment horizontal="center" vertical="center"/>
    </xf>
    <xf numFmtId="0" fontId="18" fillId="9" borderId="237" xfId="0" applyFont="1" applyFill="1" applyBorder="1" applyAlignment="1">
      <alignment horizontal="center" vertical="center"/>
    </xf>
    <xf numFmtId="0" fontId="18" fillId="9" borderId="240" xfId="0" applyFont="1" applyFill="1" applyBorder="1" applyAlignment="1">
      <alignment horizontal="center" vertical="center"/>
    </xf>
    <xf numFmtId="0" fontId="0" fillId="10" borderId="267" xfId="0" applyFill="1" applyBorder="1" applyAlignment="1">
      <alignment horizontal="center" vertical="top"/>
    </xf>
    <xf numFmtId="0" fontId="0" fillId="10" borderId="15" xfId="0" applyFill="1" applyBorder="1" applyAlignment="1">
      <alignment horizontal="center" vertical="top"/>
    </xf>
    <xf numFmtId="0" fontId="0" fillId="10" borderId="242" xfId="0" applyFill="1" applyBorder="1" applyAlignment="1">
      <alignment horizontal="center" vertical="top"/>
    </xf>
    <xf numFmtId="0" fontId="29" fillId="11" borderId="12" xfId="0" applyFont="1" applyFill="1" applyBorder="1" applyAlignment="1">
      <alignment horizontal="center" vertical="center"/>
    </xf>
    <xf numFmtId="0" fontId="29" fillId="11" borderId="13" xfId="0" applyFont="1" applyFill="1" applyBorder="1" applyAlignment="1">
      <alignment horizontal="center" vertical="center"/>
    </xf>
    <xf numFmtId="0" fontId="29" fillId="11" borderId="14" xfId="0" applyFont="1" applyFill="1" applyBorder="1" applyAlignment="1">
      <alignment horizontal="center" vertical="center"/>
    </xf>
    <xf numFmtId="0" fontId="0" fillId="10" borderId="13" xfId="0" applyFill="1" applyBorder="1" applyAlignment="1">
      <alignment vertical="top"/>
    </xf>
    <xf numFmtId="0" fontId="19" fillId="9" borderId="234" xfId="0" applyFont="1" applyFill="1" applyBorder="1" applyAlignment="1">
      <alignment vertical="center"/>
    </xf>
    <xf numFmtId="0" fontId="19" fillId="9" borderId="235" xfId="0" applyFont="1" applyFill="1" applyBorder="1" applyAlignment="1">
      <alignment vertical="center"/>
    </xf>
    <xf numFmtId="0" fontId="19" fillId="9" borderId="246" xfId="0" applyFont="1" applyFill="1" applyBorder="1" applyAlignment="1">
      <alignment vertical="center"/>
    </xf>
    <xf numFmtId="0" fontId="19" fillId="9" borderId="250" xfId="0" applyFont="1" applyFill="1" applyBorder="1" applyAlignment="1">
      <alignment vertical="center"/>
    </xf>
    <xf numFmtId="0" fontId="18" fillId="9" borderId="238" xfId="0" applyFont="1" applyFill="1" applyBorder="1" applyAlignment="1">
      <alignment horizontal="center" vertical="center"/>
    </xf>
    <xf numFmtId="0" fontId="18" fillId="9" borderId="239" xfId="0" applyFont="1" applyFill="1" applyBorder="1" applyAlignment="1">
      <alignment horizontal="center" vertical="center"/>
    </xf>
    <xf numFmtId="0" fontId="18" fillId="9" borderId="268" xfId="0" applyFont="1" applyFill="1" applyBorder="1" applyAlignment="1">
      <alignment horizontal="right" vertical="center"/>
    </xf>
    <xf numFmtId="0" fontId="9" fillId="4" borderId="70" xfId="0" applyFont="1" applyFill="1" applyBorder="1" applyAlignment="1">
      <alignment horizontal="center" vertical="center" wrapText="1"/>
    </xf>
    <xf numFmtId="0" fontId="9" fillId="4" borderId="72" xfId="0" applyFont="1" applyFill="1" applyBorder="1" applyAlignment="1">
      <alignment horizontal="center" vertical="center" wrapText="1"/>
    </xf>
    <xf numFmtId="0" fontId="9" fillId="4" borderId="68" xfId="0" applyFont="1" applyFill="1" applyBorder="1" applyAlignment="1">
      <alignment horizontal="center" vertical="center" wrapText="1"/>
    </xf>
    <xf numFmtId="0" fontId="9" fillId="4" borderId="71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115" xfId="0" applyFont="1" applyFill="1" applyBorder="1" applyAlignment="1">
      <alignment vertical="center"/>
    </xf>
    <xf numFmtId="0" fontId="9" fillId="4" borderId="117" xfId="0" applyFont="1" applyFill="1" applyBorder="1" applyAlignment="1">
      <alignment vertical="center"/>
    </xf>
    <xf numFmtId="0" fontId="9" fillId="4" borderId="111" xfId="0" applyFont="1" applyFill="1" applyBorder="1" applyAlignment="1">
      <alignment horizontal="center" vertical="center"/>
    </xf>
    <xf numFmtId="0" fontId="9" fillId="4" borderId="112" xfId="0" applyFont="1" applyFill="1" applyBorder="1" applyAlignment="1">
      <alignment horizontal="center" vertical="center"/>
    </xf>
    <xf numFmtId="0" fontId="9" fillId="4" borderId="113" xfId="0" applyFont="1" applyFill="1" applyBorder="1" applyAlignment="1">
      <alignment horizontal="center" vertical="center"/>
    </xf>
    <xf numFmtId="0" fontId="9" fillId="4" borderId="114" xfId="0" applyFont="1" applyFill="1" applyBorder="1" applyAlignment="1">
      <alignment vertical="center" wrapText="1"/>
    </xf>
    <xf numFmtId="0" fontId="9" fillId="4" borderId="116" xfId="0" applyFont="1" applyFill="1" applyBorder="1" applyAlignment="1">
      <alignment vertical="center" wrapText="1"/>
    </xf>
    <xf numFmtId="0" fontId="9" fillId="4" borderId="289" xfId="0" applyFont="1" applyFill="1" applyBorder="1" applyAlignment="1">
      <alignment vertical="center" wrapText="1"/>
    </xf>
    <xf numFmtId="0" fontId="9" fillId="4" borderId="287" xfId="0" applyFont="1" applyFill="1" applyBorder="1" applyAlignment="1">
      <alignment vertical="center" wrapText="1"/>
    </xf>
    <xf numFmtId="0" fontId="5" fillId="0" borderId="290" xfId="0" applyFont="1" applyBorder="1" applyAlignment="1">
      <alignment horizontal="center" vertical="center"/>
    </xf>
    <xf numFmtId="0" fontId="5" fillId="0" borderId="291" xfId="0" applyFont="1" applyBorder="1" applyAlignment="1">
      <alignment horizontal="center" vertical="center"/>
    </xf>
    <xf numFmtId="0" fontId="5" fillId="0" borderId="292" xfId="0" applyFont="1" applyBorder="1" applyAlignment="1">
      <alignment horizontal="center" vertical="center"/>
    </xf>
    <xf numFmtId="0" fontId="5" fillId="0" borderId="293" xfId="0" applyFont="1" applyBorder="1" applyAlignment="1">
      <alignment horizontal="center" vertical="center"/>
    </xf>
    <xf numFmtId="0" fontId="5" fillId="0" borderId="294" xfId="0" applyFont="1" applyBorder="1" applyAlignment="1">
      <alignment horizontal="center" vertical="center"/>
    </xf>
    <xf numFmtId="0" fontId="5" fillId="0" borderId="295" xfId="0" applyFont="1" applyBorder="1" applyAlignment="1">
      <alignment horizontal="center" vertical="center"/>
    </xf>
    <xf numFmtId="0" fontId="5" fillId="0" borderId="296" xfId="0" applyFont="1" applyBorder="1" applyAlignment="1">
      <alignment horizontal="center" vertical="center"/>
    </xf>
    <xf numFmtId="0" fontId="5" fillId="0" borderId="297" xfId="0" applyFont="1" applyBorder="1" applyAlignment="1">
      <alignment horizontal="center" vertical="center"/>
    </xf>
    <xf numFmtId="0" fontId="9" fillId="4" borderId="275" xfId="0" applyFont="1" applyFill="1" applyBorder="1" applyAlignment="1">
      <alignment vertical="center" wrapText="1"/>
    </xf>
    <xf numFmtId="0" fontId="19" fillId="4" borderId="299" xfId="0" applyFont="1" applyFill="1" applyBorder="1" applyAlignment="1">
      <alignment horizontal="center" vertical="center" wrapText="1"/>
    </xf>
    <xf numFmtId="0" fontId="19" fillId="4" borderId="300" xfId="0" applyFont="1" applyFill="1" applyBorder="1" applyAlignment="1">
      <alignment horizontal="center" vertical="center" wrapText="1"/>
    </xf>
    <xf numFmtId="0" fontId="19" fillId="4" borderId="301" xfId="0" applyFont="1" applyFill="1" applyBorder="1" applyAlignment="1">
      <alignment horizontal="center" vertical="center" wrapText="1"/>
    </xf>
    <xf numFmtId="0" fontId="19" fillId="4" borderId="298" xfId="0" applyFont="1" applyFill="1" applyBorder="1" applyAlignment="1">
      <alignment horizontal="center" vertical="center"/>
    </xf>
    <xf numFmtId="0" fontId="19" fillId="4" borderId="302" xfId="0" applyFont="1" applyFill="1" applyBorder="1" applyAlignment="1">
      <alignment horizontal="center" vertical="center"/>
    </xf>
    <xf numFmtId="0" fontId="8" fillId="7" borderId="133" xfId="0" applyFont="1" applyFill="1" applyBorder="1" applyAlignment="1">
      <alignment horizontal="center" vertical="center"/>
    </xf>
    <xf numFmtId="0" fontId="8" fillId="7" borderId="136" xfId="0" applyFont="1" applyFill="1" applyBorder="1" applyAlignment="1">
      <alignment horizontal="center" vertical="center"/>
    </xf>
    <xf numFmtId="0" fontId="8" fillId="7" borderId="138" xfId="0" applyFont="1" applyFill="1" applyBorder="1" applyAlignment="1">
      <alignment horizontal="center" vertical="center"/>
    </xf>
    <xf numFmtId="0" fontId="8" fillId="7" borderId="134" xfId="0" applyFont="1" applyFill="1" applyBorder="1" applyAlignment="1">
      <alignment horizontal="center" vertical="center" textRotation="90" wrapText="1"/>
    </xf>
    <xf numFmtId="0" fontId="8" fillId="7" borderId="0" xfId="0" applyFont="1" applyFill="1" applyAlignment="1">
      <alignment horizontal="center" vertical="center" textRotation="90" wrapText="1"/>
    </xf>
    <xf numFmtId="0" fontId="8" fillId="7" borderId="134" xfId="0" applyFont="1" applyFill="1" applyBorder="1" applyAlignment="1">
      <alignment horizontal="center" vertical="center" wrapText="1"/>
    </xf>
    <xf numFmtId="0" fontId="8" fillId="7" borderId="135" xfId="0" applyFont="1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textRotation="90"/>
    </xf>
    <xf numFmtId="0" fontId="8" fillId="15" borderId="137" xfId="0" applyFont="1" applyFill="1" applyBorder="1" applyAlignment="1">
      <alignment horizontal="center" textRotation="90"/>
    </xf>
    <xf numFmtId="0" fontId="10" fillId="0" borderId="273" xfId="0" applyFont="1" applyBorder="1" applyAlignment="1">
      <alignment horizontal="right" vertical="center" wrapText="1"/>
    </xf>
    <xf numFmtId="0" fontId="10" fillId="0" borderId="282" xfId="0" applyFont="1" applyBorder="1" applyAlignment="1">
      <alignment horizontal="right" vertical="center" wrapText="1"/>
    </xf>
    <xf numFmtId="0" fontId="10" fillId="0" borderId="272" xfId="0" applyFont="1" applyBorder="1" applyAlignment="1">
      <alignment horizontal="right" vertical="center" wrapText="1"/>
    </xf>
    <xf numFmtId="0" fontId="10" fillId="0" borderId="274" xfId="0" applyFont="1" applyBorder="1" applyAlignment="1">
      <alignment horizontal="right" vertical="center" wrapText="1"/>
    </xf>
    <xf numFmtId="165" fontId="19" fillId="4" borderId="68" xfId="1" applyNumberFormat="1" applyFont="1" applyFill="1" applyBorder="1" applyAlignment="1">
      <alignment horizontal="right" vertical="center" textRotation="90"/>
    </xf>
    <xf numFmtId="165" fontId="19" fillId="4" borderId="71" xfId="1" applyNumberFormat="1" applyFont="1" applyFill="1" applyBorder="1" applyAlignment="1">
      <alignment horizontal="right" vertical="center" textRotation="90"/>
    </xf>
    <xf numFmtId="165" fontId="19" fillId="4" borderId="69" xfId="1" applyNumberFormat="1" applyFont="1" applyFill="1" applyBorder="1" applyAlignment="1">
      <alignment horizontal="right" vertical="center" textRotation="90"/>
    </xf>
    <xf numFmtId="165" fontId="19" fillId="4" borderId="30" xfId="1" applyNumberFormat="1" applyFont="1" applyFill="1" applyBorder="1" applyAlignment="1">
      <alignment horizontal="right" vertical="center" textRotation="90"/>
    </xf>
    <xf numFmtId="165" fontId="19" fillId="4" borderId="69" xfId="1" applyNumberFormat="1" applyFont="1" applyFill="1" applyBorder="1" applyAlignment="1">
      <alignment horizontal="center" vertical="center" textRotation="90"/>
    </xf>
    <xf numFmtId="165" fontId="19" fillId="4" borderId="30" xfId="1" applyNumberFormat="1" applyFont="1" applyFill="1" applyBorder="1" applyAlignment="1">
      <alignment horizontal="center" vertical="center" textRotation="90"/>
    </xf>
    <xf numFmtId="165" fontId="19" fillId="4" borderId="70" xfId="1" applyNumberFormat="1" applyFont="1" applyFill="1" applyBorder="1" applyAlignment="1">
      <alignment horizontal="right" vertical="center" textRotation="90"/>
    </xf>
    <xf numFmtId="165" fontId="19" fillId="4" borderId="72" xfId="1" applyNumberFormat="1" applyFont="1" applyFill="1" applyBorder="1" applyAlignment="1">
      <alignment horizontal="right" vertical="center" textRotation="90"/>
    </xf>
    <xf numFmtId="0" fontId="5" fillId="0" borderId="3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7" borderId="5" xfId="0" applyFont="1" applyFill="1" applyBorder="1" applyAlignment="1">
      <alignment horizontal="center" wrapText="1"/>
    </xf>
    <xf numFmtId="0" fontId="5" fillId="7" borderId="34" xfId="0" applyFont="1" applyFill="1" applyBorder="1" applyAlignment="1">
      <alignment horizontal="center" wrapText="1"/>
    </xf>
    <xf numFmtId="0" fontId="5" fillId="7" borderId="35" xfId="0" applyFont="1" applyFill="1" applyBorder="1" applyAlignment="1">
      <alignment horizontal="center" wrapText="1"/>
    </xf>
    <xf numFmtId="0" fontId="5" fillId="7" borderId="36" xfId="0" applyFont="1" applyFill="1" applyBorder="1" applyAlignment="1">
      <alignment horizont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201" xfId="0" applyFont="1" applyFill="1" applyBorder="1" applyAlignment="1">
      <alignment horizontal="center" vertical="center"/>
    </xf>
    <xf numFmtId="0" fontId="8" fillId="4" borderId="199" xfId="0" applyFont="1" applyFill="1" applyBorder="1" applyAlignment="1">
      <alignment horizontal="center" vertical="center" wrapText="1"/>
    </xf>
    <xf numFmtId="0" fontId="8" fillId="4" borderId="200" xfId="0" applyFont="1" applyFill="1" applyBorder="1" applyAlignment="1">
      <alignment horizontal="center" vertical="center" wrapText="1"/>
    </xf>
    <xf numFmtId="0" fontId="8" fillId="4" borderId="205" xfId="0" applyFont="1" applyFill="1" applyBorder="1" applyAlignment="1">
      <alignment horizontal="center" vertical="center"/>
    </xf>
    <xf numFmtId="0" fontId="8" fillId="4" borderId="209" xfId="0" applyFont="1" applyFill="1" applyBorder="1" applyAlignment="1">
      <alignment horizontal="center" vertical="center"/>
    </xf>
    <xf numFmtId="0" fontId="8" fillId="4" borderId="206" xfId="0" applyFont="1" applyFill="1" applyBorder="1" applyAlignment="1">
      <alignment horizontal="center" vertical="center" wrapText="1"/>
    </xf>
    <xf numFmtId="0" fontId="8" fillId="4" borderId="207" xfId="0" applyFont="1" applyFill="1" applyBorder="1" applyAlignment="1">
      <alignment horizontal="center" vertical="center" wrapText="1"/>
    </xf>
    <xf numFmtId="0" fontId="8" fillId="4" borderId="208" xfId="0" applyFont="1" applyFill="1" applyBorder="1" applyAlignment="1">
      <alignment horizontal="center" vertical="center" wrapText="1"/>
    </xf>
    <xf numFmtId="0" fontId="18" fillId="4" borderId="68" xfId="0" applyFont="1" applyFill="1" applyBorder="1" applyAlignment="1">
      <alignment horizontal="center" vertical="center"/>
    </xf>
    <xf numFmtId="0" fontId="18" fillId="4" borderId="71" xfId="0" applyFont="1" applyFill="1" applyBorder="1" applyAlignment="1">
      <alignment horizontal="center" vertical="center"/>
    </xf>
    <xf numFmtId="0" fontId="18" fillId="4" borderId="69" xfId="0" applyFont="1" applyFill="1" applyBorder="1" applyAlignment="1">
      <alignment horizontal="center" vertical="center" wrapText="1"/>
    </xf>
    <xf numFmtId="0" fontId="18" fillId="4" borderId="70" xfId="0" applyFont="1" applyFill="1" applyBorder="1" applyAlignment="1">
      <alignment horizontal="center" vertical="center" wrapText="1"/>
    </xf>
    <xf numFmtId="0" fontId="19" fillId="4" borderId="147" xfId="0" applyFont="1" applyFill="1" applyBorder="1" applyAlignment="1">
      <alignment horizontal="center" vertical="center"/>
    </xf>
    <xf numFmtId="0" fontId="19" fillId="4" borderId="148" xfId="0" applyFont="1" applyFill="1" applyBorder="1" applyAlignment="1">
      <alignment horizontal="center" vertical="center"/>
    </xf>
    <xf numFmtId="0" fontId="19" fillId="4" borderId="146" xfId="0" applyFont="1" applyFill="1" applyBorder="1" applyAlignment="1">
      <alignment horizontal="center" vertical="center"/>
    </xf>
    <xf numFmtId="0" fontId="19" fillId="4" borderId="218" xfId="0" applyFont="1" applyFill="1" applyBorder="1" applyAlignment="1">
      <alignment horizontal="center" vertical="center"/>
    </xf>
    <xf numFmtId="0" fontId="19" fillId="3" borderId="165" xfId="0" applyFont="1" applyFill="1" applyBorder="1" applyAlignment="1">
      <alignment horizontal="center" vertical="center" wrapText="1"/>
    </xf>
    <xf numFmtId="0" fontId="19" fillId="3" borderId="166" xfId="0" applyFont="1" applyFill="1" applyBorder="1" applyAlignment="1">
      <alignment horizontal="center" vertical="center" wrapText="1"/>
    </xf>
    <xf numFmtId="0" fontId="19" fillId="3" borderId="168" xfId="0" applyFont="1" applyFill="1" applyBorder="1" applyAlignment="1">
      <alignment horizontal="center" vertical="center" wrapText="1"/>
    </xf>
    <xf numFmtId="0" fontId="19" fillId="4" borderId="165" xfId="0" applyFont="1" applyFill="1" applyBorder="1" applyAlignment="1">
      <alignment horizontal="center" vertical="center" wrapText="1"/>
    </xf>
    <xf numFmtId="0" fontId="19" fillId="4" borderId="166" xfId="0" applyFont="1" applyFill="1" applyBorder="1" applyAlignment="1">
      <alignment horizontal="center" vertical="center" wrapText="1"/>
    </xf>
    <xf numFmtId="0" fontId="19" fillId="4" borderId="167" xfId="0" applyFont="1" applyFill="1" applyBorder="1" applyAlignment="1">
      <alignment horizontal="center" vertical="center" wrapText="1"/>
    </xf>
    <xf numFmtId="0" fontId="34" fillId="4" borderId="24" xfId="0" applyFont="1" applyFill="1" applyBorder="1" applyAlignment="1">
      <alignment horizontal="center" vertical="center"/>
    </xf>
    <xf numFmtId="0" fontId="34" fillId="4" borderId="224" xfId="0" applyFont="1" applyFill="1" applyBorder="1" applyAlignment="1">
      <alignment horizontal="center" vertical="center"/>
    </xf>
    <xf numFmtId="0" fontId="19" fillId="4" borderId="23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4" borderId="26" xfId="0" applyFont="1" applyFill="1" applyBorder="1" applyAlignment="1">
      <alignment horizontal="center" vertical="center" wrapText="1"/>
    </xf>
    <xf numFmtId="0" fontId="19" fillId="4" borderId="25" xfId="0" applyFont="1" applyFill="1" applyBorder="1" applyAlignment="1">
      <alignment horizontal="center" vertical="center" wrapText="1"/>
    </xf>
    <xf numFmtId="0" fontId="9" fillId="4" borderId="225" xfId="0" applyFont="1" applyFill="1" applyBorder="1" applyAlignment="1">
      <alignment vertical="center"/>
    </xf>
    <xf numFmtId="0" fontId="8" fillId="4" borderId="226" xfId="0" applyFont="1" applyFill="1" applyBorder="1" applyAlignment="1">
      <alignment horizontal="center" vertical="center" wrapText="1"/>
    </xf>
    <xf numFmtId="0" fontId="8" fillId="4" borderId="225" xfId="0" applyFont="1" applyFill="1" applyBorder="1" applyAlignment="1">
      <alignment horizontal="center" vertical="center" wrapText="1"/>
    </xf>
    <xf numFmtId="0" fontId="8" fillId="4" borderId="61" xfId="0" applyFont="1" applyFill="1" applyBorder="1" applyAlignment="1">
      <alignment horizontal="center" vertical="center" wrapText="1"/>
    </xf>
    <xf numFmtId="0" fontId="8" fillId="4" borderId="62" xfId="0" applyFont="1" applyFill="1" applyBorder="1" applyAlignment="1">
      <alignment horizontal="center" vertical="center" wrapText="1"/>
    </xf>
    <xf numFmtId="0" fontId="9" fillId="4" borderId="60" xfId="0" applyFont="1" applyFill="1" applyBorder="1" applyAlignment="1">
      <alignment vertical="center"/>
    </xf>
    <xf numFmtId="0" fontId="9" fillId="4" borderId="63" xfId="0" applyFont="1" applyFill="1" applyBorder="1" applyAlignment="1">
      <alignment vertical="center"/>
    </xf>
    <xf numFmtId="0" fontId="9" fillId="4" borderId="228" xfId="0" applyFont="1" applyFill="1" applyBorder="1" applyAlignment="1">
      <alignment vertical="center"/>
    </xf>
    <xf numFmtId="0" fontId="8" fillId="4" borderId="229" xfId="0" applyFont="1" applyFill="1" applyBorder="1" applyAlignment="1">
      <alignment horizontal="center" vertical="center" wrapText="1"/>
    </xf>
    <xf numFmtId="0" fontId="8" fillId="4" borderId="230" xfId="0" applyFont="1" applyFill="1" applyBorder="1" applyAlignment="1">
      <alignment horizontal="center" vertical="center" wrapText="1"/>
    </xf>
    <xf numFmtId="0" fontId="8" fillId="4" borderId="169" xfId="0" applyFont="1" applyFill="1" applyBorder="1" applyAlignment="1">
      <alignment vertical="center"/>
    </xf>
    <xf numFmtId="0" fontId="8" fillId="4" borderId="158" xfId="0" applyFont="1" applyFill="1" applyBorder="1" applyAlignment="1">
      <alignment vertical="center"/>
    </xf>
    <xf numFmtId="0" fontId="8" fillId="4" borderId="170" xfId="0" applyFont="1" applyFill="1" applyBorder="1" applyAlignment="1">
      <alignment horizontal="center" vertical="center" wrapText="1"/>
    </xf>
    <xf numFmtId="0" fontId="8" fillId="4" borderId="171" xfId="0" applyFont="1" applyFill="1" applyBorder="1" applyAlignment="1">
      <alignment horizontal="center" vertical="center" wrapText="1"/>
    </xf>
    <xf numFmtId="0" fontId="5" fillId="0" borderId="77" xfId="0" applyFont="1" applyBorder="1" applyAlignment="1">
      <alignment horizontal="center"/>
    </xf>
    <xf numFmtId="0" fontId="5" fillId="0" borderId="78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81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8" fillId="4" borderId="232" xfId="0" applyFont="1" applyFill="1" applyBorder="1" applyAlignment="1">
      <alignment vertical="center"/>
    </xf>
    <xf numFmtId="0" fontId="8" fillId="4" borderId="233" xfId="0" applyFont="1" applyFill="1" applyBorder="1" applyAlignment="1">
      <alignment vertical="center"/>
    </xf>
    <xf numFmtId="0" fontId="8" fillId="4" borderId="52" xfId="0" applyFont="1" applyFill="1" applyBorder="1" applyAlignment="1">
      <alignment vertical="center"/>
    </xf>
    <xf numFmtId="0" fontId="8" fillId="4" borderId="55" xfId="0" applyFont="1" applyFill="1" applyBorder="1" applyAlignment="1">
      <alignment vertical="center"/>
    </xf>
    <xf numFmtId="0" fontId="8" fillId="4" borderId="141" xfId="0" applyFont="1" applyFill="1" applyBorder="1" applyAlignment="1">
      <alignment horizontal="center" vertical="center" wrapText="1"/>
    </xf>
    <xf numFmtId="0" fontId="8" fillId="4" borderId="142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/>
    </xf>
    <xf numFmtId="0" fontId="19" fillId="7" borderId="84" xfId="0" applyFont="1" applyFill="1" applyBorder="1" applyAlignment="1">
      <alignment horizontal="center" vertical="center"/>
    </xf>
    <xf numFmtId="0" fontId="19" fillId="7" borderId="71" xfId="0" applyFont="1" applyFill="1" applyBorder="1" applyAlignment="1">
      <alignment horizontal="center" vertical="center"/>
    </xf>
    <xf numFmtId="0" fontId="19" fillId="7" borderId="83" xfId="0" applyFont="1" applyFill="1" applyBorder="1" applyAlignment="1">
      <alignment horizontal="center" vertical="top" wrapText="1"/>
    </xf>
    <xf numFmtId="0" fontId="19" fillId="7" borderId="68" xfId="0" applyFont="1" applyFill="1" applyBorder="1" applyAlignment="1">
      <alignment horizontal="center" vertical="center"/>
    </xf>
    <xf numFmtId="0" fontId="19" fillId="7" borderId="69" xfId="0" applyFont="1" applyFill="1" applyBorder="1" applyAlignment="1">
      <alignment horizontal="center" vertical="top" wrapText="1"/>
    </xf>
    <xf numFmtId="0" fontId="19" fillId="7" borderId="70" xfId="0" applyFont="1" applyFill="1" applyBorder="1" applyAlignment="1">
      <alignment horizontal="center" vertical="top" wrapText="1"/>
    </xf>
    <xf numFmtId="0" fontId="19" fillId="7" borderId="61" xfId="0" applyFont="1" applyFill="1" applyBorder="1" applyAlignment="1">
      <alignment horizontal="center" vertical="top" wrapText="1"/>
    </xf>
    <xf numFmtId="0" fontId="19" fillId="7" borderId="266" xfId="0" applyFont="1" applyFill="1" applyBorder="1" applyAlignment="1">
      <alignment horizontal="center" vertical="top" wrapText="1"/>
    </xf>
    <xf numFmtId="0" fontId="19" fillId="7" borderId="62" xfId="0" applyFont="1" applyFill="1" applyBorder="1" applyAlignment="1">
      <alignment horizontal="center" vertical="top" wrapText="1"/>
    </xf>
    <xf numFmtId="0" fontId="19" fillId="7" borderId="60" xfId="0" applyFont="1" applyFill="1" applyBorder="1" applyAlignment="1">
      <alignment horizontal="center" vertical="center"/>
    </xf>
    <xf numFmtId="0" fontId="19" fillId="7" borderId="63" xfId="0" applyFont="1" applyFill="1" applyBorder="1" applyAlignment="1">
      <alignment horizontal="center" vertical="center"/>
    </xf>
    <xf numFmtId="0" fontId="8" fillId="7" borderId="87" xfId="0" applyFont="1" applyFill="1" applyBorder="1" applyAlignment="1">
      <alignment horizontal="center" vertical="center"/>
    </xf>
    <xf numFmtId="0" fontId="8" fillId="7" borderId="88" xfId="0" applyFont="1" applyFill="1" applyBorder="1" applyAlignment="1">
      <alignment horizontal="center" vertical="center"/>
    </xf>
    <xf numFmtId="0" fontId="8" fillId="7" borderId="94" xfId="0" applyFont="1" applyFill="1" applyBorder="1" applyAlignment="1">
      <alignment horizontal="center" vertical="center" wrapText="1"/>
    </xf>
    <xf numFmtId="0" fontId="8" fillId="7" borderId="53" xfId="0" applyFont="1" applyFill="1" applyBorder="1" applyAlignment="1">
      <alignment horizontal="center" vertical="center" wrapText="1"/>
    </xf>
    <xf numFmtId="0" fontId="8" fillId="7" borderId="95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56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4" borderId="189" xfId="0" applyFont="1" applyFill="1" applyBorder="1" applyAlignment="1">
      <alignment horizontal="center" vertical="center"/>
    </xf>
    <xf numFmtId="0" fontId="8" fillId="4" borderId="190" xfId="0" applyFont="1" applyFill="1" applyBorder="1" applyAlignment="1">
      <alignment horizontal="center" vertical="center"/>
    </xf>
    <xf numFmtId="0" fontId="8" fillId="4" borderId="188" xfId="0" applyFont="1" applyFill="1" applyBorder="1" applyAlignment="1">
      <alignment horizontal="center" vertical="center"/>
    </xf>
    <xf numFmtId="0" fontId="8" fillId="4" borderId="191" xfId="0" applyFont="1" applyFill="1" applyBorder="1" applyAlignment="1">
      <alignment horizontal="center" vertical="center"/>
    </xf>
    <xf numFmtId="0" fontId="1" fillId="7" borderId="94" xfId="0" applyFont="1" applyFill="1" applyBorder="1" applyAlignment="1">
      <alignment horizontal="center" textRotation="90"/>
    </xf>
    <xf numFmtId="0" fontId="1" fillId="7" borderId="53" xfId="0" applyFont="1" applyFill="1" applyBorder="1" applyAlignment="1">
      <alignment horizontal="center" textRotation="90"/>
    </xf>
    <xf numFmtId="0" fontId="1" fillId="7" borderId="95" xfId="0" applyFont="1" applyFill="1" applyBorder="1" applyAlignment="1">
      <alignment horizontal="center" textRotation="90"/>
    </xf>
    <xf numFmtId="0" fontId="1" fillId="7" borderId="94" xfId="0" applyFont="1" applyFill="1" applyBorder="1" applyAlignment="1">
      <alignment horizontal="center" textRotation="90" wrapText="1"/>
    </xf>
    <xf numFmtId="0" fontId="1" fillId="7" borderId="53" xfId="0" applyFont="1" applyFill="1" applyBorder="1" applyAlignment="1">
      <alignment horizontal="center" textRotation="90" wrapText="1"/>
    </xf>
    <xf numFmtId="0" fontId="1" fillId="7" borderId="95" xfId="0" applyFont="1" applyFill="1" applyBorder="1" applyAlignment="1">
      <alignment horizontal="center" textRotation="90" wrapText="1"/>
    </xf>
    <xf numFmtId="0" fontId="8" fillId="7" borderId="6" xfId="0" applyFont="1" applyFill="1" applyBorder="1" applyAlignment="1">
      <alignment horizontal="center" vertical="top" wrapText="1"/>
    </xf>
    <xf numFmtId="0" fontId="8" fillId="7" borderId="16" xfId="0" applyFont="1" applyFill="1" applyBorder="1" applyAlignment="1">
      <alignment horizontal="center" vertical="top" wrapText="1"/>
    </xf>
    <xf numFmtId="0" fontId="8" fillId="7" borderId="17" xfId="0" applyFont="1" applyFill="1" applyBorder="1" applyAlignment="1">
      <alignment horizontal="center" vertical="top" wrapText="1"/>
    </xf>
    <xf numFmtId="0" fontId="10" fillId="4" borderId="309" xfId="0" applyFont="1" applyFill="1" applyBorder="1" applyAlignment="1">
      <alignment horizontal="center" vertical="center" wrapText="1"/>
    </xf>
    <xf numFmtId="0" fontId="10" fillId="4" borderId="310" xfId="0" applyFont="1" applyFill="1" applyBorder="1" applyAlignment="1">
      <alignment horizontal="center" vertical="center" wrapText="1"/>
    </xf>
  </cellXfs>
  <cellStyles count="8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Hyperlink" xfId="5" builtinId="8"/>
    <cellStyle name="Normal" xfId="0" builtinId="0"/>
    <cellStyle name="Percent" xfId="6" builtinId="5"/>
    <cellStyle name="style1462825373014" xfId="7" xr:uid="{00000000-0005-0000-0000-000007000000}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166" formatCode="_-* #,##0.0_-;\-* #,##0.0_-;_-* &quot;-&quot;??_-;_-@_-"/>
      <fill>
        <patternFill patternType="solid">
          <fgColor indexed="64"/>
          <bgColor rgb="FFE2EFD9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rgb="FFA8D08D"/>
        </right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166" formatCode="_-* #,##0.0_-;\-* #,##0.0_-;_-* &quot;-&quot;??_-;_-@_-"/>
      <fill>
        <patternFill patternType="solid">
          <fgColor indexed="64"/>
          <bgColor rgb="FFE2EFD9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rgb="FFA8D08D"/>
        </right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166" formatCode="_-* #,##0.0_-;\-* #,##0.0_-;_-* &quot;-&quot;??_-;_-@_-"/>
      <fill>
        <patternFill patternType="solid">
          <fgColor indexed="64"/>
          <bgColor rgb="FFE2EFD9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rgb="FFA8D08D"/>
        </right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166" formatCode="_-* #,##0.0_-;\-* #,##0.0_-;_-* &quot;-&quot;??_-;_-@_-"/>
      <fill>
        <patternFill patternType="solid">
          <fgColor indexed="64"/>
          <bgColor rgb="FFE2EFD9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rgb="FFA8D08D"/>
        </right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166" formatCode="_-* #,##0.0_-;\-* #,##0.0_-;_-* &quot;-&quot;??_-;_-@_-"/>
      <fill>
        <patternFill patternType="solid">
          <fgColor indexed="64"/>
          <bgColor rgb="FFE2EFD9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rgb="FFA8D08D"/>
        </right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166" formatCode="_-* #,##0.0_-;\-* #,##0.0_-;_-* &quot;-&quot;??_-;_-@_-"/>
      <fill>
        <patternFill patternType="solid">
          <fgColor indexed="64"/>
          <bgColor rgb="FFE2EFD9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rgb="FFA8D08D"/>
        </right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166" formatCode="_-* #,##0.0_-;\-* #,##0.0_-;_-* &quot;-&quot;??_-;_-@_-"/>
      <fill>
        <patternFill patternType="solid">
          <fgColor indexed="64"/>
          <bgColor rgb="FFE2EFD9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rgb="FFA8D08D"/>
        </right>
        <top/>
        <bottom style="medium">
          <color rgb="FFA8D08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numFmt numFmtId="166" formatCode="_-* #,##0.0_-;\-* #,##0.0_-;_-* &quot;-&quot;??_-;_-@_-"/>
      <fill>
        <patternFill patternType="solid">
          <fgColor indexed="64"/>
          <bgColor rgb="FFE2EFD9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rgb="FFA8D08D"/>
        </left>
        <right style="medium">
          <color rgb="FFA8D08D"/>
        </right>
        <top/>
        <bottom style="medium">
          <color rgb="FFA8D08D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fill>
        <patternFill patternType="solid">
          <fgColor indexed="64"/>
          <bgColor rgb="FFE2EFD9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6" formatCode="_-* #,##0.0_-;\-* #,##0.0_-;_-* &quot;-&quot;??_-;_-@_-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6" formatCode="_-* #,##0.0_-;\-* #,##0.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numFmt numFmtId="166" formatCode="_-* #,##0.0_-;\-* #,##0.0_-;_-* &quot;-&quot;??_-;_-@_-"/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ISR\REPORTS\2019\Annual%20report%202019\PUBLICATION\SAS%202019%20_Annual%20report%20_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S%20Docs\2021\Report%202021\2021_Annual%20Report\Final%20Tables_2021%20Season%20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Tables &amp; Figure"/>
      <sheetName val="Table 0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Table 24"/>
      <sheetName val="Table 25"/>
      <sheetName val="Table 26"/>
      <sheetName val="Table 27"/>
      <sheetName val="Table 28"/>
      <sheetName val="Table 29"/>
      <sheetName val="Table 30"/>
      <sheetName val="Table 31"/>
      <sheetName val="Table 32"/>
      <sheetName val="Table 33"/>
      <sheetName val="Table 34"/>
      <sheetName val="Table 35"/>
      <sheetName val="Table 36"/>
      <sheetName val="Table 37"/>
      <sheetName val="Table 38"/>
      <sheetName val="Table 39"/>
      <sheetName val="Table 40"/>
      <sheetName val="Table 41"/>
      <sheetName val="Table 42"/>
      <sheetName val="Table 43"/>
      <sheetName val="Table 44"/>
      <sheetName val="Table 45"/>
      <sheetName val="Table 46"/>
      <sheetName val="Table 47"/>
      <sheetName val="Table 48"/>
      <sheetName val="Table 49"/>
      <sheetName val="Table 50"/>
      <sheetName val="Table 51"/>
      <sheetName val="Table 52"/>
      <sheetName val="Table 53"/>
      <sheetName val="Table 54"/>
      <sheetName val="Table 55"/>
      <sheetName val="Table 56"/>
      <sheetName val="Table 57"/>
      <sheetName val="Table 58"/>
      <sheetName val="Table 59"/>
      <sheetName val="Table 60"/>
      <sheetName val="Figure 5"/>
      <sheetName val="Figure 6"/>
      <sheetName val="Figure 7"/>
      <sheetName val="Figure 8"/>
      <sheetName val="Figure 9"/>
      <sheetName val="Figure 10"/>
      <sheetName val="Figure 11"/>
      <sheetName val="Figure 12"/>
      <sheetName val="Figure 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B2" t="str">
            <v xml:space="preserve">Table 46: 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Tables 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0"/>
      <sheetName val="Table 11 "/>
      <sheetName val="Table 12 "/>
      <sheetName val="Table 13 "/>
      <sheetName val="Table 14 "/>
      <sheetName val="Table 15 "/>
      <sheetName val="Table 16 "/>
      <sheetName val="Table 17"/>
      <sheetName val="Table 18"/>
      <sheetName val="Table 19"/>
      <sheetName val="Table 20"/>
      <sheetName val="Table 21"/>
      <sheetName val="Table 22"/>
      <sheetName val="Table 23"/>
      <sheetName val="Table 24"/>
      <sheetName val="Table 25"/>
      <sheetName val="Table 26"/>
      <sheetName val="Table 27"/>
      <sheetName val="Table 28"/>
      <sheetName val="Table 29"/>
      <sheetName val="Table 30"/>
      <sheetName val="Table 31"/>
      <sheetName val="Table 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">
          <cell r="Y6">
            <v>118.26304999999999</v>
          </cell>
        </row>
        <row r="7">
          <cell r="Y7">
            <v>845.01143971620002</v>
          </cell>
        </row>
        <row r="8">
          <cell r="Y8">
            <v>279.44878970720998</v>
          </cell>
        </row>
        <row r="9">
          <cell r="Y9">
            <v>610.3591050388801</v>
          </cell>
        </row>
        <row r="10">
          <cell r="Y10">
            <v>823.48082978200011</v>
          </cell>
        </row>
        <row r="11">
          <cell r="Y11">
            <v>818.03203823590002</v>
          </cell>
        </row>
        <row r="12">
          <cell r="Y12">
            <v>1028.3978109934201</v>
          </cell>
        </row>
        <row r="13">
          <cell r="Y13">
            <v>404.68199797124998</v>
          </cell>
        </row>
        <row r="14">
          <cell r="Y14">
            <v>1655.5587175551</v>
          </cell>
        </row>
        <row r="15">
          <cell r="Y15">
            <v>1015.9344150702001</v>
          </cell>
        </row>
        <row r="16">
          <cell r="Y16">
            <v>1894.4590446363</v>
          </cell>
        </row>
        <row r="17">
          <cell r="Y17">
            <v>905.60576659719993</v>
          </cell>
        </row>
        <row r="18">
          <cell r="Y18">
            <v>697.47991732746004</v>
          </cell>
        </row>
        <row r="19">
          <cell r="Y19">
            <v>61.438220000000001</v>
          </cell>
        </row>
        <row r="20">
          <cell r="Y20">
            <v>2066.3807458229999</v>
          </cell>
        </row>
        <row r="21">
          <cell r="Y21">
            <v>2794.2643995769999</v>
          </cell>
        </row>
        <row r="22">
          <cell r="Y22">
            <v>550.40222482479999</v>
          </cell>
        </row>
        <row r="23">
          <cell r="Y23">
            <v>1026.9083925672001</v>
          </cell>
        </row>
        <row r="24">
          <cell r="Y24">
            <v>741.56827999999996</v>
          </cell>
        </row>
        <row r="25">
          <cell r="Y25">
            <v>42.189219999999999</v>
          </cell>
        </row>
        <row r="26">
          <cell r="Y26">
            <v>258.67535836370996</v>
          </cell>
        </row>
        <row r="27">
          <cell r="Y27">
            <v>766.96245755739994</v>
          </cell>
        </row>
        <row r="28">
          <cell r="Y28">
            <v>45.977776900000002</v>
          </cell>
        </row>
        <row r="29">
          <cell r="Y29">
            <v>2019.8154636545</v>
          </cell>
        </row>
        <row r="30">
          <cell r="Y30">
            <v>748.92754133792005</v>
          </cell>
        </row>
        <row r="31">
          <cell r="Y31">
            <v>510.48124648156994</v>
          </cell>
        </row>
        <row r="32">
          <cell r="Y32">
            <v>1143.7987130878998</v>
          </cell>
        </row>
        <row r="33">
          <cell r="Y33">
            <v>903.24667922105004</v>
          </cell>
        </row>
        <row r="34">
          <cell r="Y34">
            <v>25031.515107234132</v>
          </cell>
        </row>
        <row r="35">
          <cell r="Y35">
            <v>24508.978024234129</v>
          </cell>
        </row>
        <row r="36">
          <cell r="Y36">
            <v>522.53708299999994</v>
          </cell>
        </row>
      </sheetData>
      <sheetData sheetId="10">
        <row r="6">
          <cell r="Y6">
            <v>32370.504879672055</v>
          </cell>
        </row>
        <row r="7">
          <cell r="Y7">
            <v>491.70590000000004</v>
          </cell>
        </row>
        <row r="8">
          <cell r="Y8">
            <v>1321.0766621655919</v>
          </cell>
        </row>
        <row r="9">
          <cell r="Y9">
            <v>1300.0149950724144</v>
          </cell>
        </row>
        <row r="10">
          <cell r="Y10">
            <v>1017.9659999999999</v>
          </cell>
        </row>
        <row r="11">
          <cell r="Y11">
            <v>832.29305739482663</v>
          </cell>
        </row>
        <row r="12">
          <cell r="Y12">
            <v>35534.260328249824</v>
          </cell>
        </row>
        <row r="13">
          <cell r="Y13">
            <v>4458.1949305272938</v>
          </cell>
        </row>
        <row r="14">
          <cell r="Y14">
            <v>8815.7618205910621</v>
          </cell>
        </row>
        <row r="15">
          <cell r="Y15">
            <v>1279.0512646136135</v>
          </cell>
        </row>
        <row r="16">
          <cell r="Y16">
            <v>1591.5081613496156</v>
          </cell>
        </row>
        <row r="17">
          <cell r="Y17">
            <v>13542.699805832683</v>
          </cell>
        </row>
        <row r="18">
          <cell r="Y18">
            <v>248.03336589697355</v>
          </cell>
        </row>
        <row r="19">
          <cell r="Y19">
            <v>1467.7950000000001</v>
          </cell>
        </row>
        <row r="20">
          <cell r="Y20">
            <v>2103.552286930204</v>
          </cell>
        </row>
        <row r="21">
          <cell r="Y21">
            <v>2182.5737078674892</v>
          </cell>
        </row>
        <row r="22">
          <cell r="Y22">
            <v>36725.071345107826</v>
          </cell>
        </row>
        <row r="23">
          <cell r="Y23">
            <v>1974.9920059801323</v>
          </cell>
        </row>
        <row r="24">
          <cell r="Y24">
            <v>3338.6740635801807</v>
          </cell>
        </row>
        <row r="25">
          <cell r="Y25">
            <v>0</v>
          </cell>
        </row>
        <row r="26">
          <cell r="Y26">
            <v>1044.762699286933</v>
          </cell>
        </row>
        <row r="27">
          <cell r="Y27">
            <v>2648.461089981593</v>
          </cell>
        </row>
        <row r="28">
          <cell r="Y28">
            <v>327.02982116050504</v>
          </cell>
        </row>
        <row r="29">
          <cell r="Y29">
            <v>2563.4108613928156</v>
          </cell>
        </row>
        <row r="30">
          <cell r="Y30">
            <v>1104.7927169340985</v>
          </cell>
        </row>
        <row r="31">
          <cell r="Y31">
            <v>2212.9473008338705</v>
          </cell>
        </row>
        <row r="32">
          <cell r="Y32">
            <v>1297.8696844681406</v>
          </cell>
        </row>
        <row r="33">
          <cell r="Y33">
            <v>1238.0482085336396</v>
          </cell>
        </row>
        <row r="34">
          <cell r="Y34">
            <v>4961.2754508881353</v>
          </cell>
        </row>
        <row r="35">
          <cell r="Y35">
            <v>5019.0461768101459</v>
          </cell>
        </row>
        <row r="36">
          <cell r="Y36">
            <v>2251.6085236385038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6" displayName="Table16" ref="B3:I34" totalsRowShown="0" headerRowDxfId="19" dataDxfId="18" headerRowCellStyle="Comma" dataCellStyle="Comma">
  <tableColumns count="8">
    <tableColumn id="1" xr3:uid="{00000000-0010-0000-0000-000001000000}" name="District" dataDxfId="17" dataCellStyle="Comma"/>
    <tableColumn id="2" xr3:uid="{00000000-0010-0000-0000-000002000000}" name="Government(MINAGRI/RAB/NAEB)" dataDxfId="16" dataCellStyle="Comma"/>
    <tableColumn id="3" xr3:uid="{00000000-0010-0000-0000-000003000000}" name="Agro dealers" dataDxfId="15" dataCellStyle="Comma"/>
    <tableColumn id="4" xr3:uid="{00000000-0010-0000-0000-000004000000}" name="NGOs/Companies" dataDxfId="14" dataCellStyle="Comma"/>
    <tableColumn id="5" xr3:uid="{00000000-0010-0000-0000-000005000000}" name="Market" dataDxfId="13" dataCellStyle="Comma"/>
    <tableColumn id="6" xr3:uid="{00000000-0010-0000-0000-000006000000}" name="Agriculture cooperative" dataDxfId="12" dataCellStyle="Comma"/>
    <tableColumn id="7" xr3:uid="{00000000-0010-0000-0000-000007000000}" name="Other source" dataDxfId="11" dataCellStyle="Comma"/>
    <tableColumn id="8" xr3:uid="{00000000-0010-0000-0000-000008000000}" name="Total" dataDxfId="10" dataCellStyle="Comma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" displayName="Table1" ref="B3:I34" totalsRowShown="0" headerRowDxfId="9" dataDxfId="8" headerRowCellStyle="Comma" dataCellStyle="Comma">
  <tableColumns count="8">
    <tableColumn id="1" xr3:uid="{00000000-0010-0000-0100-000001000000}" name="District" dataDxfId="7" dataCellStyle="Comma"/>
    <tableColumn id="2" xr3:uid="{00000000-0010-0000-0100-000002000000}" name="Government(MINAGRI/RAB/NAEB)" dataDxfId="6" dataCellStyle="Comma"/>
    <tableColumn id="3" xr3:uid="{00000000-0010-0000-0100-000003000000}" name="Agro dealers" dataDxfId="5" dataCellStyle="Comma"/>
    <tableColumn id="4" xr3:uid="{00000000-0010-0000-0100-000004000000}" name="NGOs/Companies" dataDxfId="4" dataCellStyle="Comma"/>
    <tableColumn id="5" xr3:uid="{00000000-0010-0000-0100-000005000000}" name="Market" dataDxfId="3" dataCellStyle="Comma"/>
    <tableColumn id="6" xr3:uid="{00000000-0010-0000-0100-000006000000}" name="Agriculture cooperative" dataDxfId="2" dataCellStyle="Comma"/>
    <tableColumn id="7" xr3:uid="{00000000-0010-0000-0100-000007000000}" name="Other source" dataDxfId="1" dataCellStyle="Comma"/>
    <tableColumn id="8" xr3:uid="{00000000-0010-0000-0100-000008000000}" name="Total" dataDxfId="0" dataCellStyle="Comma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68"/>
  <sheetViews>
    <sheetView workbookViewId="0">
      <pane xSplit="1" ySplit="1" topLeftCell="B61" activePane="bottomRight" state="frozen"/>
      <selection activeCell="C23" sqref="C23"/>
      <selection pane="topRight" activeCell="C23" sqref="C23"/>
      <selection pane="bottomLeft" activeCell="C23" sqref="C23"/>
      <selection pane="bottomRight" activeCell="A67" sqref="A67"/>
    </sheetView>
  </sheetViews>
  <sheetFormatPr defaultRowHeight="15"/>
  <cols>
    <col min="2" max="2" width="173.140625" bestFit="1" customWidth="1"/>
  </cols>
  <sheetData>
    <row r="1" spans="1:3" ht="16.5">
      <c r="B1" s="20" t="s">
        <v>74</v>
      </c>
      <c r="C1" s="4"/>
    </row>
    <row r="2" spans="1:3" ht="15.75">
      <c r="A2" s="647" t="s">
        <v>251</v>
      </c>
      <c r="B2" s="37" t="s">
        <v>252</v>
      </c>
      <c r="C2" s="5"/>
    </row>
    <row r="3" spans="1:3" ht="15.75">
      <c r="A3" s="647" t="s">
        <v>76</v>
      </c>
      <c r="B3" s="5" t="s">
        <v>175</v>
      </c>
      <c r="C3" s="5"/>
    </row>
    <row r="4" spans="1:3" ht="15.75">
      <c r="A4" s="647" t="s">
        <v>73</v>
      </c>
      <c r="B4" s="5" t="s">
        <v>595</v>
      </c>
    </row>
    <row r="5" spans="1:3" ht="15.75">
      <c r="A5" s="647" t="s">
        <v>77</v>
      </c>
      <c r="B5" s="5" t="s">
        <v>253</v>
      </c>
      <c r="C5" s="5"/>
    </row>
    <row r="6" spans="1:3" ht="15.75">
      <c r="A6" s="647" t="s">
        <v>78</v>
      </c>
      <c r="B6" s="37" t="s">
        <v>254</v>
      </c>
      <c r="C6" s="5"/>
    </row>
    <row r="7" spans="1:3" ht="15" customHeight="1">
      <c r="A7" s="647" t="s">
        <v>79</v>
      </c>
      <c r="B7" s="6" t="s">
        <v>600</v>
      </c>
    </row>
    <row r="8" spans="1:3" ht="15.75">
      <c r="A8" s="647" t="s">
        <v>80</v>
      </c>
      <c r="B8" s="6" t="s">
        <v>603</v>
      </c>
    </row>
    <row r="9" spans="1:3" ht="15.75">
      <c r="A9" s="647" t="s">
        <v>75</v>
      </c>
      <c r="B9" s="37" t="s">
        <v>255</v>
      </c>
      <c r="C9" s="5"/>
    </row>
    <row r="10" spans="1:3" ht="15.75">
      <c r="A10" s="647" t="s">
        <v>81</v>
      </c>
      <c r="B10" s="37" t="s">
        <v>256</v>
      </c>
      <c r="C10" s="5"/>
    </row>
    <row r="11" spans="1:3" ht="15.75">
      <c r="A11" s="647" t="s">
        <v>82</v>
      </c>
      <c r="B11" s="37" t="s">
        <v>257</v>
      </c>
      <c r="C11" s="5"/>
    </row>
    <row r="12" spans="1:3" ht="15.75">
      <c r="A12" s="647" t="s">
        <v>247</v>
      </c>
      <c r="B12" s="37" t="s">
        <v>258</v>
      </c>
      <c r="C12" s="5"/>
    </row>
    <row r="13" spans="1:3" ht="15.75">
      <c r="A13" s="647" t="s">
        <v>83</v>
      </c>
      <c r="B13" s="37" t="s">
        <v>259</v>
      </c>
      <c r="C13" s="5"/>
    </row>
    <row r="14" spans="1:3" ht="15.75">
      <c r="A14" s="647" t="s">
        <v>248</v>
      </c>
      <c r="B14" s="37" t="s">
        <v>260</v>
      </c>
      <c r="C14" s="5"/>
    </row>
    <row r="15" spans="1:3" ht="15.75">
      <c r="A15" s="647" t="s">
        <v>265</v>
      </c>
      <c r="B15" s="37" t="s">
        <v>261</v>
      </c>
      <c r="C15" s="5"/>
    </row>
    <row r="16" spans="1:3" ht="15.75">
      <c r="A16" s="647" t="s">
        <v>84</v>
      </c>
      <c r="B16" s="37" t="s">
        <v>262</v>
      </c>
      <c r="C16" s="5"/>
    </row>
    <row r="17" spans="1:3" ht="15.75">
      <c r="A17" s="647" t="s">
        <v>85</v>
      </c>
      <c r="B17" s="37" t="s">
        <v>263</v>
      </c>
      <c r="C17" s="5"/>
    </row>
    <row r="18" spans="1:3" ht="15.75">
      <c r="A18" s="647" t="s">
        <v>86</v>
      </c>
      <c r="B18" s="37" t="s">
        <v>264</v>
      </c>
      <c r="C18" s="5"/>
    </row>
    <row r="19" spans="1:3" ht="15.75">
      <c r="A19" s="647" t="s">
        <v>87</v>
      </c>
      <c r="B19" s="37" t="s">
        <v>266</v>
      </c>
      <c r="C19" s="5"/>
    </row>
    <row r="20" spans="1:3" ht="15.75">
      <c r="A20" s="647" t="s">
        <v>88</v>
      </c>
      <c r="B20" s="37" t="s">
        <v>267</v>
      </c>
      <c r="C20" s="5"/>
    </row>
    <row r="21" spans="1:3" ht="15.75">
      <c r="A21" s="647" t="s">
        <v>89</v>
      </c>
      <c r="B21" s="5" t="s">
        <v>610</v>
      </c>
    </row>
    <row r="22" spans="1:3" ht="15.75">
      <c r="A22" s="647" t="s">
        <v>90</v>
      </c>
      <c r="B22" s="37" t="s">
        <v>268</v>
      </c>
      <c r="C22" s="5"/>
    </row>
    <row r="23" spans="1:3" ht="15.75">
      <c r="A23" s="647" t="s">
        <v>91</v>
      </c>
      <c r="B23" s="37" t="s">
        <v>269</v>
      </c>
      <c r="C23" s="5"/>
    </row>
    <row r="24" spans="1:3" ht="15.75">
      <c r="A24" s="647" t="s">
        <v>92</v>
      </c>
      <c r="B24" s="37" t="s">
        <v>157</v>
      </c>
      <c r="C24" s="5"/>
    </row>
    <row r="25" spans="1:3" ht="15.75">
      <c r="A25" s="647" t="s">
        <v>93</v>
      </c>
      <c r="B25" s="37" t="s">
        <v>270</v>
      </c>
      <c r="C25" s="5"/>
    </row>
    <row r="26" spans="1:3" ht="15.75">
      <c r="A26" s="647" t="s">
        <v>94</v>
      </c>
      <c r="B26" s="37" t="s">
        <v>271</v>
      </c>
      <c r="C26" s="5"/>
    </row>
    <row r="27" spans="1:3" ht="15.75">
      <c r="A27" s="647" t="s">
        <v>95</v>
      </c>
      <c r="B27" s="37" t="s">
        <v>272</v>
      </c>
      <c r="C27" s="5"/>
    </row>
    <row r="28" spans="1:3" ht="15.75">
      <c r="A28" s="647" t="s">
        <v>96</v>
      </c>
      <c r="B28" s="37" t="s">
        <v>273</v>
      </c>
      <c r="C28" s="5"/>
    </row>
    <row r="29" spans="1:3" ht="15.75">
      <c r="A29" s="647" t="s">
        <v>97</v>
      </c>
      <c r="B29" s="37" t="s">
        <v>274</v>
      </c>
      <c r="C29" s="5"/>
    </row>
    <row r="30" spans="1:3" ht="15.75">
      <c r="A30" s="647" t="s">
        <v>98</v>
      </c>
      <c r="B30" s="37" t="s">
        <v>275</v>
      </c>
      <c r="C30" s="5"/>
    </row>
    <row r="31" spans="1:3" ht="15.75">
      <c r="A31" s="647" t="s">
        <v>99</v>
      </c>
      <c r="B31" s="37" t="s">
        <v>276</v>
      </c>
      <c r="C31" s="5"/>
    </row>
    <row r="32" spans="1:3" ht="15.75">
      <c r="A32" s="647" t="s">
        <v>100</v>
      </c>
      <c r="B32" s="37" t="s">
        <v>277</v>
      </c>
      <c r="C32" s="5"/>
    </row>
    <row r="33" spans="1:3" ht="15.75">
      <c r="A33" s="647" t="s">
        <v>101</v>
      </c>
      <c r="B33" s="37" t="s">
        <v>278</v>
      </c>
      <c r="C33" s="5"/>
    </row>
    <row r="34" spans="1:3" ht="15.75">
      <c r="A34" s="647" t="s">
        <v>249</v>
      </c>
      <c r="B34" s="37" t="s">
        <v>279</v>
      </c>
      <c r="C34" s="5"/>
    </row>
    <row r="35" spans="1:3" ht="15.75">
      <c r="A35" s="647" t="s">
        <v>285</v>
      </c>
      <c r="B35" s="37" t="s">
        <v>280</v>
      </c>
      <c r="C35" s="5"/>
    </row>
    <row r="36" spans="1:3" ht="15.75">
      <c r="A36" s="647" t="s">
        <v>287</v>
      </c>
      <c r="B36" s="37" t="s">
        <v>281</v>
      </c>
      <c r="C36" s="5"/>
    </row>
    <row r="37" spans="1:3" ht="16.5" customHeight="1">
      <c r="A37" s="647" t="s">
        <v>289</v>
      </c>
      <c r="B37" s="37" t="s">
        <v>282</v>
      </c>
      <c r="C37" s="5"/>
    </row>
    <row r="38" spans="1:3" ht="15.75">
      <c r="A38" s="647" t="s">
        <v>291</v>
      </c>
      <c r="B38" s="37" t="s">
        <v>283</v>
      </c>
      <c r="C38" s="5"/>
    </row>
    <row r="39" spans="1:3" ht="15.75">
      <c r="A39" s="647" t="s">
        <v>293</v>
      </c>
      <c r="B39" s="37" t="s">
        <v>284</v>
      </c>
      <c r="C39" s="5"/>
    </row>
    <row r="40" spans="1:3" ht="15.75">
      <c r="A40" s="647" t="s">
        <v>295</v>
      </c>
      <c r="B40" s="37" t="s">
        <v>286</v>
      </c>
      <c r="C40" s="5"/>
    </row>
    <row r="41" spans="1:3" ht="15.75">
      <c r="A41" s="647" t="s">
        <v>297</v>
      </c>
      <c r="B41" s="37" t="s">
        <v>288</v>
      </c>
      <c r="C41" s="5"/>
    </row>
    <row r="42" spans="1:3" ht="15.75">
      <c r="A42" s="647" t="s">
        <v>304</v>
      </c>
      <c r="B42" s="37" t="s">
        <v>290</v>
      </c>
      <c r="C42" s="5"/>
    </row>
    <row r="43" spans="1:3" ht="15.75">
      <c r="A43" s="647" t="s">
        <v>306</v>
      </c>
      <c r="B43" s="37" t="s">
        <v>292</v>
      </c>
      <c r="C43" s="5"/>
    </row>
    <row r="44" spans="1:3" ht="15.75">
      <c r="A44" s="647" t="s">
        <v>307</v>
      </c>
      <c r="B44" s="37" t="s">
        <v>294</v>
      </c>
      <c r="C44" s="5"/>
    </row>
    <row r="45" spans="1:3" ht="15.75">
      <c r="A45" s="647" t="s">
        <v>308</v>
      </c>
      <c r="B45" s="37" t="s">
        <v>296</v>
      </c>
      <c r="C45" s="5"/>
    </row>
    <row r="46" spans="1:3" ht="15.75">
      <c r="A46" s="647" t="s">
        <v>309</v>
      </c>
      <c r="B46" s="37" t="s">
        <v>298</v>
      </c>
      <c r="C46" s="5"/>
    </row>
    <row r="47" spans="1:3" ht="15.75">
      <c r="A47" s="647" t="s">
        <v>311</v>
      </c>
      <c r="B47" s="37" t="s">
        <v>299</v>
      </c>
      <c r="C47" s="5"/>
    </row>
    <row r="48" spans="1:3" ht="15.75">
      <c r="A48" s="647" t="s">
        <v>313</v>
      </c>
      <c r="B48" s="37" t="s">
        <v>102</v>
      </c>
      <c r="C48" s="5"/>
    </row>
    <row r="49" spans="1:3" ht="15.75">
      <c r="A49" s="647" t="s">
        <v>315</v>
      </c>
      <c r="B49" s="37" t="s">
        <v>300</v>
      </c>
      <c r="C49" s="5"/>
    </row>
    <row r="50" spans="1:3" ht="15.75">
      <c r="A50" s="647" t="s">
        <v>318</v>
      </c>
      <c r="B50" s="37" t="s">
        <v>301</v>
      </c>
      <c r="C50" s="5"/>
    </row>
    <row r="51" spans="1:3" ht="15.75">
      <c r="A51" s="647" t="s">
        <v>319</v>
      </c>
      <c r="B51" s="37" t="s">
        <v>302</v>
      </c>
      <c r="C51" s="5"/>
    </row>
    <row r="52" spans="1:3" ht="15.75">
      <c r="A52" s="647" t="s">
        <v>320</v>
      </c>
      <c r="B52" s="37" t="s">
        <v>303</v>
      </c>
      <c r="C52" s="5"/>
    </row>
    <row r="53" spans="1:3" ht="15.75">
      <c r="A53" s="647" t="s">
        <v>321</v>
      </c>
      <c r="B53" s="37" t="s">
        <v>305</v>
      </c>
      <c r="C53" s="5"/>
    </row>
    <row r="54" spans="1:3" ht="15.75">
      <c r="A54" s="647" t="s">
        <v>323</v>
      </c>
      <c r="B54" s="37" t="s">
        <v>310</v>
      </c>
      <c r="C54" s="5"/>
    </row>
    <row r="55" spans="1:3" ht="15.75">
      <c r="A55" s="647" t="s">
        <v>324</v>
      </c>
      <c r="B55" s="37" t="s">
        <v>312</v>
      </c>
      <c r="C55" s="5"/>
    </row>
    <row r="56" spans="1:3" ht="15.75">
      <c r="A56" s="647" t="s">
        <v>326</v>
      </c>
      <c r="B56" s="37" t="s">
        <v>314</v>
      </c>
      <c r="C56" s="5"/>
    </row>
    <row r="57" spans="1:3" ht="15.75">
      <c r="A57" s="647" t="s">
        <v>327</v>
      </c>
      <c r="B57" s="37" t="s">
        <v>316</v>
      </c>
      <c r="C57" s="5"/>
    </row>
    <row r="58" spans="1:3" ht="15.75">
      <c r="A58" s="647" t="s">
        <v>328</v>
      </c>
      <c r="B58" s="37" t="s">
        <v>317</v>
      </c>
      <c r="C58" s="5"/>
    </row>
    <row r="59" spans="1:3" ht="15.75">
      <c r="A59" s="647" t="s">
        <v>329</v>
      </c>
      <c r="B59" s="37" t="s">
        <v>639</v>
      </c>
      <c r="C59" s="5"/>
    </row>
    <row r="60" spans="1:3" ht="15.75">
      <c r="A60" s="647" t="s">
        <v>330</v>
      </c>
      <c r="B60" s="37" t="s">
        <v>640</v>
      </c>
      <c r="C60" s="5"/>
    </row>
    <row r="61" spans="1:3" ht="15.75">
      <c r="A61" s="647" t="s">
        <v>635</v>
      </c>
      <c r="B61" s="37" t="s">
        <v>322</v>
      </c>
      <c r="C61" s="5"/>
    </row>
    <row r="62" spans="1:3" ht="15.75">
      <c r="A62" s="647" t="s">
        <v>636</v>
      </c>
      <c r="B62" s="37" t="s">
        <v>325</v>
      </c>
    </row>
    <row r="63" spans="1:3" ht="15.75">
      <c r="A63" s="647" t="s">
        <v>637</v>
      </c>
      <c r="B63" s="37" t="s">
        <v>396</v>
      </c>
    </row>
    <row r="64" spans="1:3" ht="15.75">
      <c r="A64" s="647" t="s">
        <v>659</v>
      </c>
      <c r="B64" s="37" t="s">
        <v>395</v>
      </c>
      <c r="C64" s="416"/>
    </row>
    <row r="65" spans="1:3" ht="15.75">
      <c r="A65" s="647" t="s">
        <v>660</v>
      </c>
      <c r="B65" s="37" t="s">
        <v>642</v>
      </c>
      <c r="C65" s="416"/>
    </row>
    <row r="66" spans="1:3" ht="15.75">
      <c r="A66" s="647" t="s">
        <v>638</v>
      </c>
      <c r="B66" s="37" t="s">
        <v>654</v>
      </c>
      <c r="C66" s="416"/>
    </row>
    <row r="67" spans="1:3" ht="15.75">
      <c r="A67" s="647" t="s">
        <v>656</v>
      </c>
      <c r="B67" s="37" t="s">
        <v>655</v>
      </c>
      <c r="C67" s="416"/>
    </row>
    <row r="68" spans="1:3">
      <c r="C68" s="416"/>
    </row>
  </sheetData>
  <hyperlinks>
    <hyperlink ref="A2" location="'Table 0'!A1" display="Table 0" xr:uid="{00000000-0004-0000-0000-000000000000}"/>
    <hyperlink ref="A3" location="'Table 1'!A1" display="Table 1" xr:uid="{00000000-0004-0000-0000-000001000000}"/>
    <hyperlink ref="A4" location="'Table 2'!A1" display="Table 2" xr:uid="{00000000-0004-0000-0000-000002000000}"/>
    <hyperlink ref="A5" location="'Table 3'!A1" display="Table 3" xr:uid="{00000000-0004-0000-0000-000003000000}"/>
    <hyperlink ref="A6" location="'Table 4'!A1" display="Table 4" xr:uid="{00000000-0004-0000-0000-000004000000}"/>
    <hyperlink ref="A7" location="'Table 5'!A1" display="Table 5" xr:uid="{00000000-0004-0000-0000-000005000000}"/>
    <hyperlink ref="A8" location="'Table 6'!A1" display="Table 6" xr:uid="{00000000-0004-0000-0000-000006000000}"/>
    <hyperlink ref="A9" location="'Table 7'!A1" display="Table 7" xr:uid="{00000000-0004-0000-0000-000007000000}"/>
    <hyperlink ref="A10" location="'Table 8'!A1" display="Table 8" xr:uid="{00000000-0004-0000-0000-000008000000}"/>
    <hyperlink ref="A11" location="'Table 9'!A1" display="Table 9" xr:uid="{00000000-0004-0000-0000-000009000000}"/>
    <hyperlink ref="A12" location="'Table 10'!A1" display="Table 10" xr:uid="{00000000-0004-0000-0000-00000A000000}"/>
    <hyperlink ref="A13" location="'Table 11'!A1" display="Table 11" xr:uid="{00000000-0004-0000-0000-00000B000000}"/>
    <hyperlink ref="A14" location="'Table 12 '!A1" display="Table 12" xr:uid="{00000000-0004-0000-0000-00000C000000}"/>
    <hyperlink ref="A15" location="'Table 13'!A1" display="Table 13" xr:uid="{00000000-0004-0000-0000-00000D000000}"/>
    <hyperlink ref="A16" location="'Table 14'!A1" display="Table 14" xr:uid="{00000000-0004-0000-0000-00000E000000}"/>
    <hyperlink ref="A17" location="'Table 15 '!A1" display="Table 15" xr:uid="{00000000-0004-0000-0000-00000F000000}"/>
    <hyperlink ref="A18" location="'Table 16'!A1" display="Table 16" xr:uid="{00000000-0004-0000-0000-000010000000}"/>
    <hyperlink ref="A19" location="'Table 17'!A1" display="Table 17" xr:uid="{00000000-0004-0000-0000-000011000000}"/>
    <hyperlink ref="A20" location="'Table 18 '!A1" display="Table 18" xr:uid="{00000000-0004-0000-0000-000012000000}"/>
    <hyperlink ref="A21" location="'Table 19'!A1" display="Table 19" xr:uid="{00000000-0004-0000-0000-000013000000}"/>
    <hyperlink ref="A22" location="'Table 20'!A1" display="Table 20" xr:uid="{00000000-0004-0000-0000-000014000000}"/>
    <hyperlink ref="A23" location="'Table 21'!A1" display="Table 21" xr:uid="{00000000-0004-0000-0000-000015000000}"/>
    <hyperlink ref="A24" location="'Table 22 '!A1" display="Table 22" xr:uid="{00000000-0004-0000-0000-000016000000}"/>
    <hyperlink ref="A25" location="'Table 23'!A1" display="Table 23" xr:uid="{00000000-0004-0000-0000-000017000000}"/>
    <hyperlink ref="A26" location="'Table 24'!A1" display="Table 24" xr:uid="{00000000-0004-0000-0000-000018000000}"/>
    <hyperlink ref="A27" location="'Table 25'!A1" display="Table 25" xr:uid="{00000000-0004-0000-0000-000019000000}"/>
    <hyperlink ref="A28" location="'Table 26'!A1" display="Table 26" xr:uid="{00000000-0004-0000-0000-00001A000000}"/>
    <hyperlink ref="A29" location="' Table 27'!A1" display="Table 27" xr:uid="{00000000-0004-0000-0000-00001B000000}"/>
    <hyperlink ref="A30" location="'Table 28'!A1" display="Table 28" xr:uid="{00000000-0004-0000-0000-00001C000000}"/>
    <hyperlink ref="A31" location="'Table 29'!A1" display="Table 29" xr:uid="{00000000-0004-0000-0000-00001D000000}"/>
    <hyperlink ref="A32" location="'Table 30'!A1" display="Table 30" xr:uid="{00000000-0004-0000-0000-00001E000000}"/>
    <hyperlink ref="A33" location="'Table 31'!A1" display="Table 31" xr:uid="{00000000-0004-0000-0000-00001F000000}"/>
    <hyperlink ref="A34" location="'Table 32'!A1" display="Table 32" xr:uid="{00000000-0004-0000-0000-000020000000}"/>
    <hyperlink ref="A35" location="'Table 33'!A1" display="Table 33" xr:uid="{00000000-0004-0000-0000-000021000000}"/>
    <hyperlink ref="A36" location="'Table 34'!A1" display="Table 34" xr:uid="{00000000-0004-0000-0000-000022000000}"/>
    <hyperlink ref="A37" location="'Table 35'!A1" display="Table 35" xr:uid="{00000000-0004-0000-0000-000023000000}"/>
    <hyperlink ref="A38" location="'Table 36'!A1" display="Table 36" xr:uid="{00000000-0004-0000-0000-000024000000}"/>
    <hyperlink ref="A39" location="'Table 37'!A1" display="Table 37" xr:uid="{00000000-0004-0000-0000-000025000000}"/>
    <hyperlink ref="A40" location="'Table 38'!A1" display="Table 38" xr:uid="{00000000-0004-0000-0000-000026000000}"/>
    <hyperlink ref="A41" location="'Table 39'!A1" display="Table 39" xr:uid="{00000000-0004-0000-0000-000027000000}"/>
    <hyperlink ref="A42" location="'Table 40'!A1" display="Table 40" xr:uid="{00000000-0004-0000-0000-000028000000}"/>
    <hyperlink ref="A43" location="'Table 41'!A1" display="Table 41" xr:uid="{00000000-0004-0000-0000-000029000000}"/>
    <hyperlink ref="A44" location="'Table 42'!A1" display="Table 42" xr:uid="{00000000-0004-0000-0000-00002A000000}"/>
    <hyperlink ref="A45" location="'Table 43'!A1" display="Table 43" xr:uid="{00000000-0004-0000-0000-00002B000000}"/>
    <hyperlink ref="A46" location="'Table 44'!A1" display="Table 44" xr:uid="{00000000-0004-0000-0000-00002C000000}"/>
    <hyperlink ref="A47" location="'Table 45'!A1" display="Table 45" xr:uid="{00000000-0004-0000-0000-00002D000000}"/>
    <hyperlink ref="A48" location="'Table 46'!A1" display="Table 46" xr:uid="{00000000-0004-0000-0000-00002E000000}"/>
    <hyperlink ref="A49" location="'Table 47'!A1" display="Table 47" xr:uid="{00000000-0004-0000-0000-00002F000000}"/>
    <hyperlink ref="A50" location="'Table 48'!A1" display="Table 48" xr:uid="{00000000-0004-0000-0000-000030000000}"/>
    <hyperlink ref="A51" location="'Table 49'!A1" display="Table 49" xr:uid="{00000000-0004-0000-0000-000031000000}"/>
    <hyperlink ref="A52" location="'Table 50'!A1" display="Table 50" xr:uid="{00000000-0004-0000-0000-000032000000}"/>
    <hyperlink ref="A53" location="'Table 51'!A1" display="Table 51" xr:uid="{00000000-0004-0000-0000-000033000000}"/>
    <hyperlink ref="A54" location="'Table 52'!A1" display="Table 52" xr:uid="{00000000-0004-0000-0000-000034000000}"/>
    <hyperlink ref="A55" location="'Table 53'!A1" display="Table 53" xr:uid="{00000000-0004-0000-0000-000035000000}"/>
    <hyperlink ref="A56" location="'Table 54'!A1" display="Table 54" xr:uid="{00000000-0004-0000-0000-000036000000}"/>
    <hyperlink ref="A57" location="'Table 55'!A1" display="Table 55" xr:uid="{00000000-0004-0000-0000-000037000000}"/>
    <hyperlink ref="A58" location="'Table 56'!A1" display="Table 56" xr:uid="{00000000-0004-0000-0000-000038000000}"/>
    <hyperlink ref="A59" location="'Table 57'!A1" display="Table 57" xr:uid="{00000000-0004-0000-0000-000039000000}"/>
    <hyperlink ref="A60" location="'Table 58'!A1" display="Table 58" xr:uid="{00000000-0004-0000-0000-00003A000000}"/>
    <hyperlink ref="A61" location="'Table 59'!A1" display="Table 59" xr:uid="{00000000-0004-0000-0000-00003B000000}"/>
    <hyperlink ref="A62" location="'Table 60'!A1" display="Table 60" xr:uid="{00000000-0004-0000-0000-00003C000000}"/>
    <hyperlink ref="A63" location="'Table 61'!A1" display="Table 61" xr:uid="{00000000-0004-0000-0000-00003D000000}"/>
    <hyperlink ref="A64" location="'Table 62'!A1" display="Table 62" xr:uid="{00000000-0004-0000-0000-00003E000000}"/>
    <hyperlink ref="A65" location="'Table 63'!A1" display="Table 63" xr:uid="{2C0AB0C5-91FE-4F8B-A4F4-E70FC841E62A}"/>
    <hyperlink ref="A66:A67" location="'Table 64'!A1" display="Table 64" xr:uid="{904294A7-DC73-49CF-BE80-3D0D7D020553}"/>
    <hyperlink ref="A67" location="'Table 65'!A1" display="Table 65" xr:uid="{D641FDA9-E5DA-40FF-8551-C5C7C9BF14B4}"/>
    <hyperlink ref="A66" location="'Table 64'!A1" display="Table 64" xr:uid="{66DAC4C8-9F88-4B58-835F-5267374A41D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L35"/>
  <sheetViews>
    <sheetView topLeftCell="A22" zoomScaleNormal="100" workbookViewId="0"/>
  </sheetViews>
  <sheetFormatPr defaultRowHeight="15"/>
  <cols>
    <col min="1" max="1" width="12.42578125" style="13" bestFit="1" customWidth="1"/>
    <col min="2" max="2" width="14" customWidth="1"/>
    <col min="3" max="3" width="12.42578125" customWidth="1"/>
    <col min="4" max="4" width="13.85546875" bestFit="1" customWidth="1"/>
    <col min="5" max="5" width="17.85546875" bestFit="1" customWidth="1"/>
    <col min="6" max="6" width="11.140625" customWidth="1"/>
    <col min="7" max="7" width="10.140625" customWidth="1"/>
    <col min="8" max="8" width="10.5703125" customWidth="1"/>
    <col min="9" max="9" width="9.7109375" customWidth="1"/>
    <col min="10" max="10" width="10" customWidth="1"/>
    <col min="11" max="11" width="10.42578125" customWidth="1"/>
    <col min="12" max="12" width="10" customWidth="1"/>
  </cols>
  <sheetData>
    <row r="1" spans="1:12">
      <c r="A1" s="648" t="s">
        <v>74</v>
      </c>
    </row>
    <row r="2" spans="1:12" ht="16.5" thickBot="1">
      <c r="A2" s="12"/>
      <c r="B2" s="3" t="s">
        <v>604</v>
      </c>
      <c r="C2" s="1" t="s">
        <v>506</v>
      </c>
    </row>
    <row r="3" spans="1:12" ht="49.5">
      <c r="B3" s="235" t="s">
        <v>0</v>
      </c>
      <c r="C3" s="236" t="s">
        <v>128</v>
      </c>
      <c r="D3" s="236" t="s">
        <v>129</v>
      </c>
      <c r="E3" s="236" t="s">
        <v>130</v>
      </c>
      <c r="F3" s="236" t="s">
        <v>131</v>
      </c>
      <c r="G3" s="236" t="s">
        <v>132</v>
      </c>
      <c r="H3" s="236" t="s">
        <v>133</v>
      </c>
      <c r="I3" s="236" t="s">
        <v>134</v>
      </c>
      <c r="J3" s="236" t="s">
        <v>135</v>
      </c>
      <c r="K3" s="236" t="s">
        <v>136</v>
      </c>
      <c r="L3" s="237" t="s">
        <v>137</v>
      </c>
    </row>
    <row r="4" spans="1:12" ht="16.5">
      <c r="B4" s="238" t="s">
        <v>2</v>
      </c>
      <c r="C4" s="239">
        <v>13.1</v>
      </c>
      <c r="D4" s="239">
        <v>6.2115119999999999</v>
      </c>
      <c r="E4" s="239">
        <v>47.416122137404585</v>
      </c>
      <c r="F4" s="239">
        <v>5.3900559999999995</v>
      </c>
      <c r="G4" s="239">
        <v>5.8885620000000003</v>
      </c>
      <c r="H4" s="239">
        <v>5.0993280000000007</v>
      </c>
      <c r="I4" s="239">
        <v>3.103275</v>
      </c>
      <c r="J4" s="239">
        <v>0.2907284</v>
      </c>
      <c r="K4" s="239">
        <v>3.045697E-2</v>
      </c>
      <c r="L4" s="240">
        <v>3.2221800000000002E-2</v>
      </c>
    </row>
    <row r="5" spans="1:12" ht="16.5">
      <c r="B5" s="241" t="s">
        <v>3</v>
      </c>
      <c r="C5" s="242">
        <v>42.7</v>
      </c>
      <c r="D5" s="242">
        <v>22.325869999999998</v>
      </c>
      <c r="E5" s="243">
        <v>52.285409836065568</v>
      </c>
      <c r="F5" s="242">
        <v>20.746590000000001</v>
      </c>
      <c r="G5" s="242">
        <v>19.925979999999999</v>
      </c>
      <c r="H5" s="242">
        <v>18.794740000000001</v>
      </c>
      <c r="I5" s="242">
        <v>9.0387900000000005</v>
      </c>
      <c r="J5" s="242">
        <v>1.88215</v>
      </c>
      <c r="K5" s="242">
        <v>0.67976630000000005</v>
      </c>
      <c r="L5" s="244">
        <v>0.51773940000000007</v>
      </c>
    </row>
    <row r="6" spans="1:12" ht="16.5">
      <c r="B6" s="238" t="s">
        <v>4</v>
      </c>
      <c r="C6" s="239">
        <v>16.600000000000001</v>
      </c>
      <c r="D6" s="239">
        <v>6.629054</v>
      </c>
      <c r="E6" s="239">
        <v>39.934060240963852</v>
      </c>
      <c r="F6" s="239">
        <v>5.1403400000000001</v>
      </c>
      <c r="G6" s="239">
        <v>5.6672539999999998</v>
      </c>
      <c r="H6" s="239">
        <v>4.4601800000000003</v>
      </c>
      <c r="I6" s="239">
        <v>3.2982930000000001</v>
      </c>
      <c r="J6" s="239">
        <v>0.68015990000000004</v>
      </c>
      <c r="K6" s="239">
        <v>4.0077359999999999E-2</v>
      </c>
      <c r="L6" s="240">
        <v>0.28163959999999999</v>
      </c>
    </row>
    <row r="7" spans="1:12" ht="16.5">
      <c r="B7" s="241" t="s">
        <v>5</v>
      </c>
      <c r="C7" s="242">
        <v>67.099999999999994</v>
      </c>
      <c r="D7" s="242">
        <v>50.952480000000001</v>
      </c>
      <c r="E7" s="243">
        <v>75.935141579731763</v>
      </c>
      <c r="F7" s="242">
        <v>47.941180000000003</v>
      </c>
      <c r="G7" s="242">
        <v>44.821870000000004</v>
      </c>
      <c r="H7" s="242">
        <v>42.121220000000001</v>
      </c>
      <c r="I7" s="242">
        <v>20.65626</v>
      </c>
      <c r="J7" s="242">
        <v>5.81996</v>
      </c>
      <c r="K7" s="242">
        <v>0.45269709999999996</v>
      </c>
      <c r="L7" s="244">
        <v>0.3106409</v>
      </c>
    </row>
    <row r="8" spans="1:12" ht="16.5">
      <c r="B8" s="238" t="s">
        <v>6</v>
      </c>
      <c r="C8" s="239">
        <v>67.3</v>
      </c>
      <c r="D8" s="239">
        <v>43.653320000000001</v>
      </c>
      <c r="E8" s="239">
        <v>64.863774145616645</v>
      </c>
      <c r="F8" s="239">
        <v>42.756070000000001</v>
      </c>
      <c r="G8" s="239">
        <v>37.862839999999998</v>
      </c>
      <c r="H8" s="239">
        <v>36.965589999999999</v>
      </c>
      <c r="I8" s="239">
        <v>16.602520000000002</v>
      </c>
      <c r="J8" s="239">
        <v>5.7904819999999999</v>
      </c>
      <c r="K8" s="239">
        <v>5.6204129999999998E-2</v>
      </c>
      <c r="L8" s="240" t="s">
        <v>35</v>
      </c>
    </row>
    <row r="9" spans="1:12" ht="16.5">
      <c r="B9" s="241" t="s">
        <v>7</v>
      </c>
      <c r="C9" s="242">
        <v>100.7</v>
      </c>
      <c r="D9" s="242">
        <v>35.96687</v>
      </c>
      <c r="E9" s="243">
        <v>35.716852035749753</v>
      </c>
      <c r="F9" s="242">
        <v>32.382240000000003</v>
      </c>
      <c r="G9" s="242">
        <v>31.731159999999999</v>
      </c>
      <c r="H9" s="242">
        <v>28.091759999999997</v>
      </c>
      <c r="I9" s="242">
        <v>12.005370000000001</v>
      </c>
      <c r="J9" s="242">
        <v>4.2357149999999999</v>
      </c>
      <c r="K9" s="242">
        <v>0.34292</v>
      </c>
      <c r="L9" s="244" t="s">
        <v>35</v>
      </c>
    </row>
    <row r="10" spans="1:12" ht="16.5">
      <c r="B10" s="238" t="s">
        <v>8</v>
      </c>
      <c r="C10" s="239">
        <v>58.1</v>
      </c>
      <c r="D10" s="239">
        <v>35.284570000000002</v>
      </c>
      <c r="E10" s="239">
        <v>60.730757314974184</v>
      </c>
      <c r="F10" s="239">
        <v>33.982129999999998</v>
      </c>
      <c r="G10" s="239">
        <v>33.079519999999995</v>
      </c>
      <c r="H10" s="239">
        <v>31.726900000000001</v>
      </c>
      <c r="I10" s="239">
        <v>14.50207</v>
      </c>
      <c r="J10" s="239">
        <v>2.2029800000000002</v>
      </c>
      <c r="K10" s="239">
        <v>0.1061623</v>
      </c>
      <c r="L10" s="240">
        <v>2.0730810000000001E-3</v>
      </c>
    </row>
    <row r="11" spans="1:12" ht="16.5">
      <c r="B11" s="241" t="s">
        <v>9</v>
      </c>
      <c r="C11" s="242">
        <v>109.1</v>
      </c>
      <c r="D11" s="242">
        <v>50.513709999999996</v>
      </c>
      <c r="E11" s="243">
        <v>46.300375802016497</v>
      </c>
      <c r="F11" s="242">
        <v>44.779410000000006</v>
      </c>
      <c r="G11" s="242">
        <v>45.564140000000002</v>
      </c>
      <c r="H11" s="242">
        <v>39.829839999999997</v>
      </c>
      <c r="I11" s="242">
        <v>17.57807</v>
      </c>
      <c r="J11" s="242">
        <v>4.949573</v>
      </c>
      <c r="K11" s="242">
        <v>0.37412650000000003</v>
      </c>
      <c r="L11" s="244" t="s">
        <v>35</v>
      </c>
    </row>
    <row r="12" spans="1:12" ht="16.5">
      <c r="B12" s="238" t="s">
        <v>10</v>
      </c>
      <c r="C12" s="239">
        <v>62.6</v>
      </c>
      <c r="D12" s="239">
        <v>45.700099999999999</v>
      </c>
      <c r="E12" s="239">
        <v>73.003354632587858</v>
      </c>
      <c r="F12" s="239">
        <v>42.095410000000001</v>
      </c>
      <c r="G12" s="239">
        <v>42.252669999999995</v>
      </c>
      <c r="H12" s="239">
        <v>38.706919999999997</v>
      </c>
      <c r="I12" s="239">
        <v>14.50595</v>
      </c>
      <c r="J12" s="239">
        <v>3.3346819999999999</v>
      </c>
      <c r="K12" s="239">
        <v>0.73300860000000001</v>
      </c>
      <c r="L12" s="240">
        <v>0.1127479</v>
      </c>
    </row>
    <row r="13" spans="1:12" ht="16.5">
      <c r="B13" s="241" t="s">
        <v>11</v>
      </c>
      <c r="C13" s="242">
        <v>64.400000000000006</v>
      </c>
      <c r="D13" s="242">
        <v>41.061190000000003</v>
      </c>
      <c r="E13" s="243">
        <v>63.759611801242237</v>
      </c>
      <c r="F13" s="242">
        <v>36.787939999999999</v>
      </c>
      <c r="G13" s="242">
        <v>37.021230000000003</v>
      </c>
      <c r="H13" s="242">
        <v>32.674009999999996</v>
      </c>
      <c r="I13" s="242">
        <v>19.408549999999998</v>
      </c>
      <c r="J13" s="242">
        <v>4.0399570000000002</v>
      </c>
      <c r="K13" s="242">
        <v>0.62228949999999994</v>
      </c>
      <c r="L13" s="244" t="s">
        <v>35</v>
      </c>
    </row>
    <row r="14" spans="1:12" ht="16.5">
      <c r="B14" s="238" t="s">
        <v>12</v>
      </c>
      <c r="C14" s="239">
        <v>65.8</v>
      </c>
      <c r="D14" s="239">
        <v>43.76867</v>
      </c>
      <c r="E14" s="239">
        <v>66.517735562310037</v>
      </c>
      <c r="F14" s="239">
        <v>39.206429999999997</v>
      </c>
      <c r="G14" s="239">
        <v>41.29522</v>
      </c>
      <c r="H14" s="239">
        <v>36.788119999999999</v>
      </c>
      <c r="I14" s="239">
        <v>17.526439999999997</v>
      </c>
      <c r="J14" s="239">
        <v>2.4183049999999997</v>
      </c>
      <c r="K14" s="239">
        <v>0.4434285</v>
      </c>
      <c r="L14" s="240">
        <v>5.514496E-2</v>
      </c>
    </row>
    <row r="15" spans="1:12" ht="16.5">
      <c r="B15" s="241" t="s">
        <v>13</v>
      </c>
      <c r="C15" s="242">
        <v>78.900000000000006</v>
      </c>
      <c r="D15" s="242">
        <v>44.62941</v>
      </c>
      <c r="E15" s="243">
        <v>56.564524714828892</v>
      </c>
      <c r="F15" s="242">
        <v>37.821179999999998</v>
      </c>
      <c r="G15" s="242">
        <v>40.287990000000001</v>
      </c>
      <c r="H15" s="242">
        <v>34.035170000000001</v>
      </c>
      <c r="I15" s="242">
        <v>17.894020000000001</v>
      </c>
      <c r="J15" s="242">
        <v>3.7860039999999997</v>
      </c>
      <c r="K15" s="242">
        <v>0.55083470000000001</v>
      </c>
      <c r="L15" s="244">
        <v>0.55541129999999994</v>
      </c>
    </row>
    <row r="16" spans="1:12" ht="16.5">
      <c r="B16" s="238" t="s">
        <v>14</v>
      </c>
      <c r="C16" s="239">
        <v>66</v>
      </c>
      <c r="D16" s="239">
        <v>41.566360000000003</v>
      </c>
      <c r="E16" s="239">
        <v>62.979333333333336</v>
      </c>
      <c r="F16" s="239">
        <v>31.495999999999999</v>
      </c>
      <c r="G16" s="239">
        <v>30.430720000000001</v>
      </c>
      <c r="H16" s="239">
        <v>26.311229999999998</v>
      </c>
      <c r="I16" s="239">
        <v>18.461380000000002</v>
      </c>
      <c r="J16" s="239">
        <v>5.184768</v>
      </c>
      <c r="K16" s="239">
        <v>0.2969156</v>
      </c>
      <c r="L16" s="240">
        <v>5.9508700000000001</v>
      </c>
    </row>
    <row r="17" spans="2:12" ht="16.5">
      <c r="B17" s="241" t="s">
        <v>15</v>
      </c>
      <c r="C17" s="242">
        <v>33.799999999999997</v>
      </c>
      <c r="D17" s="242">
        <v>25.094729999999998</v>
      </c>
      <c r="E17" s="243">
        <v>74.244763313609468</v>
      </c>
      <c r="F17" s="242">
        <v>21.930669999999999</v>
      </c>
      <c r="G17" s="242">
        <v>22.547720000000002</v>
      </c>
      <c r="H17" s="242">
        <v>19.902519999999999</v>
      </c>
      <c r="I17" s="242">
        <v>7.2454620000000007</v>
      </c>
      <c r="J17" s="242">
        <v>1.9814400000000001</v>
      </c>
      <c r="K17" s="242">
        <v>2.2582650000000002E-3</v>
      </c>
      <c r="L17" s="244">
        <v>0.56557210000000002</v>
      </c>
    </row>
    <row r="18" spans="2:12" ht="16.5">
      <c r="B18" s="238" t="s">
        <v>16</v>
      </c>
      <c r="C18" s="239">
        <v>53.6</v>
      </c>
      <c r="D18" s="239">
        <v>36.324080000000002</v>
      </c>
      <c r="E18" s="239">
        <v>67.768805970149259</v>
      </c>
      <c r="F18" s="239">
        <v>31.991049999999998</v>
      </c>
      <c r="G18" s="239">
        <v>30.228259999999999</v>
      </c>
      <c r="H18" s="239">
        <v>29.890490000000003</v>
      </c>
      <c r="I18" s="239">
        <v>7.0228109999999999</v>
      </c>
      <c r="J18" s="239">
        <v>1.91988</v>
      </c>
      <c r="K18" s="239">
        <v>0.17954619999999999</v>
      </c>
      <c r="L18" s="240">
        <v>4.1759409999999999</v>
      </c>
    </row>
    <row r="19" spans="2:12" ht="16.5">
      <c r="B19" s="241" t="s">
        <v>17</v>
      </c>
      <c r="C19" s="242">
        <v>67.5</v>
      </c>
      <c r="D19" s="242">
        <v>47.534589999999994</v>
      </c>
      <c r="E19" s="243">
        <v>70.421614814814816</v>
      </c>
      <c r="F19" s="242">
        <v>41.947150000000001</v>
      </c>
      <c r="G19" s="242">
        <v>41.201889999999999</v>
      </c>
      <c r="H19" s="242">
        <v>38.427070000000001</v>
      </c>
      <c r="I19" s="242">
        <v>22.15727</v>
      </c>
      <c r="J19" s="242" t="s">
        <v>504</v>
      </c>
      <c r="K19" s="242">
        <v>0.29256299999999996</v>
      </c>
      <c r="L19" s="244">
        <v>2.812624</v>
      </c>
    </row>
    <row r="20" spans="2:12" ht="16.5">
      <c r="B20" s="238" t="s">
        <v>18</v>
      </c>
      <c r="C20" s="239">
        <v>91.4</v>
      </c>
      <c r="D20" s="239">
        <v>37.955449999999999</v>
      </c>
      <c r="E20" s="239">
        <v>41.52675054704595</v>
      </c>
      <c r="F20" s="239">
        <v>36.136519999999997</v>
      </c>
      <c r="G20" s="239">
        <v>37.073809999999995</v>
      </c>
      <c r="H20" s="239">
        <v>35.25488</v>
      </c>
      <c r="I20" s="239">
        <v>13.769969999999999</v>
      </c>
      <c r="J20" s="239">
        <v>0.88164340000000008</v>
      </c>
      <c r="K20" s="239">
        <v>4.9919999999999999E-2</v>
      </c>
      <c r="L20" s="240" t="s">
        <v>35</v>
      </c>
    </row>
    <row r="21" spans="2:12" ht="16.5">
      <c r="B21" s="241" t="s">
        <v>19</v>
      </c>
      <c r="C21" s="242">
        <v>94.8</v>
      </c>
      <c r="D21" s="242">
        <v>41.730510000000002</v>
      </c>
      <c r="E21" s="243">
        <v>44.019525316455699</v>
      </c>
      <c r="F21" s="242">
        <v>34.906699999999994</v>
      </c>
      <c r="G21" s="242">
        <v>40.252339999999997</v>
      </c>
      <c r="H21" s="242">
        <v>33.428539999999998</v>
      </c>
      <c r="I21" s="242">
        <v>20.93946</v>
      </c>
      <c r="J21" s="242">
        <v>1.478164</v>
      </c>
      <c r="K21" s="242">
        <v>5.9925100000000002E-2</v>
      </c>
      <c r="L21" s="244" t="s">
        <v>35</v>
      </c>
    </row>
    <row r="22" spans="2:12" ht="16.5">
      <c r="B22" s="238" t="s">
        <v>20</v>
      </c>
      <c r="C22" s="239">
        <v>56.7</v>
      </c>
      <c r="D22" s="239">
        <v>36.656750000000002</v>
      </c>
      <c r="E22" s="239">
        <v>64.650352733686063</v>
      </c>
      <c r="F22" s="239">
        <v>33.903529999999996</v>
      </c>
      <c r="G22" s="239">
        <v>34.488419999999998</v>
      </c>
      <c r="H22" s="239">
        <v>31.67662</v>
      </c>
      <c r="I22" s="239">
        <v>13.926200000000001</v>
      </c>
      <c r="J22" s="239">
        <v>2.1683279999999998</v>
      </c>
      <c r="K22" s="239">
        <v>0.98767349999999998</v>
      </c>
      <c r="L22" s="240" t="s">
        <v>35</v>
      </c>
    </row>
    <row r="23" spans="2:12" ht="16.5">
      <c r="B23" s="241" t="s">
        <v>21</v>
      </c>
      <c r="C23" s="242">
        <v>70.099999999999994</v>
      </c>
      <c r="D23" s="242">
        <v>48.909269999999999</v>
      </c>
      <c r="E23" s="243">
        <v>69.770713266761774</v>
      </c>
      <c r="F23" s="242">
        <v>44.573239999999998</v>
      </c>
      <c r="G23" s="242">
        <v>46.100169999999999</v>
      </c>
      <c r="H23" s="242">
        <v>41.76923</v>
      </c>
      <c r="I23" s="242">
        <v>19.882300000000001</v>
      </c>
      <c r="J23" s="242">
        <v>2.6213299999999999</v>
      </c>
      <c r="K23" s="242">
        <v>0.18267060000000002</v>
      </c>
      <c r="L23" s="244">
        <v>0.18777690000000002</v>
      </c>
    </row>
    <row r="24" spans="2:12" ht="16.5">
      <c r="B24" s="238" t="s">
        <v>22</v>
      </c>
      <c r="C24" s="239">
        <v>50.9</v>
      </c>
      <c r="D24" s="239">
        <v>30.819389999999999</v>
      </c>
      <c r="E24" s="239">
        <v>60.548899803536344</v>
      </c>
      <c r="F24" s="239">
        <v>30.384029999999999</v>
      </c>
      <c r="G24" s="239">
        <v>29.358550000000001</v>
      </c>
      <c r="H24" s="239">
        <v>28.700369999999999</v>
      </c>
      <c r="I24" s="239">
        <v>5.1205810000000005</v>
      </c>
      <c r="J24" s="239">
        <v>1.4608369999999999</v>
      </c>
      <c r="K24" s="239">
        <v>0.16952109999999998</v>
      </c>
      <c r="L24" s="240" t="s">
        <v>35</v>
      </c>
    </row>
    <row r="25" spans="2:12" ht="16.5">
      <c r="B25" s="241" t="s">
        <v>23</v>
      </c>
      <c r="C25" s="242">
        <v>58.4</v>
      </c>
      <c r="D25" s="242">
        <v>37.852510000000002</v>
      </c>
      <c r="E25" s="243">
        <v>64.815941780821916</v>
      </c>
      <c r="F25" s="242">
        <v>37.413739999999997</v>
      </c>
      <c r="G25" s="242">
        <v>35.469559999999994</v>
      </c>
      <c r="H25" s="242">
        <v>35.030800000000006</v>
      </c>
      <c r="I25" s="242">
        <v>4.6803520000000001</v>
      </c>
      <c r="J25" s="242">
        <v>2.3829409999999998</v>
      </c>
      <c r="K25" s="242">
        <v>0.17440230000000001</v>
      </c>
      <c r="L25" s="244" t="s">
        <v>35</v>
      </c>
    </row>
    <row r="26" spans="2:12" ht="16.5">
      <c r="B26" s="238" t="s">
        <v>24</v>
      </c>
      <c r="C26" s="239">
        <v>82.5</v>
      </c>
      <c r="D26" s="239">
        <v>54.306050000000006</v>
      </c>
      <c r="E26" s="239">
        <v>65.825515151515162</v>
      </c>
      <c r="F26" s="239">
        <v>51.830210000000001</v>
      </c>
      <c r="G26" s="239">
        <v>50.696580000000004</v>
      </c>
      <c r="H26" s="239">
        <v>47.917720000000003</v>
      </c>
      <c r="I26" s="239">
        <v>15.28654</v>
      </c>
      <c r="J26" s="239">
        <v>3.6094690000000003</v>
      </c>
      <c r="K26" s="239">
        <v>1.0192639999999999</v>
      </c>
      <c r="L26" s="240" t="s">
        <v>35</v>
      </c>
    </row>
    <row r="27" spans="2:12" ht="16.5">
      <c r="B27" s="241" t="s">
        <v>25</v>
      </c>
      <c r="C27" s="242">
        <v>65.3</v>
      </c>
      <c r="D27" s="242">
        <v>46.973379999999999</v>
      </c>
      <c r="E27" s="243">
        <v>71.934732006125572</v>
      </c>
      <c r="F27" s="242">
        <v>40.681280000000001</v>
      </c>
      <c r="G27" s="242">
        <v>42.119889999999998</v>
      </c>
      <c r="H27" s="242">
        <v>38.837960000000002</v>
      </c>
      <c r="I27" s="242">
        <v>23.166810000000002</v>
      </c>
      <c r="J27" s="242">
        <v>1.8427609999999999</v>
      </c>
      <c r="K27" s="242">
        <v>0.40597649999999996</v>
      </c>
      <c r="L27" s="244">
        <v>3.0107310000000003</v>
      </c>
    </row>
    <row r="28" spans="2:12" ht="16.5">
      <c r="B28" s="238" t="s">
        <v>26</v>
      </c>
      <c r="C28" s="239">
        <v>191.1</v>
      </c>
      <c r="D28" s="239">
        <v>146.1884</v>
      </c>
      <c r="E28" s="239">
        <v>76.498377812663534</v>
      </c>
      <c r="F28" s="239">
        <v>73.669370000000001</v>
      </c>
      <c r="G28" s="239">
        <v>75.169240000000002</v>
      </c>
      <c r="H28" s="239">
        <v>70.890559999999994</v>
      </c>
      <c r="I28" s="239">
        <v>88.561229999999995</v>
      </c>
      <c r="J28" s="239">
        <v>2.7788090000000003</v>
      </c>
      <c r="K28" s="239">
        <v>2.9006850000000001E-2</v>
      </c>
      <c r="L28" s="240">
        <v>68.240340000000003</v>
      </c>
    </row>
    <row r="29" spans="2:12" ht="16.5">
      <c r="B29" s="241" t="s">
        <v>27</v>
      </c>
      <c r="C29" s="242">
        <v>153.6</v>
      </c>
      <c r="D29" s="242">
        <v>77.397600000000011</v>
      </c>
      <c r="E29" s="243">
        <v>50.389062500000009</v>
      </c>
      <c r="F29" s="242">
        <v>61.701929999999997</v>
      </c>
      <c r="G29" s="242">
        <v>66.666979999999995</v>
      </c>
      <c r="H29" s="242">
        <v>59.430790000000002</v>
      </c>
      <c r="I29" s="242">
        <v>40.061489999999999</v>
      </c>
      <c r="J29" s="242">
        <v>2.2010960000000002</v>
      </c>
      <c r="K29" s="242">
        <v>5.0636500000000003E-3</v>
      </c>
      <c r="L29" s="244">
        <v>8.5295249999999996</v>
      </c>
    </row>
    <row r="30" spans="2:12" ht="16.5">
      <c r="B30" s="238" t="s">
        <v>28</v>
      </c>
      <c r="C30" s="239">
        <v>179.2</v>
      </c>
      <c r="D30" s="239">
        <v>94.358589999999992</v>
      </c>
      <c r="E30" s="239">
        <v>52.65546316964285</v>
      </c>
      <c r="F30" s="239">
        <v>65.951399999999992</v>
      </c>
      <c r="G30" s="239">
        <v>60.630809999999997</v>
      </c>
      <c r="H30" s="239">
        <v>57.293279999999996</v>
      </c>
      <c r="I30" s="239">
        <v>44.608040000000003</v>
      </c>
      <c r="J30" s="239">
        <v>8.6339240000000004</v>
      </c>
      <c r="K30" s="239">
        <v>0.1474385</v>
      </c>
      <c r="L30" s="240">
        <v>25.093859999999999</v>
      </c>
    </row>
    <row r="31" spans="2:12" ht="16.5">
      <c r="B31" s="241" t="s">
        <v>29</v>
      </c>
      <c r="C31" s="242">
        <v>114.9</v>
      </c>
      <c r="D31" s="242">
        <v>78.225889999999993</v>
      </c>
      <c r="E31" s="243">
        <v>68.08171453437771</v>
      </c>
      <c r="F31" s="242">
        <v>67.706100000000006</v>
      </c>
      <c r="G31" s="242">
        <v>69.60699000000001</v>
      </c>
      <c r="H31" s="242">
        <v>64.410070000000005</v>
      </c>
      <c r="I31" s="242">
        <v>34.227669999999996</v>
      </c>
      <c r="J31" s="242">
        <v>3.2960349999999998</v>
      </c>
      <c r="K31" s="242">
        <v>7.6831419999999997E-2</v>
      </c>
      <c r="L31" s="244">
        <v>5.3228739999999997</v>
      </c>
    </row>
    <row r="32" spans="2:12" ht="16.5">
      <c r="B32" s="238" t="s">
        <v>30</v>
      </c>
      <c r="C32" s="239">
        <v>80.5</v>
      </c>
      <c r="D32" s="239">
        <v>55.621040000000001</v>
      </c>
      <c r="E32" s="239">
        <v>69.094459627329201</v>
      </c>
      <c r="F32" s="239">
        <v>49.881430000000002</v>
      </c>
      <c r="G32" s="239">
        <v>51.014969999999998</v>
      </c>
      <c r="H32" s="239">
        <v>46.734660000000005</v>
      </c>
      <c r="I32" s="239">
        <v>25.32321</v>
      </c>
      <c r="J32" s="239">
        <v>3.081299</v>
      </c>
      <c r="K32" s="239">
        <v>0.4759719</v>
      </c>
      <c r="L32" s="240">
        <v>1.5247709999999999</v>
      </c>
    </row>
    <row r="33" spans="1:12" ht="16.5">
      <c r="B33" s="241" t="s">
        <v>31</v>
      </c>
      <c r="C33" s="242">
        <v>120.4</v>
      </c>
      <c r="D33" s="242">
        <v>72.338490000000007</v>
      </c>
      <c r="E33" s="243">
        <v>60.0818023255814</v>
      </c>
      <c r="F33" s="242">
        <v>64.227999999999994</v>
      </c>
      <c r="G33" s="242">
        <v>60.362739999999995</v>
      </c>
      <c r="H33" s="242">
        <v>56.551850000000002</v>
      </c>
      <c r="I33" s="242">
        <v>21.78997</v>
      </c>
      <c r="J33" s="242">
        <v>7.6761509999999999</v>
      </c>
      <c r="K33" s="242">
        <v>1.00251</v>
      </c>
      <c r="L33" s="244">
        <v>4.2996040000000004</v>
      </c>
    </row>
    <row r="34" spans="1:12" s="2" customFormat="1" ht="17.25" thickBot="1">
      <c r="A34" s="14"/>
      <c r="B34" s="245" t="s">
        <v>103</v>
      </c>
      <c r="C34" s="246">
        <v>2377.1</v>
      </c>
      <c r="D34" s="246">
        <v>1436.55</v>
      </c>
      <c r="E34" s="246">
        <v>60.432880400487988</v>
      </c>
      <c r="F34" s="246">
        <v>1209.3610000000001</v>
      </c>
      <c r="G34" s="246">
        <v>1208.818</v>
      </c>
      <c r="H34" s="246">
        <v>1111.752</v>
      </c>
      <c r="I34" s="246">
        <v>592.35040000000004</v>
      </c>
      <c r="J34" s="246">
        <v>96.149659999999997</v>
      </c>
      <c r="K34" s="246">
        <v>9.9894300000000005</v>
      </c>
      <c r="L34" s="247">
        <v>131.5821</v>
      </c>
    </row>
    <row r="35" spans="1:12" ht="16.5">
      <c r="B35" s="6" t="s">
        <v>512</v>
      </c>
      <c r="C35" s="4"/>
    </row>
  </sheetData>
  <hyperlinks>
    <hyperlink ref="A1" location="'List of tables'!A1" display="List of Tables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>
    <tabColor rgb="FF00B050"/>
  </sheetPr>
  <dimension ref="A1:L36"/>
  <sheetViews>
    <sheetView topLeftCell="A20" workbookViewId="0"/>
  </sheetViews>
  <sheetFormatPr defaultRowHeight="15.75"/>
  <cols>
    <col min="1" max="1" width="13.5703125" style="34" bestFit="1" customWidth="1"/>
    <col min="2" max="2" width="12.42578125" style="33" customWidth="1"/>
    <col min="3" max="3" width="9.140625" style="33" customWidth="1"/>
    <col min="4" max="4" width="10" style="33" customWidth="1"/>
    <col min="5" max="5" width="10.140625" style="33" customWidth="1"/>
    <col min="6" max="6" width="8.28515625" style="33" bestFit="1" customWidth="1"/>
    <col min="7" max="8" width="9.140625" style="33" customWidth="1"/>
    <col min="9" max="9" width="11.5703125" style="33" customWidth="1"/>
    <col min="10" max="10" width="11" style="33" customWidth="1"/>
    <col min="11" max="11" width="12" style="33" customWidth="1"/>
    <col min="12" max="12" width="11.28515625" style="33" customWidth="1"/>
    <col min="13" max="16384" width="9.140625" style="33"/>
  </cols>
  <sheetData>
    <row r="1" spans="1:12">
      <c r="A1" s="648" t="s">
        <v>74</v>
      </c>
    </row>
    <row r="2" spans="1:12" ht="16.5" thickBot="1">
      <c r="A2" s="32"/>
      <c r="B2" s="3" t="s">
        <v>605</v>
      </c>
      <c r="C2" s="1" t="s">
        <v>507</v>
      </c>
    </row>
    <row r="3" spans="1:12" ht="63">
      <c r="B3" s="248" t="s">
        <v>0</v>
      </c>
      <c r="C3" s="548" t="s">
        <v>128</v>
      </c>
      <c r="D3" s="548" t="s">
        <v>129</v>
      </c>
      <c r="E3" s="548" t="s">
        <v>130</v>
      </c>
      <c r="F3" s="548" t="s">
        <v>131</v>
      </c>
      <c r="G3" s="548" t="s">
        <v>132</v>
      </c>
      <c r="H3" s="548" t="s">
        <v>133</v>
      </c>
      <c r="I3" s="548" t="s">
        <v>134</v>
      </c>
      <c r="J3" s="548" t="s">
        <v>135</v>
      </c>
      <c r="K3" s="548" t="s">
        <v>136</v>
      </c>
      <c r="L3" s="549" t="s">
        <v>137</v>
      </c>
    </row>
    <row r="4" spans="1:12">
      <c r="B4" s="249" t="s">
        <v>2</v>
      </c>
      <c r="C4" s="250">
        <v>13.1</v>
      </c>
      <c r="D4" s="250">
        <v>5.1021139999999994</v>
      </c>
      <c r="E4" s="250">
        <v>38.947435114503811</v>
      </c>
      <c r="F4" s="250">
        <v>4.4516309999999999</v>
      </c>
      <c r="G4" s="250">
        <v>4.7828350000000004</v>
      </c>
      <c r="H4" s="250">
        <v>4.1645750000000001</v>
      </c>
      <c r="I4" s="250">
        <v>2.276742</v>
      </c>
      <c r="J4" s="250">
        <v>0.2870566</v>
      </c>
      <c r="K4" s="250">
        <v>6.091394E-2</v>
      </c>
      <c r="L4" s="251">
        <v>3.2221800000000002E-2</v>
      </c>
    </row>
    <row r="5" spans="1:12">
      <c r="B5" s="252" t="s">
        <v>3</v>
      </c>
      <c r="C5" s="253">
        <v>42.7</v>
      </c>
      <c r="D5" s="253">
        <v>19.54419</v>
      </c>
      <c r="E5" s="253">
        <v>45.77093676814988</v>
      </c>
      <c r="F5" s="253">
        <v>18.0868</v>
      </c>
      <c r="G5" s="253">
        <v>15.59844</v>
      </c>
      <c r="H5" s="253">
        <v>14.238719999999999</v>
      </c>
      <c r="I5" s="253">
        <v>6.3519120000000004</v>
      </c>
      <c r="J5" s="253">
        <v>3.800754</v>
      </c>
      <c r="K5" s="253">
        <v>0.41650920000000002</v>
      </c>
      <c r="L5" s="254">
        <v>0.14498910000000001</v>
      </c>
    </row>
    <row r="6" spans="1:12">
      <c r="B6" s="249" t="s">
        <v>4</v>
      </c>
      <c r="C6" s="250">
        <v>16.600000000000001</v>
      </c>
      <c r="D6" s="250">
        <v>5.3855630000000003</v>
      </c>
      <c r="E6" s="250">
        <v>32.443150602409638</v>
      </c>
      <c r="F6" s="250">
        <v>4.6212420000000005</v>
      </c>
      <c r="G6" s="250">
        <v>4.4703999999999997</v>
      </c>
      <c r="H6" s="250">
        <v>4.2213570000000002</v>
      </c>
      <c r="I6" s="250">
        <v>2.3049379999999999</v>
      </c>
      <c r="J6" s="250">
        <v>0.3998855</v>
      </c>
      <c r="K6" s="250">
        <v>5.0216540000000004E-2</v>
      </c>
      <c r="L6" s="251">
        <v>0.51527729999999994</v>
      </c>
    </row>
    <row r="7" spans="1:12">
      <c r="B7" s="252" t="s">
        <v>5</v>
      </c>
      <c r="C7" s="253">
        <v>67.099999999999994</v>
      </c>
      <c r="D7" s="253">
        <v>34.433039999999998</v>
      </c>
      <c r="E7" s="253">
        <v>51.316005961251861</v>
      </c>
      <c r="F7" s="253">
        <v>33.433</v>
      </c>
      <c r="G7" s="253">
        <v>29.144029999999997</v>
      </c>
      <c r="H7" s="253">
        <v>28.319470000000003</v>
      </c>
      <c r="I7" s="253">
        <v>8.9607289999999988</v>
      </c>
      <c r="J7" s="253">
        <v>5.1135229999999998</v>
      </c>
      <c r="K7" s="253">
        <v>0.28308730000000004</v>
      </c>
      <c r="L7" s="254">
        <v>0.1754897</v>
      </c>
    </row>
    <row r="8" spans="1:12">
      <c r="B8" s="249" t="s">
        <v>6</v>
      </c>
      <c r="C8" s="250">
        <v>67.3</v>
      </c>
      <c r="D8" s="250">
        <v>38.199260000000002</v>
      </c>
      <c r="E8" s="250">
        <v>56.759673105497782</v>
      </c>
      <c r="F8" s="250">
        <v>36.683879999999995</v>
      </c>
      <c r="G8" s="250">
        <v>33.021320000000003</v>
      </c>
      <c r="H8" s="250">
        <v>31.505950000000002</v>
      </c>
      <c r="I8" s="250">
        <v>11.764209999999999</v>
      </c>
      <c r="J8" s="250">
        <v>5.177937</v>
      </c>
      <c r="K8" s="250">
        <v>0.11033499999999999</v>
      </c>
      <c r="L8" s="251">
        <v>0</v>
      </c>
    </row>
    <row r="9" spans="1:12">
      <c r="B9" s="252" t="s">
        <v>7</v>
      </c>
      <c r="C9" s="253">
        <v>100.7</v>
      </c>
      <c r="D9" s="253">
        <v>32.239660000000001</v>
      </c>
      <c r="E9" s="253">
        <v>32.015551142005954</v>
      </c>
      <c r="F9" s="253">
        <v>29.05312</v>
      </c>
      <c r="G9" s="253">
        <v>26.887560000000001</v>
      </c>
      <c r="H9" s="253">
        <v>23.622430000000001</v>
      </c>
      <c r="I9" s="253">
        <v>9.3823359999999987</v>
      </c>
      <c r="J9" s="253">
        <v>5.3521019999999995</v>
      </c>
      <c r="K9" s="253">
        <v>0.61565619999999999</v>
      </c>
      <c r="L9" s="254">
        <v>0</v>
      </c>
    </row>
    <row r="10" spans="1:12">
      <c r="B10" s="249" t="s">
        <v>8</v>
      </c>
      <c r="C10" s="250">
        <v>58.1</v>
      </c>
      <c r="D10" s="250">
        <v>28.727209999999999</v>
      </c>
      <c r="E10" s="250">
        <v>49.444423407917384</v>
      </c>
      <c r="F10" s="250">
        <v>27.674979999999998</v>
      </c>
      <c r="G10" s="250">
        <v>26.141839999999998</v>
      </c>
      <c r="H10" s="250">
        <v>25.052</v>
      </c>
      <c r="I10" s="250">
        <v>10.487489999999999</v>
      </c>
      <c r="J10" s="250">
        <v>2.5853699999999997</v>
      </c>
      <c r="K10" s="250">
        <v>0.15841480000000002</v>
      </c>
      <c r="L10" s="251">
        <v>0</v>
      </c>
    </row>
    <row r="11" spans="1:12">
      <c r="B11" s="252" t="s">
        <v>9</v>
      </c>
      <c r="C11" s="253">
        <v>109.1</v>
      </c>
      <c r="D11" s="253">
        <v>43.184339999999999</v>
      </c>
      <c r="E11" s="253">
        <v>39.582346471127408</v>
      </c>
      <c r="F11" s="253">
        <v>38.625540000000001</v>
      </c>
      <c r="G11" s="253">
        <v>37.943570000000001</v>
      </c>
      <c r="H11" s="253">
        <v>33.613949999999996</v>
      </c>
      <c r="I11" s="253">
        <v>13.005090000000001</v>
      </c>
      <c r="J11" s="253">
        <v>5.0115959999999999</v>
      </c>
      <c r="K11" s="253">
        <v>0.3059519</v>
      </c>
      <c r="L11" s="254">
        <v>0.22917480000000001</v>
      </c>
    </row>
    <row r="12" spans="1:12">
      <c r="B12" s="249" t="s">
        <v>10</v>
      </c>
      <c r="C12" s="250">
        <v>62.6</v>
      </c>
      <c r="D12" s="250">
        <v>43.265250000000002</v>
      </c>
      <c r="E12" s="250">
        <v>69.113817891373813</v>
      </c>
      <c r="F12" s="250">
        <v>41.125169999999997</v>
      </c>
      <c r="G12" s="250">
        <v>39.786760000000001</v>
      </c>
      <c r="H12" s="250">
        <v>37.607219999999998</v>
      </c>
      <c r="I12" s="250">
        <v>10.738299999999999</v>
      </c>
      <c r="J12" s="250">
        <v>3.4784859999999997</v>
      </c>
      <c r="K12" s="250">
        <v>0.62011329999999998</v>
      </c>
      <c r="L12" s="251">
        <v>0</v>
      </c>
    </row>
    <row r="13" spans="1:12">
      <c r="B13" s="252" t="s">
        <v>11</v>
      </c>
      <c r="C13" s="253">
        <v>64.400000000000006</v>
      </c>
      <c r="D13" s="253">
        <v>40.001239999999996</v>
      </c>
      <c r="E13" s="253">
        <v>62.113726708074523</v>
      </c>
      <c r="F13" s="253">
        <v>35.349069999999998</v>
      </c>
      <c r="G13" s="253">
        <v>34.911349999999999</v>
      </c>
      <c r="H13" s="253">
        <v>30.14537</v>
      </c>
      <c r="I13" s="253">
        <v>17.850650000000002</v>
      </c>
      <c r="J13" s="253">
        <v>5.0898909999999997</v>
      </c>
      <c r="K13" s="253">
        <v>0.50848539999999998</v>
      </c>
      <c r="L13" s="254">
        <v>0</v>
      </c>
    </row>
    <row r="14" spans="1:12">
      <c r="B14" s="249" t="s">
        <v>12</v>
      </c>
      <c r="C14" s="250">
        <v>65.8</v>
      </c>
      <c r="D14" s="250">
        <v>42.139429999999997</v>
      </c>
      <c r="E14" s="250">
        <v>64.041686930091174</v>
      </c>
      <c r="F14" s="250">
        <v>37.498309999999996</v>
      </c>
      <c r="G14" s="250">
        <v>39.330480000000001</v>
      </c>
      <c r="H14" s="250">
        <v>34.689349999999997</v>
      </c>
      <c r="I14" s="250">
        <v>18.232669999999999</v>
      </c>
      <c r="J14" s="250">
        <v>2.8089560000000002</v>
      </c>
      <c r="K14" s="250">
        <v>0.27799360000000001</v>
      </c>
      <c r="L14" s="251">
        <v>0</v>
      </c>
    </row>
    <row r="15" spans="1:12">
      <c r="B15" s="252" t="s">
        <v>13</v>
      </c>
      <c r="C15" s="253">
        <v>78.900000000000006</v>
      </c>
      <c r="D15" s="253">
        <v>41.791359999999997</v>
      </c>
      <c r="E15" s="253">
        <v>52.967503168567795</v>
      </c>
      <c r="F15" s="253">
        <v>35.993910000000007</v>
      </c>
      <c r="G15" s="253">
        <v>34.314529999999998</v>
      </c>
      <c r="H15" s="253">
        <v>28.51708</v>
      </c>
      <c r="I15" s="253">
        <v>13.445440000000001</v>
      </c>
      <c r="J15" s="253">
        <v>7.4768360000000005</v>
      </c>
      <c r="K15" s="253">
        <v>0.4936989</v>
      </c>
      <c r="L15" s="254">
        <v>0</v>
      </c>
    </row>
    <row r="16" spans="1:12">
      <c r="B16" s="249" t="s">
        <v>14</v>
      </c>
      <c r="C16" s="250">
        <v>66</v>
      </c>
      <c r="D16" s="250">
        <v>40.113570000000003</v>
      </c>
      <c r="E16" s="250">
        <v>60.778136363636371</v>
      </c>
      <c r="F16" s="250">
        <v>29.611099999999997</v>
      </c>
      <c r="G16" s="250">
        <v>27.2684</v>
      </c>
      <c r="H16" s="250">
        <v>22.773630000000001</v>
      </c>
      <c r="I16" s="250">
        <v>17.412509999999997</v>
      </c>
      <c r="J16" s="250">
        <v>6.7806509999999998</v>
      </c>
      <c r="K16" s="250">
        <v>0.28523399999999999</v>
      </c>
      <c r="L16" s="251">
        <v>6.0645190000000007</v>
      </c>
    </row>
    <row r="17" spans="2:12">
      <c r="B17" s="252" t="s">
        <v>15</v>
      </c>
      <c r="C17" s="253">
        <v>33.799999999999997</v>
      </c>
      <c r="D17" s="253">
        <v>23.260660000000001</v>
      </c>
      <c r="E17" s="253">
        <v>68.81852071005919</v>
      </c>
      <c r="F17" s="253">
        <v>21.657580000000003</v>
      </c>
      <c r="G17" s="253">
        <v>21.46537</v>
      </c>
      <c r="H17" s="253">
        <v>20.149840000000001</v>
      </c>
      <c r="I17" s="253">
        <v>6.0938230000000004</v>
      </c>
      <c r="J17" s="253">
        <v>1.507738</v>
      </c>
      <c r="K17" s="253">
        <v>0.46713579999999999</v>
      </c>
      <c r="L17" s="254">
        <v>0.2875489</v>
      </c>
    </row>
    <row r="18" spans="2:12">
      <c r="B18" s="249" t="s">
        <v>16</v>
      </c>
      <c r="C18" s="250">
        <v>53.6</v>
      </c>
      <c r="D18" s="250">
        <v>36.500809999999994</v>
      </c>
      <c r="E18" s="250">
        <v>68.098526119402962</v>
      </c>
      <c r="F18" s="250">
        <v>32.108609999999999</v>
      </c>
      <c r="G18" s="250">
        <v>26.7758</v>
      </c>
      <c r="H18" s="250">
        <v>26.327630000000003</v>
      </c>
      <c r="I18" s="250">
        <v>6.2418050000000003</v>
      </c>
      <c r="J18" s="250">
        <v>5.6238939999999999</v>
      </c>
      <c r="K18" s="250">
        <v>0.60734810000000006</v>
      </c>
      <c r="L18" s="251">
        <v>4.1011199999999999</v>
      </c>
    </row>
    <row r="19" spans="2:12">
      <c r="B19" s="252" t="s">
        <v>17</v>
      </c>
      <c r="C19" s="253">
        <v>67.5</v>
      </c>
      <c r="D19" s="253">
        <v>38.17389</v>
      </c>
      <c r="E19" s="253">
        <v>56.553911111111113</v>
      </c>
      <c r="F19" s="253">
        <v>32.214739999999999</v>
      </c>
      <c r="G19" s="253">
        <v>29.546209999999999</v>
      </c>
      <c r="H19" s="253">
        <v>26.39969</v>
      </c>
      <c r="I19" s="253">
        <v>15.822760000000001</v>
      </c>
      <c r="J19" s="253">
        <v>5.8150550000000001</v>
      </c>
      <c r="K19" s="253">
        <v>0.46588819999999997</v>
      </c>
      <c r="L19" s="254">
        <v>2.812624</v>
      </c>
    </row>
    <row r="20" spans="2:12">
      <c r="B20" s="249" t="s">
        <v>18</v>
      </c>
      <c r="C20" s="250">
        <v>91.4</v>
      </c>
      <c r="D20" s="250">
        <v>34.807259999999999</v>
      </c>
      <c r="E20" s="250">
        <v>38.082341356673957</v>
      </c>
      <c r="F20" s="250">
        <v>32.583419999999997</v>
      </c>
      <c r="G20" s="250">
        <v>33.595999999999997</v>
      </c>
      <c r="H20" s="250">
        <v>31.195</v>
      </c>
      <c r="I20" s="250">
        <v>12.107610000000001</v>
      </c>
      <c r="J20" s="250">
        <v>1.2112619999999998</v>
      </c>
      <c r="K20" s="250">
        <v>4.9919999999999999E-2</v>
      </c>
      <c r="L20" s="251">
        <v>0</v>
      </c>
    </row>
    <row r="21" spans="2:12">
      <c r="B21" s="252" t="s">
        <v>19</v>
      </c>
      <c r="C21" s="253">
        <v>94.8</v>
      </c>
      <c r="D21" s="253">
        <v>35.42662</v>
      </c>
      <c r="E21" s="253">
        <v>37.369852320675108</v>
      </c>
      <c r="F21" s="253">
        <v>27.005279999999999</v>
      </c>
      <c r="G21" s="253">
        <v>34.09986</v>
      </c>
      <c r="H21" s="253">
        <v>25.475300000000001</v>
      </c>
      <c r="I21" s="253">
        <v>16.86891</v>
      </c>
      <c r="J21" s="253">
        <v>1.326756</v>
      </c>
      <c r="K21" s="253">
        <v>5.9925100000000002E-2</v>
      </c>
      <c r="L21" s="254">
        <v>0</v>
      </c>
    </row>
    <row r="22" spans="2:12">
      <c r="B22" s="249" t="s">
        <v>20</v>
      </c>
      <c r="C22" s="250">
        <v>56.7</v>
      </c>
      <c r="D22" s="250">
        <v>39.831189999999999</v>
      </c>
      <c r="E22" s="250">
        <v>70.249012345679006</v>
      </c>
      <c r="F22" s="250">
        <v>36.047330000000002</v>
      </c>
      <c r="G22" s="250">
        <v>35.55753</v>
      </c>
      <c r="H22" s="250">
        <v>32.512819999999998</v>
      </c>
      <c r="I22" s="250">
        <v>18.47345</v>
      </c>
      <c r="J22" s="250">
        <v>3.4395359999999999</v>
      </c>
      <c r="K22" s="250">
        <v>9.4975279999999995E-2</v>
      </c>
      <c r="L22" s="251">
        <v>0.83411959999999996</v>
      </c>
    </row>
    <row r="23" spans="2:12">
      <c r="B23" s="252" t="s">
        <v>21</v>
      </c>
      <c r="C23" s="253">
        <v>70.099999999999994</v>
      </c>
      <c r="D23" s="253">
        <v>47.901449999999997</v>
      </c>
      <c r="E23" s="253">
        <v>68.333024251069901</v>
      </c>
      <c r="F23" s="253">
        <v>42.538679999999999</v>
      </c>
      <c r="G23" s="253">
        <v>42.911819999999999</v>
      </c>
      <c r="H23" s="253">
        <v>37.551819999999999</v>
      </c>
      <c r="I23" s="253">
        <v>19.328650000000003</v>
      </c>
      <c r="J23" s="253">
        <v>4.9259680000000001</v>
      </c>
      <c r="K23" s="253">
        <v>0.18267060000000002</v>
      </c>
      <c r="L23" s="254">
        <v>6.3660029999999992E-2</v>
      </c>
    </row>
    <row r="24" spans="2:12">
      <c r="B24" s="249" t="s">
        <v>22</v>
      </c>
      <c r="C24" s="250">
        <v>50.9</v>
      </c>
      <c r="D24" s="250">
        <v>25.452220000000001</v>
      </c>
      <c r="E24" s="250">
        <v>50.004361493123774</v>
      </c>
      <c r="F24" s="250">
        <v>24.80913</v>
      </c>
      <c r="G24" s="250">
        <v>22.539290000000001</v>
      </c>
      <c r="H24" s="250">
        <v>21.820229999999999</v>
      </c>
      <c r="I24" s="250">
        <v>3.3316619999999997</v>
      </c>
      <c r="J24" s="250">
        <v>2.9129290000000001</v>
      </c>
      <c r="K24" s="250">
        <v>0.32786549999999998</v>
      </c>
      <c r="L24" s="251">
        <v>0</v>
      </c>
    </row>
    <row r="25" spans="2:12">
      <c r="B25" s="252" t="s">
        <v>23</v>
      </c>
      <c r="C25" s="253">
        <v>58.4</v>
      </c>
      <c r="D25" s="253">
        <v>36.883739999999996</v>
      </c>
      <c r="E25" s="253">
        <v>63.157089041095887</v>
      </c>
      <c r="F25" s="253">
        <v>36.32752</v>
      </c>
      <c r="G25" s="253">
        <v>33.845800000000004</v>
      </c>
      <c r="H25" s="253">
        <v>33.463279999999997</v>
      </c>
      <c r="I25" s="253">
        <v>4.1647059999999998</v>
      </c>
      <c r="J25" s="253">
        <v>2.864239</v>
      </c>
      <c r="K25" s="253">
        <v>0.22365629999999997</v>
      </c>
      <c r="L25" s="254">
        <v>0.17370459999999999</v>
      </c>
    </row>
    <row r="26" spans="2:12">
      <c r="B26" s="249" t="s">
        <v>24</v>
      </c>
      <c r="C26" s="250">
        <v>82.5</v>
      </c>
      <c r="D26" s="250">
        <v>51.274699999999996</v>
      </c>
      <c r="E26" s="250">
        <v>62.151151515151504</v>
      </c>
      <c r="F26" s="250">
        <v>48.478519999999996</v>
      </c>
      <c r="G26" s="250">
        <v>47.229300000000002</v>
      </c>
      <c r="H26" s="250">
        <v>44.242669999999997</v>
      </c>
      <c r="I26" s="250">
        <v>16.767970000000002</v>
      </c>
      <c r="J26" s="250">
        <v>4.0454020000000002</v>
      </c>
      <c r="K26" s="250">
        <v>0.8288143</v>
      </c>
      <c r="L26" s="251">
        <v>0</v>
      </c>
    </row>
    <row r="27" spans="2:12">
      <c r="B27" s="252" t="s">
        <v>25</v>
      </c>
      <c r="C27" s="253">
        <v>65.3</v>
      </c>
      <c r="D27" s="253">
        <v>50.75168</v>
      </c>
      <c r="E27" s="253">
        <v>77.720796324655439</v>
      </c>
      <c r="F27" s="253">
        <v>42.634569999999997</v>
      </c>
      <c r="G27" s="253">
        <v>46.634839999999997</v>
      </c>
      <c r="H27" s="253">
        <v>41.258629999999997</v>
      </c>
      <c r="I27" s="253">
        <v>27.805610000000001</v>
      </c>
      <c r="J27" s="253">
        <v>1.3080909999999999</v>
      </c>
      <c r="K27" s="253">
        <v>0.45146269999999999</v>
      </c>
      <c r="L27" s="254">
        <v>2.808751</v>
      </c>
    </row>
    <row r="28" spans="2:12">
      <c r="B28" s="249" t="s">
        <v>26</v>
      </c>
      <c r="C28" s="250">
        <v>191.1</v>
      </c>
      <c r="D28" s="250">
        <v>145.86709999999999</v>
      </c>
      <c r="E28" s="250">
        <v>76.330245944531654</v>
      </c>
      <c r="F28" s="250">
        <v>72.887820000000005</v>
      </c>
      <c r="G28" s="250">
        <v>75.904949999999999</v>
      </c>
      <c r="H28" s="250">
        <v>71.261740000000003</v>
      </c>
      <c r="I28" s="250">
        <v>93.741759999999999</v>
      </c>
      <c r="J28" s="250">
        <v>1.6260790000000001</v>
      </c>
      <c r="K28" s="250">
        <v>1.14646E-2</v>
      </c>
      <c r="L28" s="251">
        <v>68.336110000000005</v>
      </c>
    </row>
    <row r="29" spans="2:12">
      <c r="B29" s="252" t="s">
        <v>27</v>
      </c>
      <c r="C29" s="253">
        <v>153.6</v>
      </c>
      <c r="D29" s="253">
        <v>71.867679999999993</v>
      </c>
      <c r="E29" s="253">
        <v>46.78885416666666</v>
      </c>
      <c r="F29" s="253">
        <v>54.916539999999998</v>
      </c>
      <c r="G29" s="253">
        <v>59.87726</v>
      </c>
      <c r="H29" s="253">
        <v>51.119289999999999</v>
      </c>
      <c r="I29" s="253">
        <v>36.971359999999997</v>
      </c>
      <c r="J29" s="253">
        <v>3.59762</v>
      </c>
      <c r="K29" s="253">
        <v>7.625293000000001E-2</v>
      </c>
      <c r="L29" s="254">
        <v>8.3905560000000001</v>
      </c>
    </row>
    <row r="30" spans="2:12">
      <c r="B30" s="249" t="s">
        <v>28</v>
      </c>
      <c r="C30" s="250">
        <v>179.2</v>
      </c>
      <c r="D30" s="250">
        <v>91.27852</v>
      </c>
      <c r="E30" s="250">
        <v>50.936674107142863</v>
      </c>
      <c r="F30" s="250">
        <v>59.923589999999997</v>
      </c>
      <c r="G30" s="250">
        <v>58.271980000000006</v>
      </c>
      <c r="H30" s="250">
        <v>54.044589999999999</v>
      </c>
      <c r="I30" s="250">
        <v>45.726739999999999</v>
      </c>
      <c r="J30" s="250">
        <v>5.7945630000000001</v>
      </c>
      <c r="K30" s="250">
        <v>0.14816380000000001</v>
      </c>
      <c r="L30" s="251">
        <v>27.211970000000001</v>
      </c>
    </row>
    <row r="31" spans="2:12">
      <c r="B31" s="252" t="s">
        <v>29</v>
      </c>
      <c r="C31" s="253">
        <v>114.9</v>
      </c>
      <c r="D31" s="253">
        <v>64.974109999999996</v>
      </c>
      <c r="E31" s="253">
        <v>56.548398607484764</v>
      </c>
      <c r="F31" s="253">
        <v>54.008110000000002</v>
      </c>
      <c r="G31" s="253">
        <v>56.743679999999998</v>
      </c>
      <c r="H31" s="253">
        <v>51.493699999999997</v>
      </c>
      <c r="I31" s="253">
        <v>24.461970000000001</v>
      </c>
      <c r="J31" s="253">
        <v>2.5144070000000003</v>
      </c>
      <c r="K31" s="253">
        <v>0</v>
      </c>
      <c r="L31" s="254">
        <v>5.7160249999999992</v>
      </c>
    </row>
    <row r="32" spans="2:12">
      <c r="B32" s="249" t="s">
        <v>30</v>
      </c>
      <c r="C32" s="250">
        <v>80.5</v>
      </c>
      <c r="D32" s="250">
        <v>55.257730000000002</v>
      </c>
      <c r="E32" s="250">
        <v>68.643142857142863</v>
      </c>
      <c r="F32" s="250">
        <v>48.396769999999997</v>
      </c>
      <c r="G32" s="250">
        <v>52.104469999999999</v>
      </c>
      <c r="H32" s="250">
        <v>45.216850000000001</v>
      </c>
      <c r="I32" s="250">
        <v>27.165800000000001</v>
      </c>
      <c r="J32" s="250">
        <v>2.918927</v>
      </c>
      <c r="K32" s="250">
        <v>0.53445960000000003</v>
      </c>
      <c r="L32" s="251">
        <v>0.23432900000000001</v>
      </c>
    </row>
    <row r="33" spans="1:12">
      <c r="B33" s="252" t="s">
        <v>31</v>
      </c>
      <c r="C33" s="253">
        <v>120.4</v>
      </c>
      <c r="D33" s="253">
        <v>76.136080000000007</v>
      </c>
      <c r="E33" s="253">
        <v>63.235946843853824</v>
      </c>
      <c r="F33" s="253">
        <v>65.824559999999991</v>
      </c>
      <c r="G33" s="253">
        <v>63.589010000000002</v>
      </c>
      <c r="H33" s="253">
        <v>57.259449999999994</v>
      </c>
      <c r="I33" s="253">
        <v>27.97139</v>
      </c>
      <c r="J33" s="253">
        <v>8.5645959999999999</v>
      </c>
      <c r="K33" s="253">
        <v>0.67852120000000005</v>
      </c>
      <c r="L33" s="254">
        <v>3.9824699999999997</v>
      </c>
    </row>
    <row r="34" spans="1:12" s="52" customFormat="1" ht="16.5" thickBot="1">
      <c r="A34" s="51"/>
      <c r="B34" s="255" t="s">
        <v>103</v>
      </c>
      <c r="C34" s="256">
        <v>2377.1</v>
      </c>
      <c r="D34" s="256">
        <v>1339.7719999999999</v>
      </c>
      <c r="E34" s="256">
        <v>56.361617096462069</v>
      </c>
      <c r="F34" s="256">
        <v>1104.5709999999999</v>
      </c>
      <c r="G34" s="256">
        <v>1094.2950000000001</v>
      </c>
      <c r="H34" s="256">
        <v>989.2636</v>
      </c>
      <c r="I34" s="256">
        <v>545.25900000000001</v>
      </c>
      <c r="J34" s="256">
        <v>113.3601</v>
      </c>
      <c r="K34" s="256">
        <v>9.3951340000000005</v>
      </c>
      <c r="L34" s="257">
        <v>132.1147</v>
      </c>
    </row>
    <row r="35" spans="1:12">
      <c r="B35" s="6" t="s">
        <v>512</v>
      </c>
      <c r="C35" s="5"/>
      <c r="F35" s="35"/>
      <c r="G35" s="35"/>
      <c r="K35" s="36"/>
    </row>
    <row r="36" spans="1:12">
      <c r="G36" s="35"/>
    </row>
  </sheetData>
  <hyperlinks>
    <hyperlink ref="A1" location="'List of tables'!A1" display="List of Tables" xr:uid="{00000000-0004-0000-0A00-000000000000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Q37"/>
  <sheetViews>
    <sheetView topLeftCell="A16" workbookViewId="0">
      <selection sqref="A1:XFD1"/>
    </sheetView>
  </sheetViews>
  <sheetFormatPr defaultRowHeight="15"/>
  <cols>
    <col min="1" max="1" width="12.42578125" style="13" bestFit="1" customWidth="1"/>
    <col min="2" max="2" width="18.42578125" customWidth="1"/>
    <col min="3" max="3" width="11.28515625" customWidth="1"/>
    <col min="4" max="4" width="9.42578125" bestFit="1" customWidth="1"/>
    <col min="5" max="5" width="9.42578125" customWidth="1"/>
    <col min="6" max="7" width="9.42578125" bestFit="1" customWidth="1"/>
    <col min="8" max="8" width="9.42578125" customWidth="1"/>
    <col min="9" max="9" width="10.42578125" customWidth="1"/>
    <col min="10" max="10" width="9.42578125" bestFit="1" customWidth="1"/>
    <col min="11" max="11" width="9.42578125" customWidth="1"/>
    <col min="12" max="12" width="10.85546875" customWidth="1"/>
    <col min="13" max="16" width="9.5703125" customWidth="1"/>
    <col min="258" max="258" width="22.5703125" bestFit="1" customWidth="1"/>
    <col min="259" max="259" width="11.28515625" customWidth="1"/>
    <col min="260" max="260" width="9.42578125" bestFit="1" customWidth="1"/>
    <col min="261" max="261" width="9.42578125" customWidth="1"/>
    <col min="262" max="263" width="9.42578125" bestFit="1" customWidth="1"/>
    <col min="264" max="264" width="9.42578125" customWidth="1"/>
    <col min="265" max="265" width="10.42578125" customWidth="1"/>
    <col min="266" max="266" width="9.42578125" bestFit="1" customWidth="1"/>
    <col min="267" max="267" width="9.42578125" customWidth="1"/>
    <col min="268" max="268" width="10.85546875" customWidth="1"/>
    <col min="269" max="272" width="9.5703125" customWidth="1"/>
    <col min="514" max="514" width="22.5703125" bestFit="1" customWidth="1"/>
    <col min="515" max="515" width="11.28515625" customWidth="1"/>
    <col min="516" max="516" width="9.42578125" bestFit="1" customWidth="1"/>
    <col min="517" max="517" width="9.42578125" customWidth="1"/>
    <col min="518" max="519" width="9.42578125" bestFit="1" customWidth="1"/>
    <col min="520" max="520" width="9.42578125" customWidth="1"/>
    <col min="521" max="521" width="10.42578125" customWidth="1"/>
    <col min="522" max="522" width="9.42578125" bestFit="1" customWidth="1"/>
    <col min="523" max="523" width="9.42578125" customWidth="1"/>
    <col min="524" max="524" width="10.85546875" customWidth="1"/>
    <col min="525" max="528" width="9.5703125" customWidth="1"/>
    <col min="770" max="770" width="22.5703125" bestFit="1" customWidth="1"/>
    <col min="771" max="771" width="11.28515625" customWidth="1"/>
    <col min="772" max="772" width="9.42578125" bestFit="1" customWidth="1"/>
    <col min="773" max="773" width="9.42578125" customWidth="1"/>
    <col min="774" max="775" width="9.42578125" bestFit="1" customWidth="1"/>
    <col min="776" max="776" width="9.42578125" customWidth="1"/>
    <col min="777" max="777" width="10.42578125" customWidth="1"/>
    <col min="778" max="778" width="9.42578125" bestFit="1" customWidth="1"/>
    <col min="779" max="779" width="9.42578125" customWidth="1"/>
    <col min="780" max="780" width="10.85546875" customWidth="1"/>
    <col min="781" max="784" width="9.5703125" customWidth="1"/>
    <col min="1026" max="1026" width="22.5703125" bestFit="1" customWidth="1"/>
    <col min="1027" max="1027" width="11.28515625" customWidth="1"/>
    <col min="1028" max="1028" width="9.42578125" bestFit="1" customWidth="1"/>
    <col min="1029" max="1029" width="9.42578125" customWidth="1"/>
    <col min="1030" max="1031" width="9.42578125" bestFit="1" customWidth="1"/>
    <col min="1032" max="1032" width="9.42578125" customWidth="1"/>
    <col min="1033" max="1033" width="10.42578125" customWidth="1"/>
    <col min="1034" max="1034" width="9.42578125" bestFit="1" customWidth="1"/>
    <col min="1035" max="1035" width="9.42578125" customWidth="1"/>
    <col min="1036" max="1036" width="10.85546875" customWidth="1"/>
    <col min="1037" max="1040" width="9.5703125" customWidth="1"/>
    <col min="1282" max="1282" width="22.5703125" bestFit="1" customWidth="1"/>
    <col min="1283" max="1283" width="11.28515625" customWidth="1"/>
    <col min="1284" max="1284" width="9.42578125" bestFit="1" customWidth="1"/>
    <col min="1285" max="1285" width="9.42578125" customWidth="1"/>
    <col min="1286" max="1287" width="9.42578125" bestFit="1" customWidth="1"/>
    <col min="1288" max="1288" width="9.42578125" customWidth="1"/>
    <col min="1289" max="1289" width="10.42578125" customWidth="1"/>
    <col min="1290" max="1290" width="9.42578125" bestFit="1" customWidth="1"/>
    <col min="1291" max="1291" width="9.42578125" customWidth="1"/>
    <col min="1292" max="1292" width="10.85546875" customWidth="1"/>
    <col min="1293" max="1296" width="9.5703125" customWidth="1"/>
    <col min="1538" max="1538" width="22.5703125" bestFit="1" customWidth="1"/>
    <col min="1539" max="1539" width="11.28515625" customWidth="1"/>
    <col min="1540" max="1540" width="9.42578125" bestFit="1" customWidth="1"/>
    <col min="1541" max="1541" width="9.42578125" customWidth="1"/>
    <col min="1542" max="1543" width="9.42578125" bestFit="1" customWidth="1"/>
    <col min="1544" max="1544" width="9.42578125" customWidth="1"/>
    <col min="1545" max="1545" width="10.42578125" customWidth="1"/>
    <col min="1546" max="1546" width="9.42578125" bestFit="1" customWidth="1"/>
    <col min="1547" max="1547" width="9.42578125" customWidth="1"/>
    <col min="1548" max="1548" width="10.85546875" customWidth="1"/>
    <col min="1549" max="1552" width="9.5703125" customWidth="1"/>
    <col min="1794" max="1794" width="22.5703125" bestFit="1" customWidth="1"/>
    <col min="1795" max="1795" width="11.28515625" customWidth="1"/>
    <col min="1796" max="1796" width="9.42578125" bestFit="1" customWidth="1"/>
    <col min="1797" max="1797" width="9.42578125" customWidth="1"/>
    <col min="1798" max="1799" width="9.42578125" bestFit="1" customWidth="1"/>
    <col min="1800" max="1800" width="9.42578125" customWidth="1"/>
    <col min="1801" max="1801" width="10.42578125" customWidth="1"/>
    <col min="1802" max="1802" width="9.42578125" bestFit="1" customWidth="1"/>
    <col min="1803" max="1803" width="9.42578125" customWidth="1"/>
    <col min="1804" max="1804" width="10.85546875" customWidth="1"/>
    <col min="1805" max="1808" width="9.5703125" customWidth="1"/>
    <col min="2050" max="2050" width="22.5703125" bestFit="1" customWidth="1"/>
    <col min="2051" max="2051" width="11.28515625" customWidth="1"/>
    <col min="2052" max="2052" width="9.42578125" bestFit="1" customWidth="1"/>
    <col min="2053" max="2053" width="9.42578125" customWidth="1"/>
    <col min="2054" max="2055" width="9.42578125" bestFit="1" customWidth="1"/>
    <col min="2056" max="2056" width="9.42578125" customWidth="1"/>
    <col min="2057" max="2057" width="10.42578125" customWidth="1"/>
    <col min="2058" max="2058" width="9.42578125" bestFit="1" customWidth="1"/>
    <col min="2059" max="2059" width="9.42578125" customWidth="1"/>
    <col min="2060" max="2060" width="10.85546875" customWidth="1"/>
    <col min="2061" max="2064" width="9.5703125" customWidth="1"/>
    <col min="2306" max="2306" width="22.5703125" bestFit="1" customWidth="1"/>
    <col min="2307" max="2307" width="11.28515625" customWidth="1"/>
    <col min="2308" max="2308" width="9.42578125" bestFit="1" customWidth="1"/>
    <col min="2309" max="2309" width="9.42578125" customWidth="1"/>
    <col min="2310" max="2311" width="9.42578125" bestFit="1" customWidth="1"/>
    <col min="2312" max="2312" width="9.42578125" customWidth="1"/>
    <col min="2313" max="2313" width="10.42578125" customWidth="1"/>
    <col min="2314" max="2314" width="9.42578125" bestFit="1" customWidth="1"/>
    <col min="2315" max="2315" width="9.42578125" customWidth="1"/>
    <col min="2316" max="2316" width="10.85546875" customWidth="1"/>
    <col min="2317" max="2320" width="9.5703125" customWidth="1"/>
    <col min="2562" max="2562" width="22.5703125" bestFit="1" customWidth="1"/>
    <col min="2563" max="2563" width="11.28515625" customWidth="1"/>
    <col min="2564" max="2564" width="9.42578125" bestFit="1" customWidth="1"/>
    <col min="2565" max="2565" width="9.42578125" customWidth="1"/>
    <col min="2566" max="2567" width="9.42578125" bestFit="1" customWidth="1"/>
    <col min="2568" max="2568" width="9.42578125" customWidth="1"/>
    <col min="2569" max="2569" width="10.42578125" customWidth="1"/>
    <col min="2570" max="2570" width="9.42578125" bestFit="1" customWidth="1"/>
    <col min="2571" max="2571" width="9.42578125" customWidth="1"/>
    <col min="2572" max="2572" width="10.85546875" customWidth="1"/>
    <col min="2573" max="2576" width="9.5703125" customWidth="1"/>
    <col min="2818" max="2818" width="22.5703125" bestFit="1" customWidth="1"/>
    <col min="2819" max="2819" width="11.28515625" customWidth="1"/>
    <col min="2820" max="2820" width="9.42578125" bestFit="1" customWidth="1"/>
    <col min="2821" max="2821" width="9.42578125" customWidth="1"/>
    <col min="2822" max="2823" width="9.42578125" bestFit="1" customWidth="1"/>
    <col min="2824" max="2824" width="9.42578125" customWidth="1"/>
    <col min="2825" max="2825" width="10.42578125" customWidth="1"/>
    <col min="2826" max="2826" width="9.42578125" bestFit="1" customWidth="1"/>
    <col min="2827" max="2827" width="9.42578125" customWidth="1"/>
    <col min="2828" max="2828" width="10.85546875" customWidth="1"/>
    <col min="2829" max="2832" width="9.5703125" customWidth="1"/>
    <col min="3074" max="3074" width="22.5703125" bestFit="1" customWidth="1"/>
    <col min="3075" max="3075" width="11.28515625" customWidth="1"/>
    <col min="3076" max="3076" width="9.42578125" bestFit="1" customWidth="1"/>
    <col min="3077" max="3077" width="9.42578125" customWidth="1"/>
    <col min="3078" max="3079" width="9.42578125" bestFit="1" customWidth="1"/>
    <col min="3080" max="3080" width="9.42578125" customWidth="1"/>
    <col min="3081" max="3081" width="10.42578125" customWidth="1"/>
    <col min="3082" max="3082" width="9.42578125" bestFit="1" customWidth="1"/>
    <col min="3083" max="3083" width="9.42578125" customWidth="1"/>
    <col min="3084" max="3084" width="10.85546875" customWidth="1"/>
    <col min="3085" max="3088" width="9.5703125" customWidth="1"/>
    <col min="3330" max="3330" width="22.5703125" bestFit="1" customWidth="1"/>
    <col min="3331" max="3331" width="11.28515625" customWidth="1"/>
    <col min="3332" max="3332" width="9.42578125" bestFit="1" customWidth="1"/>
    <col min="3333" max="3333" width="9.42578125" customWidth="1"/>
    <col min="3334" max="3335" width="9.42578125" bestFit="1" customWidth="1"/>
    <col min="3336" max="3336" width="9.42578125" customWidth="1"/>
    <col min="3337" max="3337" width="10.42578125" customWidth="1"/>
    <col min="3338" max="3338" width="9.42578125" bestFit="1" customWidth="1"/>
    <col min="3339" max="3339" width="9.42578125" customWidth="1"/>
    <col min="3340" max="3340" width="10.85546875" customWidth="1"/>
    <col min="3341" max="3344" width="9.5703125" customWidth="1"/>
    <col min="3586" max="3586" width="22.5703125" bestFit="1" customWidth="1"/>
    <col min="3587" max="3587" width="11.28515625" customWidth="1"/>
    <col min="3588" max="3588" width="9.42578125" bestFit="1" customWidth="1"/>
    <col min="3589" max="3589" width="9.42578125" customWidth="1"/>
    <col min="3590" max="3591" width="9.42578125" bestFit="1" customWidth="1"/>
    <col min="3592" max="3592" width="9.42578125" customWidth="1"/>
    <col min="3593" max="3593" width="10.42578125" customWidth="1"/>
    <col min="3594" max="3594" width="9.42578125" bestFit="1" customWidth="1"/>
    <col min="3595" max="3595" width="9.42578125" customWidth="1"/>
    <col min="3596" max="3596" width="10.85546875" customWidth="1"/>
    <col min="3597" max="3600" width="9.5703125" customWidth="1"/>
    <col min="3842" max="3842" width="22.5703125" bestFit="1" customWidth="1"/>
    <col min="3843" max="3843" width="11.28515625" customWidth="1"/>
    <col min="3844" max="3844" width="9.42578125" bestFit="1" customWidth="1"/>
    <col min="3845" max="3845" width="9.42578125" customWidth="1"/>
    <col min="3846" max="3847" width="9.42578125" bestFit="1" customWidth="1"/>
    <col min="3848" max="3848" width="9.42578125" customWidth="1"/>
    <col min="3849" max="3849" width="10.42578125" customWidth="1"/>
    <col min="3850" max="3850" width="9.42578125" bestFit="1" customWidth="1"/>
    <col min="3851" max="3851" width="9.42578125" customWidth="1"/>
    <col min="3852" max="3852" width="10.85546875" customWidth="1"/>
    <col min="3853" max="3856" width="9.5703125" customWidth="1"/>
    <col min="4098" max="4098" width="22.5703125" bestFit="1" customWidth="1"/>
    <col min="4099" max="4099" width="11.28515625" customWidth="1"/>
    <col min="4100" max="4100" width="9.42578125" bestFit="1" customWidth="1"/>
    <col min="4101" max="4101" width="9.42578125" customWidth="1"/>
    <col min="4102" max="4103" width="9.42578125" bestFit="1" customWidth="1"/>
    <col min="4104" max="4104" width="9.42578125" customWidth="1"/>
    <col min="4105" max="4105" width="10.42578125" customWidth="1"/>
    <col min="4106" max="4106" width="9.42578125" bestFit="1" customWidth="1"/>
    <col min="4107" max="4107" width="9.42578125" customWidth="1"/>
    <col min="4108" max="4108" width="10.85546875" customWidth="1"/>
    <col min="4109" max="4112" width="9.5703125" customWidth="1"/>
    <col min="4354" max="4354" width="22.5703125" bestFit="1" customWidth="1"/>
    <col min="4355" max="4355" width="11.28515625" customWidth="1"/>
    <col min="4356" max="4356" width="9.42578125" bestFit="1" customWidth="1"/>
    <col min="4357" max="4357" width="9.42578125" customWidth="1"/>
    <col min="4358" max="4359" width="9.42578125" bestFit="1" customWidth="1"/>
    <col min="4360" max="4360" width="9.42578125" customWidth="1"/>
    <col min="4361" max="4361" width="10.42578125" customWidth="1"/>
    <col min="4362" max="4362" width="9.42578125" bestFit="1" customWidth="1"/>
    <col min="4363" max="4363" width="9.42578125" customWidth="1"/>
    <col min="4364" max="4364" width="10.85546875" customWidth="1"/>
    <col min="4365" max="4368" width="9.5703125" customWidth="1"/>
    <col min="4610" max="4610" width="22.5703125" bestFit="1" customWidth="1"/>
    <col min="4611" max="4611" width="11.28515625" customWidth="1"/>
    <col min="4612" max="4612" width="9.42578125" bestFit="1" customWidth="1"/>
    <col min="4613" max="4613" width="9.42578125" customWidth="1"/>
    <col min="4614" max="4615" width="9.42578125" bestFit="1" customWidth="1"/>
    <col min="4616" max="4616" width="9.42578125" customWidth="1"/>
    <col min="4617" max="4617" width="10.42578125" customWidth="1"/>
    <col min="4618" max="4618" width="9.42578125" bestFit="1" customWidth="1"/>
    <col min="4619" max="4619" width="9.42578125" customWidth="1"/>
    <col min="4620" max="4620" width="10.85546875" customWidth="1"/>
    <col min="4621" max="4624" width="9.5703125" customWidth="1"/>
    <col min="4866" max="4866" width="22.5703125" bestFit="1" customWidth="1"/>
    <col min="4867" max="4867" width="11.28515625" customWidth="1"/>
    <col min="4868" max="4868" width="9.42578125" bestFit="1" customWidth="1"/>
    <col min="4869" max="4869" width="9.42578125" customWidth="1"/>
    <col min="4870" max="4871" width="9.42578125" bestFit="1" customWidth="1"/>
    <col min="4872" max="4872" width="9.42578125" customWidth="1"/>
    <col min="4873" max="4873" width="10.42578125" customWidth="1"/>
    <col min="4874" max="4874" width="9.42578125" bestFit="1" customWidth="1"/>
    <col min="4875" max="4875" width="9.42578125" customWidth="1"/>
    <col min="4876" max="4876" width="10.85546875" customWidth="1"/>
    <col min="4877" max="4880" width="9.5703125" customWidth="1"/>
    <col min="5122" max="5122" width="22.5703125" bestFit="1" customWidth="1"/>
    <col min="5123" max="5123" width="11.28515625" customWidth="1"/>
    <col min="5124" max="5124" width="9.42578125" bestFit="1" customWidth="1"/>
    <col min="5125" max="5125" width="9.42578125" customWidth="1"/>
    <col min="5126" max="5127" width="9.42578125" bestFit="1" customWidth="1"/>
    <col min="5128" max="5128" width="9.42578125" customWidth="1"/>
    <col min="5129" max="5129" width="10.42578125" customWidth="1"/>
    <col min="5130" max="5130" width="9.42578125" bestFit="1" customWidth="1"/>
    <col min="5131" max="5131" width="9.42578125" customWidth="1"/>
    <col min="5132" max="5132" width="10.85546875" customWidth="1"/>
    <col min="5133" max="5136" width="9.5703125" customWidth="1"/>
    <col min="5378" max="5378" width="22.5703125" bestFit="1" customWidth="1"/>
    <col min="5379" max="5379" width="11.28515625" customWidth="1"/>
    <col min="5380" max="5380" width="9.42578125" bestFit="1" customWidth="1"/>
    <col min="5381" max="5381" width="9.42578125" customWidth="1"/>
    <col min="5382" max="5383" width="9.42578125" bestFit="1" customWidth="1"/>
    <col min="5384" max="5384" width="9.42578125" customWidth="1"/>
    <col min="5385" max="5385" width="10.42578125" customWidth="1"/>
    <col min="5386" max="5386" width="9.42578125" bestFit="1" customWidth="1"/>
    <col min="5387" max="5387" width="9.42578125" customWidth="1"/>
    <col min="5388" max="5388" width="10.85546875" customWidth="1"/>
    <col min="5389" max="5392" width="9.5703125" customWidth="1"/>
    <col min="5634" max="5634" width="22.5703125" bestFit="1" customWidth="1"/>
    <col min="5635" max="5635" width="11.28515625" customWidth="1"/>
    <col min="5636" max="5636" width="9.42578125" bestFit="1" customWidth="1"/>
    <col min="5637" max="5637" width="9.42578125" customWidth="1"/>
    <col min="5638" max="5639" width="9.42578125" bestFit="1" customWidth="1"/>
    <col min="5640" max="5640" width="9.42578125" customWidth="1"/>
    <col min="5641" max="5641" width="10.42578125" customWidth="1"/>
    <col min="5642" max="5642" width="9.42578125" bestFit="1" customWidth="1"/>
    <col min="5643" max="5643" width="9.42578125" customWidth="1"/>
    <col min="5644" max="5644" width="10.85546875" customWidth="1"/>
    <col min="5645" max="5648" width="9.5703125" customWidth="1"/>
    <col min="5890" max="5890" width="22.5703125" bestFit="1" customWidth="1"/>
    <col min="5891" max="5891" width="11.28515625" customWidth="1"/>
    <col min="5892" max="5892" width="9.42578125" bestFit="1" customWidth="1"/>
    <col min="5893" max="5893" width="9.42578125" customWidth="1"/>
    <col min="5894" max="5895" width="9.42578125" bestFit="1" customWidth="1"/>
    <col min="5896" max="5896" width="9.42578125" customWidth="1"/>
    <col min="5897" max="5897" width="10.42578125" customWidth="1"/>
    <col min="5898" max="5898" width="9.42578125" bestFit="1" customWidth="1"/>
    <col min="5899" max="5899" width="9.42578125" customWidth="1"/>
    <col min="5900" max="5900" width="10.85546875" customWidth="1"/>
    <col min="5901" max="5904" width="9.5703125" customWidth="1"/>
    <col min="6146" max="6146" width="22.5703125" bestFit="1" customWidth="1"/>
    <col min="6147" max="6147" width="11.28515625" customWidth="1"/>
    <col min="6148" max="6148" width="9.42578125" bestFit="1" customWidth="1"/>
    <col min="6149" max="6149" width="9.42578125" customWidth="1"/>
    <col min="6150" max="6151" width="9.42578125" bestFit="1" customWidth="1"/>
    <col min="6152" max="6152" width="9.42578125" customWidth="1"/>
    <col min="6153" max="6153" width="10.42578125" customWidth="1"/>
    <col min="6154" max="6154" width="9.42578125" bestFit="1" customWidth="1"/>
    <col min="6155" max="6155" width="9.42578125" customWidth="1"/>
    <col min="6156" max="6156" width="10.85546875" customWidth="1"/>
    <col min="6157" max="6160" width="9.5703125" customWidth="1"/>
    <col min="6402" max="6402" width="22.5703125" bestFit="1" customWidth="1"/>
    <col min="6403" max="6403" width="11.28515625" customWidth="1"/>
    <col min="6404" max="6404" width="9.42578125" bestFit="1" customWidth="1"/>
    <col min="6405" max="6405" width="9.42578125" customWidth="1"/>
    <col min="6406" max="6407" width="9.42578125" bestFit="1" customWidth="1"/>
    <col min="6408" max="6408" width="9.42578125" customWidth="1"/>
    <col min="6409" max="6409" width="10.42578125" customWidth="1"/>
    <col min="6410" max="6410" width="9.42578125" bestFit="1" customWidth="1"/>
    <col min="6411" max="6411" width="9.42578125" customWidth="1"/>
    <col min="6412" max="6412" width="10.85546875" customWidth="1"/>
    <col min="6413" max="6416" width="9.5703125" customWidth="1"/>
    <col min="6658" max="6658" width="22.5703125" bestFit="1" customWidth="1"/>
    <col min="6659" max="6659" width="11.28515625" customWidth="1"/>
    <col min="6660" max="6660" width="9.42578125" bestFit="1" customWidth="1"/>
    <col min="6661" max="6661" width="9.42578125" customWidth="1"/>
    <col min="6662" max="6663" width="9.42578125" bestFit="1" customWidth="1"/>
    <col min="6664" max="6664" width="9.42578125" customWidth="1"/>
    <col min="6665" max="6665" width="10.42578125" customWidth="1"/>
    <col min="6666" max="6666" width="9.42578125" bestFit="1" customWidth="1"/>
    <col min="6667" max="6667" width="9.42578125" customWidth="1"/>
    <col min="6668" max="6668" width="10.85546875" customWidth="1"/>
    <col min="6669" max="6672" width="9.5703125" customWidth="1"/>
    <col min="6914" max="6914" width="22.5703125" bestFit="1" customWidth="1"/>
    <col min="6915" max="6915" width="11.28515625" customWidth="1"/>
    <col min="6916" max="6916" width="9.42578125" bestFit="1" customWidth="1"/>
    <col min="6917" max="6917" width="9.42578125" customWidth="1"/>
    <col min="6918" max="6919" width="9.42578125" bestFit="1" customWidth="1"/>
    <col min="6920" max="6920" width="9.42578125" customWidth="1"/>
    <col min="6921" max="6921" width="10.42578125" customWidth="1"/>
    <col min="6922" max="6922" width="9.42578125" bestFit="1" customWidth="1"/>
    <col min="6923" max="6923" width="9.42578125" customWidth="1"/>
    <col min="6924" max="6924" width="10.85546875" customWidth="1"/>
    <col min="6925" max="6928" width="9.5703125" customWidth="1"/>
    <col min="7170" max="7170" width="22.5703125" bestFit="1" customWidth="1"/>
    <col min="7171" max="7171" width="11.28515625" customWidth="1"/>
    <col min="7172" max="7172" width="9.42578125" bestFit="1" customWidth="1"/>
    <col min="7173" max="7173" width="9.42578125" customWidth="1"/>
    <col min="7174" max="7175" width="9.42578125" bestFit="1" customWidth="1"/>
    <col min="7176" max="7176" width="9.42578125" customWidth="1"/>
    <col min="7177" max="7177" width="10.42578125" customWidth="1"/>
    <col min="7178" max="7178" width="9.42578125" bestFit="1" customWidth="1"/>
    <col min="7179" max="7179" width="9.42578125" customWidth="1"/>
    <col min="7180" max="7180" width="10.85546875" customWidth="1"/>
    <col min="7181" max="7184" width="9.5703125" customWidth="1"/>
    <col min="7426" max="7426" width="22.5703125" bestFit="1" customWidth="1"/>
    <col min="7427" max="7427" width="11.28515625" customWidth="1"/>
    <col min="7428" max="7428" width="9.42578125" bestFit="1" customWidth="1"/>
    <col min="7429" max="7429" width="9.42578125" customWidth="1"/>
    <col min="7430" max="7431" width="9.42578125" bestFit="1" customWidth="1"/>
    <col min="7432" max="7432" width="9.42578125" customWidth="1"/>
    <col min="7433" max="7433" width="10.42578125" customWidth="1"/>
    <col min="7434" max="7434" width="9.42578125" bestFit="1" customWidth="1"/>
    <col min="7435" max="7435" width="9.42578125" customWidth="1"/>
    <col min="7436" max="7436" width="10.85546875" customWidth="1"/>
    <col min="7437" max="7440" width="9.5703125" customWidth="1"/>
    <col min="7682" max="7682" width="22.5703125" bestFit="1" customWidth="1"/>
    <col min="7683" max="7683" width="11.28515625" customWidth="1"/>
    <col min="7684" max="7684" width="9.42578125" bestFit="1" customWidth="1"/>
    <col min="7685" max="7685" width="9.42578125" customWidth="1"/>
    <col min="7686" max="7687" width="9.42578125" bestFit="1" customWidth="1"/>
    <col min="7688" max="7688" width="9.42578125" customWidth="1"/>
    <col min="7689" max="7689" width="10.42578125" customWidth="1"/>
    <col min="7690" max="7690" width="9.42578125" bestFit="1" customWidth="1"/>
    <col min="7691" max="7691" width="9.42578125" customWidth="1"/>
    <col min="7692" max="7692" width="10.85546875" customWidth="1"/>
    <col min="7693" max="7696" width="9.5703125" customWidth="1"/>
    <col min="7938" max="7938" width="22.5703125" bestFit="1" customWidth="1"/>
    <col min="7939" max="7939" width="11.28515625" customWidth="1"/>
    <col min="7940" max="7940" width="9.42578125" bestFit="1" customWidth="1"/>
    <col min="7941" max="7941" width="9.42578125" customWidth="1"/>
    <col min="7942" max="7943" width="9.42578125" bestFit="1" customWidth="1"/>
    <col min="7944" max="7944" width="9.42578125" customWidth="1"/>
    <col min="7945" max="7945" width="10.42578125" customWidth="1"/>
    <col min="7946" max="7946" width="9.42578125" bestFit="1" customWidth="1"/>
    <col min="7947" max="7947" width="9.42578125" customWidth="1"/>
    <col min="7948" max="7948" width="10.85546875" customWidth="1"/>
    <col min="7949" max="7952" width="9.5703125" customWidth="1"/>
    <col min="8194" max="8194" width="22.5703125" bestFit="1" customWidth="1"/>
    <col min="8195" max="8195" width="11.28515625" customWidth="1"/>
    <col min="8196" max="8196" width="9.42578125" bestFit="1" customWidth="1"/>
    <col min="8197" max="8197" width="9.42578125" customWidth="1"/>
    <col min="8198" max="8199" width="9.42578125" bestFit="1" customWidth="1"/>
    <col min="8200" max="8200" width="9.42578125" customWidth="1"/>
    <col min="8201" max="8201" width="10.42578125" customWidth="1"/>
    <col min="8202" max="8202" width="9.42578125" bestFit="1" customWidth="1"/>
    <col min="8203" max="8203" width="9.42578125" customWidth="1"/>
    <col min="8204" max="8204" width="10.85546875" customWidth="1"/>
    <col min="8205" max="8208" width="9.5703125" customWidth="1"/>
    <col min="8450" max="8450" width="22.5703125" bestFit="1" customWidth="1"/>
    <col min="8451" max="8451" width="11.28515625" customWidth="1"/>
    <col min="8452" max="8452" width="9.42578125" bestFit="1" customWidth="1"/>
    <col min="8453" max="8453" width="9.42578125" customWidth="1"/>
    <col min="8454" max="8455" width="9.42578125" bestFit="1" customWidth="1"/>
    <col min="8456" max="8456" width="9.42578125" customWidth="1"/>
    <col min="8457" max="8457" width="10.42578125" customWidth="1"/>
    <col min="8458" max="8458" width="9.42578125" bestFit="1" customWidth="1"/>
    <col min="8459" max="8459" width="9.42578125" customWidth="1"/>
    <col min="8460" max="8460" width="10.85546875" customWidth="1"/>
    <col min="8461" max="8464" width="9.5703125" customWidth="1"/>
    <col min="8706" max="8706" width="22.5703125" bestFit="1" customWidth="1"/>
    <col min="8707" max="8707" width="11.28515625" customWidth="1"/>
    <col min="8708" max="8708" width="9.42578125" bestFit="1" customWidth="1"/>
    <col min="8709" max="8709" width="9.42578125" customWidth="1"/>
    <col min="8710" max="8711" width="9.42578125" bestFit="1" customWidth="1"/>
    <col min="8712" max="8712" width="9.42578125" customWidth="1"/>
    <col min="8713" max="8713" width="10.42578125" customWidth="1"/>
    <col min="8714" max="8714" width="9.42578125" bestFit="1" customWidth="1"/>
    <col min="8715" max="8715" width="9.42578125" customWidth="1"/>
    <col min="8716" max="8716" width="10.85546875" customWidth="1"/>
    <col min="8717" max="8720" width="9.5703125" customWidth="1"/>
    <col min="8962" max="8962" width="22.5703125" bestFit="1" customWidth="1"/>
    <col min="8963" max="8963" width="11.28515625" customWidth="1"/>
    <col min="8964" max="8964" width="9.42578125" bestFit="1" customWidth="1"/>
    <col min="8965" max="8965" width="9.42578125" customWidth="1"/>
    <col min="8966" max="8967" width="9.42578125" bestFit="1" customWidth="1"/>
    <col min="8968" max="8968" width="9.42578125" customWidth="1"/>
    <col min="8969" max="8969" width="10.42578125" customWidth="1"/>
    <col min="8970" max="8970" width="9.42578125" bestFit="1" customWidth="1"/>
    <col min="8971" max="8971" width="9.42578125" customWidth="1"/>
    <col min="8972" max="8972" width="10.85546875" customWidth="1"/>
    <col min="8973" max="8976" width="9.5703125" customWidth="1"/>
    <col min="9218" max="9218" width="22.5703125" bestFit="1" customWidth="1"/>
    <col min="9219" max="9219" width="11.28515625" customWidth="1"/>
    <col min="9220" max="9220" width="9.42578125" bestFit="1" customWidth="1"/>
    <col min="9221" max="9221" width="9.42578125" customWidth="1"/>
    <col min="9222" max="9223" width="9.42578125" bestFit="1" customWidth="1"/>
    <col min="9224" max="9224" width="9.42578125" customWidth="1"/>
    <col min="9225" max="9225" width="10.42578125" customWidth="1"/>
    <col min="9226" max="9226" width="9.42578125" bestFit="1" customWidth="1"/>
    <col min="9227" max="9227" width="9.42578125" customWidth="1"/>
    <col min="9228" max="9228" width="10.85546875" customWidth="1"/>
    <col min="9229" max="9232" width="9.5703125" customWidth="1"/>
    <col min="9474" max="9474" width="22.5703125" bestFit="1" customWidth="1"/>
    <col min="9475" max="9475" width="11.28515625" customWidth="1"/>
    <col min="9476" max="9476" width="9.42578125" bestFit="1" customWidth="1"/>
    <col min="9477" max="9477" width="9.42578125" customWidth="1"/>
    <col min="9478" max="9479" width="9.42578125" bestFit="1" customWidth="1"/>
    <col min="9480" max="9480" width="9.42578125" customWidth="1"/>
    <col min="9481" max="9481" width="10.42578125" customWidth="1"/>
    <col min="9482" max="9482" width="9.42578125" bestFit="1" customWidth="1"/>
    <col min="9483" max="9483" width="9.42578125" customWidth="1"/>
    <col min="9484" max="9484" width="10.85546875" customWidth="1"/>
    <col min="9485" max="9488" width="9.5703125" customWidth="1"/>
    <col min="9730" max="9730" width="22.5703125" bestFit="1" customWidth="1"/>
    <col min="9731" max="9731" width="11.28515625" customWidth="1"/>
    <col min="9732" max="9732" width="9.42578125" bestFit="1" customWidth="1"/>
    <col min="9733" max="9733" width="9.42578125" customWidth="1"/>
    <col min="9734" max="9735" width="9.42578125" bestFit="1" customWidth="1"/>
    <col min="9736" max="9736" width="9.42578125" customWidth="1"/>
    <col min="9737" max="9737" width="10.42578125" customWidth="1"/>
    <col min="9738" max="9738" width="9.42578125" bestFit="1" customWidth="1"/>
    <col min="9739" max="9739" width="9.42578125" customWidth="1"/>
    <col min="9740" max="9740" width="10.85546875" customWidth="1"/>
    <col min="9741" max="9744" width="9.5703125" customWidth="1"/>
    <col min="9986" max="9986" width="22.5703125" bestFit="1" customWidth="1"/>
    <col min="9987" max="9987" width="11.28515625" customWidth="1"/>
    <col min="9988" max="9988" width="9.42578125" bestFit="1" customWidth="1"/>
    <col min="9989" max="9989" width="9.42578125" customWidth="1"/>
    <col min="9990" max="9991" width="9.42578125" bestFit="1" customWidth="1"/>
    <col min="9992" max="9992" width="9.42578125" customWidth="1"/>
    <col min="9993" max="9993" width="10.42578125" customWidth="1"/>
    <col min="9994" max="9994" width="9.42578125" bestFit="1" customWidth="1"/>
    <col min="9995" max="9995" width="9.42578125" customWidth="1"/>
    <col min="9996" max="9996" width="10.85546875" customWidth="1"/>
    <col min="9997" max="10000" width="9.5703125" customWidth="1"/>
    <col min="10242" max="10242" width="22.5703125" bestFit="1" customWidth="1"/>
    <col min="10243" max="10243" width="11.28515625" customWidth="1"/>
    <col min="10244" max="10244" width="9.42578125" bestFit="1" customWidth="1"/>
    <col min="10245" max="10245" width="9.42578125" customWidth="1"/>
    <col min="10246" max="10247" width="9.42578125" bestFit="1" customWidth="1"/>
    <col min="10248" max="10248" width="9.42578125" customWidth="1"/>
    <col min="10249" max="10249" width="10.42578125" customWidth="1"/>
    <col min="10250" max="10250" width="9.42578125" bestFit="1" customWidth="1"/>
    <col min="10251" max="10251" width="9.42578125" customWidth="1"/>
    <col min="10252" max="10252" width="10.85546875" customWidth="1"/>
    <col min="10253" max="10256" width="9.5703125" customWidth="1"/>
    <col min="10498" max="10498" width="22.5703125" bestFit="1" customWidth="1"/>
    <col min="10499" max="10499" width="11.28515625" customWidth="1"/>
    <col min="10500" max="10500" width="9.42578125" bestFit="1" customWidth="1"/>
    <col min="10501" max="10501" width="9.42578125" customWidth="1"/>
    <col min="10502" max="10503" width="9.42578125" bestFit="1" customWidth="1"/>
    <col min="10504" max="10504" width="9.42578125" customWidth="1"/>
    <col min="10505" max="10505" width="10.42578125" customWidth="1"/>
    <col min="10506" max="10506" width="9.42578125" bestFit="1" customWidth="1"/>
    <col min="10507" max="10507" width="9.42578125" customWidth="1"/>
    <col min="10508" max="10508" width="10.85546875" customWidth="1"/>
    <col min="10509" max="10512" width="9.5703125" customWidth="1"/>
    <col min="10754" max="10754" width="22.5703125" bestFit="1" customWidth="1"/>
    <col min="10755" max="10755" width="11.28515625" customWidth="1"/>
    <col min="10756" max="10756" width="9.42578125" bestFit="1" customWidth="1"/>
    <col min="10757" max="10757" width="9.42578125" customWidth="1"/>
    <col min="10758" max="10759" width="9.42578125" bestFit="1" customWidth="1"/>
    <col min="10760" max="10760" width="9.42578125" customWidth="1"/>
    <col min="10761" max="10761" width="10.42578125" customWidth="1"/>
    <col min="10762" max="10762" width="9.42578125" bestFit="1" customWidth="1"/>
    <col min="10763" max="10763" width="9.42578125" customWidth="1"/>
    <col min="10764" max="10764" width="10.85546875" customWidth="1"/>
    <col min="10765" max="10768" width="9.5703125" customWidth="1"/>
    <col min="11010" max="11010" width="22.5703125" bestFit="1" customWidth="1"/>
    <col min="11011" max="11011" width="11.28515625" customWidth="1"/>
    <col min="11012" max="11012" width="9.42578125" bestFit="1" customWidth="1"/>
    <col min="11013" max="11013" width="9.42578125" customWidth="1"/>
    <col min="11014" max="11015" width="9.42578125" bestFit="1" customWidth="1"/>
    <col min="11016" max="11016" width="9.42578125" customWidth="1"/>
    <col min="11017" max="11017" width="10.42578125" customWidth="1"/>
    <col min="11018" max="11018" width="9.42578125" bestFit="1" customWidth="1"/>
    <col min="11019" max="11019" width="9.42578125" customWidth="1"/>
    <col min="11020" max="11020" width="10.85546875" customWidth="1"/>
    <col min="11021" max="11024" width="9.5703125" customWidth="1"/>
    <col min="11266" max="11266" width="22.5703125" bestFit="1" customWidth="1"/>
    <col min="11267" max="11267" width="11.28515625" customWidth="1"/>
    <col min="11268" max="11268" width="9.42578125" bestFit="1" customWidth="1"/>
    <col min="11269" max="11269" width="9.42578125" customWidth="1"/>
    <col min="11270" max="11271" width="9.42578125" bestFit="1" customWidth="1"/>
    <col min="11272" max="11272" width="9.42578125" customWidth="1"/>
    <col min="11273" max="11273" width="10.42578125" customWidth="1"/>
    <col min="11274" max="11274" width="9.42578125" bestFit="1" customWidth="1"/>
    <col min="11275" max="11275" width="9.42578125" customWidth="1"/>
    <col min="11276" max="11276" width="10.85546875" customWidth="1"/>
    <col min="11277" max="11280" width="9.5703125" customWidth="1"/>
    <col min="11522" max="11522" width="22.5703125" bestFit="1" customWidth="1"/>
    <col min="11523" max="11523" width="11.28515625" customWidth="1"/>
    <col min="11524" max="11524" width="9.42578125" bestFit="1" customWidth="1"/>
    <col min="11525" max="11525" width="9.42578125" customWidth="1"/>
    <col min="11526" max="11527" width="9.42578125" bestFit="1" customWidth="1"/>
    <col min="11528" max="11528" width="9.42578125" customWidth="1"/>
    <col min="11529" max="11529" width="10.42578125" customWidth="1"/>
    <col min="11530" max="11530" width="9.42578125" bestFit="1" customWidth="1"/>
    <col min="11531" max="11531" width="9.42578125" customWidth="1"/>
    <col min="11532" max="11532" width="10.85546875" customWidth="1"/>
    <col min="11533" max="11536" width="9.5703125" customWidth="1"/>
    <col min="11778" max="11778" width="22.5703125" bestFit="1" customWidth="1"/>
    <col min="11779" max="11779" width="11.28515625" customWidth="1"/>
    <col min="11780" max="11780" width="9.42578125" bestFit="1" customWidth="1"/>
    <col min="11781" max="11781" width="9.42578125" customWidth="1"/>
    <col min="11782" max="11783" width="9.42578125" bestFit="1" customWidth="1"/>
    <col min="11784" max="11784" width="9.42578125" customWidth="1"/>
    <col min="11785" max="11785" width="10.42578125" customWidth="1"/>
    <col min="11786" max="11786" width="9.42578125" bestFit="1" customWidth="1"/>
    <col min="11787" max="11787" width="9.42578125" customWidth="1"/>
    <col min="11788" max="11788" width="10.85546875" customWidth="1"/>
    <col min="11789" max="11792" width="9.5703125" customWidth="1"/>
    <col min="12034" max="12034" width="22.5703125" bestFit="1" customWidth="1"/>
    <col min="12035" max="12035" width="11.28515625" customWidth="1"/>
    <col min="12036" max="12036" width="9.42578125" bestFit="1" customWidth="1"/>
    <col min="12037" max="12037" width="9.42578125" customWidth="1"/>
    <col min="12038" max="12039" width="9.42578125" bestFit="1" customWidth="1"/>
    <col min="12040" max="12040" width="9.42578125" customWidth="1"/>
    <col min="12041" max="12041" width="10.42578125" customWidth="1"/>
    <col min="12042" max="12042" width="9.42578125" bestFit="1" customWidth="1"/>
    <col min="12043" max="12043" width="9.42578125" customWidth="1"/>
    <col min="12044" max="12044" width="10.85546875" customWidth="1"/>
    <col min="12045" max="12048" width="9.5703125" customWidth="1"/>
    <col min="12290" max="12290" width="22.5703125" bestFit="1" customWidth="1"/>
    <col min="12291" max="12291" width="11.28515625" customWidth="1"/>
    <col min="12292" max="12292" width="9.42578125" bestFit="1" customWidth="1"/>
    <col min="12293" max="12293" width="9.42578125" customWidth="1"/>
    <col min="12294" max="12295" width="9.42578125" bestFit="1" customWidth="1"/>
    <col min="12296" max="12296" width="9.42578125" customWidth="1"/>
    <col min="12297" max="12297" width="10.42578125" customWidth="1"/>
    <col min="12298" max="12298" width="9.42578125" bestFit="1" customWidth="1"/>
    <col min="12299" max="12299" width="9.42578125" customWidth="1"/>
    <col min="12300" max="12300" width="10.85546875" customWidth="1"/>
    <col min="12301" max="12304" width="9.5703125" customWidth="1"/>
    <col min="12546" max="12546" width="22.5703125" bestFit="1" customWidth="1"/>
    <col min="12547" max="12547" width="11.28515625" customWidth="1"/>
    <col min="12548" max="12548" width="9.42578125" bestFit="1" customWidth="1"/>
    <col min="12549" max="12549" width="9.42578125" customWidth="1"/>
    <col min="12550" max="12551" width="9.42578125" bestFit="1" customWidth="1"/>
    <col min="12552" max="12552" width="9.42578125" customWidth="1"/>
    <col min="12553" max="12553" width="10.42578125" customWidth="1"/>
    <col min="12554" max="12554" width="9.42578125" bestFit="1" customWidth="1"/>
    <col min="12555" max="12555" width="9.42578125" customWidth="1"/>
    <col min="12556" max="12556" width="10.85546875" customWidth="1"/>
    <col min="12557" max="12560" width="9.5703125" customWidth="1"/>
    <col min="12802" max="12802" width="22.5703125" bestFit="1" customWidth="1"/>
    <col min="12803" max="12803" width="11.28515625" customWidth="1"/>
    <col min="12804" max="12804" width="9.42578125" bestFit="1" customWidth="1"/>
    <col min="12805" max="12805" width="9.42578125" customWidth="1"/>
    <col min="12806" max="12807" width="9.42578125" bestFit="1" customWidth="1"/>
    <col min="12808" max="12808" width="9.42578125" customWidth="1"/>
    <col min="12809" max="12809" width="10.42578125" customWidth="1"/>
    <col min="12810" max="12810" width="9.42578125" bestFit="1" customWidth="1"/>
    <col min="12811" max="12811" width="9.42578125" customWidth="1"/>
    <col min="12812" max="12812" width="10.85546875" customWidth="1"/>
    <col min="12813" max="12816" width="9.5703125" customWidth="1"/>
    <col min="13058" max="13058" width="22.5703125" bestFit="1" customWidth="1"/>
    <col min="13059" max="13059" width="11.28515625" customWidth="1"/>
    <col min="13060" max="13060" width="9.42578125" bestFit="1" customWidth="1"/>
    <col min="13061" max="13061" width="9.42578125" customWidth="1"/>
    <col min="13062" max="13063" width="9.42578125" bestFit="1" customWidth="1"/>
    <col min="13064" max="13064" width="9.42578125" customWidth="1"/>
    <col min="13065" max="13065" width="10.42578125" customWidth="1"/>
    <col min="13066" max="13066" width="9.42578125" bestFit="1" customWidth="1"/>
    <col min="13067" max="13067" width="9.42578125" customWidth="1"/>
    <col min="13068" max="13068" width="10.85546875" customWidth="1"/>
    <col min="13069" max="13072" width="9.5703125" customWidth="1"/>
    <col min="13314" max="13314" width="22.5703125" bestFit="1" customWidth="1"/>
    <col min="13315" max="13315" width="11.28515625" customWidth="1"/>
    <col min="13316" max="13316" width="9.42578125" bestFit="1" customWidth="1"/>
    <col min="13317" max="13317" width="9.42578125" customWidth="1"/>
    <col min="13318" max="13319" width="9.42578125" bestFit="1" customWidth="1"/>
    <col min="13320" max="13320" width="9.42578125" customWidth="1"/>
    <col min="13321" max="13321" width="10.42578125" customWidth="1"/>
    <col min="13322" max="13322" width="9.42578125" bestFit="1" customWidth="1"/>
    <col min="13323" max="13323" width="9.42578125" customWidth="1"/>
    <col min="13324" max="13324" width="10.85546875" customWidth="1"/>
    <col min="13325" max="13328" width="9.5703125" customWidth="1"/>
    <col min="13570" max="13570" width="22.5703125" bestFit="1" customWidth="1"/>
    <col min="13571" max="13571" width="11.28515625" customWidth="1"/>
    <col min="13572" max="13572" width="9.42578125" bestFit="1" customWidth="1"/>
    <col min="13573" max="13573" width="9.42578125" customWidth="1"/>
    <col min="13574" max="13575" width="9.42578125" bestFit="1" customWidth="1"/>
    <col min="13576" max="13576" width="9.42578125" customWidth="1"/>
    <col min="13577" max="13577" width="10.42578125" customWidth="1"/>
    <col min="13578" max="13578" width="9.42578125" bestFit="1" customWidth="1"/>
    <col min="13579" max="13579" width="9.42578125" customWidth="1"/>
    <col min="13580" max="13580" width="10.85546875" customWidth="1"/>
    <col min="13581" max="13584" width="9.5703125" customWidth="1"/>
    <col min="13826" max="13826" width="22.5703125" bestFit="1" customWidth="1"/>
    <col min="13827" max="13827" width="11.28515625" customWidth="1"/>
    <col min="13828" max="13828" width="9.42578125" bestFit="1" customWidth="1"/>
    <col min="13829" max="13829" width="9.42578125" customWidth="1"/>
    <col min="13830" max="13831" width="9.42578125" bestFit="1" customWidth="1"/>
    <col min="13832" max="13832" width="9.42578125" customWidth="1"/>
    <col min="13833" max="13833" width="10.42578125" customWidth="1"/>
    <col min="13834" max="13834" width="9.42578125" bestFit="1" customWidth="1"/>
    <col min="13835" max="13835" width="9.42578125" customWidth="1"/>
    <col min="13836" max="13836" width="10.85546875" customWidth="1"/>
    <col min="13837" max="13840" width="9.5703125" customWidth="1"/>
    <col min="14082" max="14082" width="22.5703125" bestFit="1" customWidth="1"/>
    <col min="14083" max="14083" width="11.28515625" customWidth="1"/>
    <col min="14084" max="14084" width="9.42578125" bestFit="1" customWidth="1"/>
    <col min="14085" max="14085" width="9.42578125" customWidth="1"/>
    <col min="14086" max="14087" width="9.42578125" bestFit="1" customWidth="1"/>
    <col min="14088" max="14088" width="9.42578125" customWidth="1"/>
    <col min="14089" max="14089" width="10.42578125" customWidth="1"/>
    <col min="14090" max="14090" width="9.42578125" bestFit="1" customWidth="1"/>
    <col min="14091" max="14091" width="9.42578125" customWidth="1"/>
    <col min="14092" max="14092" width="10.85546875" customWidth="1"/>
    <col min="14093" max="14096" width="9.5703125" customWidth="1"/>
    <col min="14338" max="14338" width="22.5703125" bestFit="1" customWidth="1"/>
    <col min="14339" max="14339" width="11.28515625" customWidth="1"/>
    <col min="14340" max="14340" width="9.42578125" bestFit="1" customWidth="1"/>
    <col min="14341" max="14341" width="9.42578125" customWidth="1"/>
    <col min="14342" max="14343" width="9.42578125" bestFit="1" customWidth="1"/>
    <col min="14344" max="14344" width="9.42578125" customWidth="1"/>
    <col min="14345" max="14345" width="10.42578125" customWidth="1"/>
    <col min="14346" max="14346" width="9.42578125" bestFit="1" customWidth="1"/>
    <col min="14347" max="14347" width="9.42578125" customWidth="1"/>
    <col min="14348" max="14348" width="10.85546875" customWidth="1"/>
    <col min="14349" max="14352" width="9.5703125" customWidth="1"/>
    <col min="14594" max="14594" width="22.5703125" bestFit="1" customWidth="1"/>
    <col min="14595" max="14595" width="11.28515625" customWidth="1"/>
    <col min="14596" max="14596" width="9.42578125" bestFit="1" customWidth="1"/>
    <col min="14597" max="14597" width="9.42578125" customWidth="1"/>
    <col min="14598" max="14599" width="9.42578125" bestFit="1" customWidth="1"/>
    <col min="14600" max="14600" width="9.42578125" customWidth="1"/>
    <col min="14601" max="14601" width="10.42578125" customWidth="1"/>
    <col min="14602" max="14602" width="9.42578125" bestFit="1" customWidth="1"/>
    <col min="14603" max="14603" width="9.42578125" customWidth="1"/>
    <col min="14604" max="14604" width="10.85546875" customWidth="1"/>
    <col min="14605" max="14608" width="9.5703125" customWidth="1"/>
    <col min="14850" max="14850" width="22.5703125" bestFit="1" customWidth="1"/>
    <col min="14851" max="14851" width="11.28515625" customWidth="1"/>
    <col min="14852" max="14852" width="9.42578125" bestFit="1" customWidth="1"/>
    <col min="14853" max="14853" width="9.42578125" customWidth="1"/>
    <col min="14854" max="14855" width="9.42578125" bestFit="1" customWidth="1"/>
    <col min="14856" max="14856" width="9.42578125" customWidth="1"/>
    <col min="14857" max="14857" width="10.42578125" customWidth="1"/>
    <col min="14858" max="14858" width="9.42578125" bestFit="1" customWidth="1"/>
    <col min="14859" max="14859" width="9.42578125" customWidth="1"/>
    <col min="14860" max="14860" width="10.85546875" customWidth="1"/>
    <col min="14861" max="14864" width="9.5703125" customWidth="1"/>
    <col min="15106" max="15106" width="22.5703125" bestFit="1" customWidth="1"/>
    <col min="15107" max="15107" width="11.28515625" customWidth="1"/>
    <col min="15108" max="15108" width="9.42578125" bestFit="1" customWidth="1"/>
    <col min="15109" max="15109" width="9.42578125" customWidth="1"/>
    <col min="15110" max="15111" width="9.42578125" bestFit="1" customWidth="1"/>
    <col min="15112" max="15112" width="9.42578125" customWidth="1"/>
    <col min="15113" max="15113" width="10.42578125" customWidth="1"/>
    <col min="15114" max="15114" width="9.42578125" bestFit="1" customWidth="1"/>
    <col min="15115" max="15115" width="9.42578125" customWidth="1"/>
    <col min="15116" max="15116" width="10.85546875" customWidth="1"/>
    <col min="15117" max="15120" width="9.5703125" customWidth="1"/>
    <col min="15362" max="15362" width="22.5703125" bestFit="1" customWidth="1"/>
    <col min="15363" max="15363" width="11.28515625" customWidth="1"/>
    <col min="15364" max="15364" width="9.42578125" bestFit="1" customWidth="1"/>
    <col min="15365" max="15365" width="9.42578125" customWidth="1"/>
    <col min="15366" max="15367" width="9.42578125" bestFit="1" customWidth="1"/>
    <col min="15368" max="15368" width="9.42578125" customWidth="1"/>
    <col min="15369" max="15369" width="10.42578125" customWidth="1"/>
    <col min="15370" max="15370" width="9.42578125" bestFit="1" customWidth="1"/>
    <col min="15371" max="15371" width="9.42578125" customWidth="1"/>
    <col min="15372" max="15372" width="10.85546875" customWidth="1"/>
    <col min="15373" max="15376" width="9.5703125" customWidth="1"/>
    <col min="15618" max="15618" width="22.5703125" bestFit="1" customWidth="1"/>
    <col min="15619" max="15619" width="11.28515625" customWidth="1"/>
    <col min="15620" max="15620" width="9.42578125" bestFit="1" customWidth="1"/>
    <col min="15621" max="15621" width="9.42578125" customWidth="1"/>
    <col min="15622" max="15623" width="9.42578125" bestFit="1" customWidth="1"/>
    <col min="15624" max="15624" width="9.42578125" customWidth="1"/>
    <col min="15625" max="15625" width="10.42578125" customWidth="1"/>
    <col min="15626" max="15626" width="9.42578125" bestFit="1" customWidth="1"/>
    <col min="15627" max="15627" width="9.42578125" customWidth="1"/>
    <col min="15628" max="15628" width="10.85546875" customWidth="1"/>
    <col min="15629" max="15632" width="9.5703125" customWidth="1"/>
    <col min="15874" max="15874" width="22.5703125" bestFit="1" customWidth="1"/>
    <col min="15875" max="15875" width="11.28515625" customWidth="1"/>
    <col min="15876" max="15876" width="9.42578125" bestFit="1" customWidth="1"/>
    <col min="15877" max="15877" width="9.42578125" customWidth="1"/>
    <col min="15878" max="15879" width="9.42578125" bestFit="1" customWidth="1"/>
    <col min="15880" max="15880" width="9.42578125" customWidth="1"/>
    <col min="15881" max="15881" width="10.42578125" customWidth="1"/>
    <col min="15882" max="15882" width="9.42578125" bestFit="1" customWidth="1"/>
    <col min="15883" max="15883" width="9.42578125" customWidth="1"/>
    <col min="15884" max="15884" width="10.85546875" customWidth="1"/>
    <col min="15885" max="15888" width="9.5703125" customWidth="1"/>
    <col min="16130" max="16130" width="22.5703125" bestFit="1" customWidth="1"/>
    <col min="16131" max="16131" width="11.28515625" customWidth="1"/>
    <col min="16132" max="16132" width="9.42578125" bestFit="1" customWidth="1"/>
    <col min="16133" max="16133" width="9.42578125" customWidth="1"/>
    <col min="16134" max="16135" width="9.42578125" bestFit="1" customWidth="1"/>
    <col min="16136" max="16136" width="9.42578125" customWidth="1"/>
    <col min="16137" max="16137" width="10.42578125" customWidth="1"/>
    <col min="16138" max="16138" width="9.42578125" bestFit="1" customWidth="1"/>
    <col min="16139" max="16139" width="9.42578125" customWidth="1"/>
    <col min="16140" max="16140" width="10.85546875" customWidth="1"/>
    <col min="16141" max="16144" width="9.5703125" customWidth="1"/>
  </cols>
  <sheetData>
    <row r="1" spans="1:17">
      <c r="A1" s="648" t="s">
        <v>74</v>
      </c>
    </row>
    <row r="2" spans="1:17" ht="16.5" thickBot="1">
      <c r="B2" s="1" t="s">
        <v>483</v>
      </c>
      <c r="C2" s="1" t="s">
        <v>508</v>
      </c>
      <c r="D2" s="1"/>
      <c r="E2" s="1"/>
    </row>
    <row r="3" spans="1:17" ht="15.75" customHeight="1" thickTop="1">
      <c r="B3" s="753" t="s">
        <v>0</v>
      </c>
      <c r="C3" s="756" t="s">
        <v>397</v>
      </c>
      <c r="D3" s="756"/>
      <c r="E3" s="756"/>
      <c r="F3" s="756" t="s">
        <v>398</v>
      </c>
      <c r="G3" s="756"/>
      <c r="H3" s="756"/>
      <c r="I3" s="756" t="s">
        <v>399</v>
      </c>
      <c r="J3" s="756"/>
      <c r="K3" s="756"/>
      <c r="L3" s="758" t="s">
        <v>400</v>
      </c>
      <c r="M3" s="758"/>
      <c r="N3" s="758"/>
      <c r="O3" s="758"/>
      <c r="P3" s="758"/>
      <c r="Q3" s="759"/>
    </row>
    <row r="4" spans="1:17" ht="92.25" customHeight="1">
      <c r="B4" s="754"/>
      <c r="C4" s="757"/>
      <c r="D4" s="757"/>
      <c r="E4" s="757"/>
      <c r="F4" s="757"/>
      <c r="G4" s="757"/>
      <c r="H4" s="757"/>
      <c r="I4" s="757"/>
      <c r="J4" s="757"/>
      <c r="K4" s="757"/>
      <c r="L4" s="760" t="s">
        <v>401</v>
      </c>
      <c r="M4" s="760"/>
      <c r="N4" s="760"/>
      <c r="O4" s="760" t="s">
        <v>402</v>
      </c>
      <c r="P4" s="760"/>
      <c r="Q4" s="761"/>
    </row>
    <row r="5" spans="1:17" ht="25.5" customHeight="1" thickBot="1">
      <c r="B5" s="755"/>
      <c r="C5" s="271" t="s">
        <v>333</v>
      </c>
      <c r="D5" s="271" t="s">
        <v>332</v>
      </c>
      <c r="E5" s="271" t="s">
        <v>334</v>
      </c>
      <c r="F5" s="271" t="s">
        <v>333</v>
      </c>
      <c r="G5" s="271" t="s">
        <v>332</v>
      </c>
      <c r="H5" s="271" t="s">
        <v>334</v>
      </c>
      <c r="I5" s="271" t="s">
        <v>333</v>
      </c>
      <c r="J5" s="271" t="s">
        <v>332</v>
      </c>
      <c r="K5" s="271" t="s">
        <v>334</v>
      </c>
      <c r="L5" s="271" t="s">
        <v>333</v>
      </c>
      <c r="M5" s="271" t="s">
        <v>332</v>
      </c>
      <c r="N5" s="271" t="s">
        <v>334</v>
      </c>
      <c r="O5" s="271" t="s">
        <v>333</v>
      </c>
      <c r="P5" s="271" t="s">
        <v>332</v>
      </c>
      <c r="Q5" s="271" t="s">
        <v>334</v>
      </c>
    </row>
    <row r="6" spans="1:17" ht="16.5" thickTop="1">
      <c r="B6" s="266" t="s">
        <v>2</v>
      </c>
      <c r="C6" s="264">
        <v>29.79607</v>
      </c>
      <c r="D6" s="265">
        <v>50.90775</v>
      </c>
      <c r="E6" s="265">
        <v>98</v>
      </c>
      <c r="F6" s="265">
        <v>2572.48</v>
      </c>
      <c r="G6" s="265">
        <v>2596.2429999999999</v>
      </c>
      <c r="H6" s="265" t="s">
        <v>577</v>
      </c>
      <c r="I6" s="265">
        <v>2764.2339999999999</v>
      </c>
      <c r="J6" s="265">
        <v>2596.4180000000001</v>
      </c>
      <c r="K6" s="265" t="s">
        <v>577</v>
      </c>
      <c r="L6" s="265">
        <v>784.404</v>
      </c>
      <c r="M6" s="265">
        <v>443.09059999999999</v>
      </c>
      <c r="N6" s="265">
        <v>326</v>
      </c>
      <c r="O6" s="265">
        <v>2908.0650000000001</v>
      </c>
      <c r="P6" s="265">
        <v>2230.739</v>
      </c>
      <c r="Q6" s="265">
        <v>131</v>
      </c>
    </row>
    <row r="7" spans="1:17" ht="15.75">
      <c r="B7" s="267" t="s">
        <v>3</v>
      </c>
      <c r="C7" s="262">
        <v>362.28100000000001</v>
      </c>
      <c r="D7" s="259">
        <v>299.7962</v>
      </c>
      <c r="E7" s="259" t="s">
        <v>577</v>
      </c>
      <c r="F7" s="259">
        <v>14374.78</v>
      </c>
      <c r="G7" s="259">
        <v>16321.43</v>
      </c>
      <c r="H7" s="259" t="s">
        <v>577</v>
      </c>
      <c r="I7" s="259">
        <v>8471.6440000000002</v>
      </c>
      <c r="J7" s="259">
        <v>10493.5</v>
      </c>
      <c r="K7" s="259" t="s">
        <v>577</v>
      </c>
      <c r="L7" s="259">
        <v>4375.875</v>
      </c>
      <c r="M7" s="259">
        <v>3274.4479999999999</v>
      </c>
      <c r="N7" s="259">
        <v>341</v>
      </c>
      <c r="O7" s="259">
        <v>10005.07</v>
      </c>
      <c r="P7" s="259">
        <v>8446.2039999999997</v>
      </c>
      <c r="Q7" s="259">
        <v>385</v>
      </c>
    </row>
    <row r="8" spans="1:17" ht="15.75">
      <c r="B8" s="268" t="s">
        <v>4</v>
      </c>
      <c r="C8" s="261">
        <v>257.90019999999998</v>
      </c>
      <c r="D8" s="258">
        <v>97.223519999999994</v>
      </c>
      <c r="E8" s="265">
        <v>22</v>
      </c>
      <c r="F8" s="258">
        <v>3233.346</v>
      </c>
      <c r="G8" s="258">
        <v>1940.4880000000001</v>
      </c>
      <c r="H8" s="258" t="s">
        <v>577</v>
      </c>
      <c r="I8" s="258">
        <v>2608.5079999999998</v>
      </c>
      <c r="J8" s="258">
        <v>2866.0889999999999</v>
      </c>
      <c r="K8" s="258" t="s">
        <v>577</v>
      </c>
      <c r="L8" s="258">
        <v>1917.0530000000001</v>
      </c>
      <c r="M8" s="258">
        <v>1473.144</v>
      </c>
      <c r="N8" s="258">
        <v>50</v>
      </c>
      <c r="O8" s="258">
        <v>2117.4209999999998</v>
      </c>
      <c r="P8" s="258">
        <v>1729.309</v>
      </c>
      <c r="Q8" s="258">
        <v>27</v>
      </c>
    </row>
    <row r="9" spans="1:17" ht="15.75">
      <c r="B9" s="267" t="s">
        <v>5</v>
      </c>
      <c r="C9" s="262">
        <v>633.49940000000004</v>
      </c>
      <c r="D9" s="259">
        <v>695.91639999999995</v>
      </c>
      <c r="E9" s="259">
        <v>154</v>
      </c>
      <c r="F9" s="259">
        <v>30174.54</v>
      </c>
      <c r="G9" s="259">
        <v>28937.439999999999</v>
      </c>
      <c r="H9" s="259" t="s">
        <v>577</v>
      </c>
      <c r="I9" s="259">
        <v>12467.86</v>
      </c>
      <c r="J9" s="259">
        <v>11447.83</v>
      </c>
      <c r="K9" s="259" t="s">
        <v>577</v>
      </c>
      <c r="L9" s="259">
        <v>7747.1840000000002</v>
      </c>
      <c r="M9" s="259">
        <v>4707.1059999999998</v>
      </c>
      <c r="N9" s="259">
        <v>247</v>
      </c>
      <c r="O9" s="259">
        <v>21219.71</v>
      </c>
      <c r="P9" s="259">
        <v>10607.57</v>
      </c>
      <c r="Q9" s="259">
        <v>399</v>
      </c>
    </row>
    <row r="10" spans="1:17" ht="15.75">
      <c r="B10" s="268" t="s">
        <v>6</v>
      </c>
      <c r="C10" s="261">
        <v>1630.1079999999999</v>
      </c>
      <c r="D10" s="258">
        <v>3339.1439999999998</v>
      </c>
      <c r="E10" s="265">
        <v>16</v>
      </c>
      <c r="F10" s="258">
        <v>25017.46</v>
      </c>
      <c r="G10" s="258">
        <v>22682.23</v>
      </c>
      <c r="H10" s="258" t="s">
        <v>577</v>
      </c>
      <c r="I10" s="258">
        <v>13907.37</v>
      </c>
      <c r="J10" s="258">
        <v>14621.65</v>
      </c>
      <c r="K10" s="258" t="s">
        <v>577</v>
      </c>
      <c r="L10" s="258">
        <v>11171.54</v>
      </c>
      <c r="M10" s="258">
        <v>9560.7369999999992</v>
      </c>
      <c r="N10" s="258">
        <v>265</v>
      </c>
      <c r="O10" s="258">
        <v>18904.169999999998</v>
      </c>
      <c r="P10" s="258">
        <v>12180.59</v>
      </c>
      <c r="Q10" s="258">
        <v>311</v>
      </c>
    </row>
    <row r="11" spans="1:17" ht="15.75">
      <c r="B11" s="267" t="s">
        <v>7</v>
      </c>
      <c r="C11" s="262">
        <v>313.12700000000001</v>
      </c>
      <c r="D11" s="259">
        <v>379.01049999999998</v>
      </c>
      <c r="E11" s="259">
        <v>48</v>
      </c>
      <c r="F11" s="259">
        <v>29471.51</v>
      </c>
      <c r="G11" s="259">
        <v>29931.79</v>
      </c>
      <c r="H11" s="259" t="s">
        <v>577</v>
      </c>
      <c r="I11" s="259">
        <v>13285.42</v>
      </c>
      <c r="J11" s="259">
        <v>12682.79</v>
      </c>
      <c r="K11" s="259" t="s">
        <v>577</v>
      </c>
      <c r="L11" s="259">
        <v>16372.66</v>
      </c>
      <c r="M11" s="259">
        <v>11577.1</v>
      </c>
      <c r="N11" s="259">
        <v>460</v>
      </c>
      <c r="O11" s="259">
        <v>21901.65</v>
      </c>
      <c r="P11" s="259">
        <v>16842.27</v>
      </c>
      <c r="Q11" s="259">
        <v>974</v>
      </c>
    </row>
    <row r="12" spans="1:17" ht="15.75">
      <c r="B12" s="268" t="s">
        <v>8</v>
      </c>
      <c r="C12" s="261">
        <v>1090.817</v>
      </c>
      <c r="D12" s="258">
        <v>984.21299999999997</v>
      </c>
      <c r="E12" s="265">
        <v>18</v>
      </c>
      <c r="F12" s="258">
        <v>25010.02</v>
      </c>
      <c r="G12" s="258">
        <v>25258.58</v>
      </c>
      <c r="H12" s="258" t="s">
        <v>577</v>
      </c>
      <c r="I12" s="258">
        <v>10822.41</v>
      </c>
      <c r="J12" s="258">
        <v>12831.44</v>
      </c>
      <c r="K12" s="258" t="s">
        <v>577</v>
      </c>
      <c r="L12" s="258">
        <v>7815.7380000000003</v>
      </c>
      <c r="M12" s="258">
        <v>4441.0739999999996</v>
      </c>
      <c r="N12" s="258">
        <v>220</v>
      </c>
      <c r="O12" s="258">
        <v>21308.7</v>
      </c>
      <c r="P12" s="258">
        <v>13780.56</v>
      </c>
      <c r="Q12" s="258">
        <v>307</v>
      </c>
    </row>
    <row r="13" spans="1:17" ht="15.75">
      <c r="B13" s="267" t="s">
        <v>9</v>
      </c>
      <c r="C13" s="262">
        <v>133.4915</v>
      </c>
      <c r="D13" s="259">
        <v>121.8783</v>
      </c>
      <c r="E13" s="259">
        <v>0</v>
      </c>
      <c r="F13" s="259">
        <v>38657.24</v>
      </c>
      <c r="G13" s="259">
        <v>36683.25</v>
      </c>
      <c r="H13" s="259" t="s">
        <v>577</v>
      </c>
      <c r="I13" s="259">
        <v>14623.9</v>
      </c>
      <c r="J13" s="259">
        <v>12953.78</v>
      </c>
      <c r="K13" s="259" t="s">
        <v>577</v>
      </c>
      <c r="L13" s="259">
        <v>15545.07</v>
      </c>
      <c r="M13" s="259">
        <v>11847.25</v>
      </c>
      <c r="N13" s="259">
        <v>76</v>
      </c>
      <c r="O13" s="259">
        <v>27341.23</v>
      </c>
      <c r="P13" s="259">
        <v>22645.5</v>
      </c>
      <c r="Q13" s="259">
        <v>234</v>
      </c>
    </row>
    <row r="14" spans="1:17" ht="15.75">
      <c r="B14" s="268" t="s">
        <v>10</v>
      </c>
      <c r="C14" s="261">
        <v>1608.2840000000001</v>
      </c>
      <c r="D14" s="258">
        <v>1093.461</v>
      </c>
      <c r="E14" s="265">
        <v>20</v>
      </c>
      <c r="F14" s="258">
        <v>39212.980000000003</v>
      </c>
      <c r="G14" s="258">
        <v>32598.35</v>
      </c>
      <c r="H14" s="258" t="s">
        <v>577</v>
      </c>
      <c r="I14" s="258">
        <v>11918.69</v>
      </c>
      <c r="J14" s="258">
        <v>12854.97</v>
      </c>
      <c r="K14" s="258" t="s">
        <v>577</v>
      </c>
      <c r="L14" s="258">
        <v>4575.183</v>
      </c>
      <c r="M14" s="258">
        <v>4333.8050000000003</v>
      </c>
      <c r="N14" s="258">
        <v>72</v>
      </c>
      <c r="O14" s="258">
        <v>22985.51</v>
      </c>
      <c r="P14" s="258">
        <v>17056.650000000001</v>
      </c>
      <c r="Q14" s="258">
        <v>262</v>
      </c>
    </row>
    <row r="15" spans="1:17" ht="15.75">
      <c r="B15" s="267" t="s">
        <v>11</v>
      </c>
      <c r="C15" s="262">
        <v>153.4333</v>
      </c>
      <c r="D15" s="259">
        <v>152.8853</v>
      </c>
      <c r="E15" s="259">
        <v>18</v>
      </c>
      <c r="F15" s="259">
        <v>31953.95</v>
      </c>
      <c r="G15" s="259">
        <v>32151.05</v>
      </c>
      <c r="H15" s="259" t="s">
        <v>577</v>
      </c>
      <c r="I15" s="259">
        <v>7817.0129999999999</v>
      </c>
      <c r="J15" s="259">
        <v>7619.3130000000001</v>
      </c>
      <c r="K15" s="259" t="s">
        <v>577</v>
      </c>
      <c r="L15" s="259">
        <v>3421.364</v>
      </c>
      <c r="M15" s="259">
        <v>4007.8110000000001</v>
      </c>
      <c r="N15" s="259">
        <v>75</v>
      </c>
      <c r="O15" s="259">
        <v>22550.44</v>
      </c>
      <c r="P15" s="259">
        <v>18961.11</v>
      </c>
      <c r="Q15" s="259">
        <v>276</v>
      </c>
    </row>
    <row r="16" spans="1:17" ht="15.75">
      <c r="B16" s="268" t="s">
        <v>12</v>
      </c>
      <c r="C16" s="261">
        <v>263.2749</v>
      </c>
      <c r="D16" s="258">
        <v>348.49520000000001</v>
      </c>
      <c r="E16" s="265">
        <v>0</v>
      </c>
      <c r="F16" s="258">
        <v>33890.03</v>
      </c>
      <c r="G16" s="258">
        <v>30568.22</v>
      </c>
      <c r="H16" s="258" t="s">
        <v>577</v>
      </c>
      <c r="I16" s="258">
        <v>14222.64</v>
      </c>
      <c r="J16" s="258">
        <v>12946.6</v>
      </c>
      <c r="K16" s="258" t="s">
        <v>577</v>
      </c>
      <c r="L16" s="258">
        <v>5179.6409999999996</v>
      </c>
      <c r="M16" s="258">
        <v>4271.1689999999999</v>
      </c>
      <c r="N16" s="258">
        <v>226</v>
      </c>
      <c r="O16" s="258">
        <v>20706.18</v>
      </c>
      <c r="P16" s="258">
        <v>21230.2</v>
      </c>
      <c r="Q16" s="258">
        <v>272</v>
      </c>
    </row>
    <row r="17" spans="2:17" ht="15.75">
      <c r="B17" s="267" t="s">
        <v>13</v>
      </c>
      <c r="C17" s="262" t="s">
        <v>35</v>
      </c>
      <c r="D17" s="259">
        <v>62.989150000000002</v>
      </c>
      <c r="E17" s="259">
        <v>10</v>
      </c>
      <c r="F17" s="259">
        <v>32555.43</v>
      </c>
      <c r="G17" s="259">
        <v>34324.69</v>
      </c>
      <c r="H17" s="259" t="s">
        <v>577</v>
      </c>
      <c r="I17" s="259">
        <v>13288.76</v>
      </c>
      <c r="J17" s="259">
        <v>15773.68</v>
      </c>
      <c r="K17" s="259" t="s">
        <v>577</v>
      </c>
      <c r="L17" s="259">
        <v>14910.74</v>
      </c>
      <c r="M17" s="259">
        <v>7608.8320000000003</v>
      </c>
      <c r="N17" s="259">
        <v>37</v>
      </c>
      <c r="O17" s="259">
        <v>26709.08</v>
      </c>
      <c r="P17" s="259">
        <v>18252.86</v>
      </c>
      <c r="Q17" s="259">
        <v>60</v>
      </c>
    </row>
    <row r="18" spans="2:17" ht="15.75">
      <c r="B18" s="268" t="s">
        <v>14</v>
      </c>
      <c r="C18" s="261" t="s">
        <v>35</v>
      </c>
      <c r="D18" s="258" t="s">
        <v>35</v>
      </c>
      <c r="E18" s="265" t="s">
        <v>577</v>
      </c>
      <c r="F18" s="258">
        <v>29530.18</v>
      </c>
      <c r="G18" s="258">
        <v>28512.69</v>
      </c>
      <c r="H18" s="258" t="s">
        <v>577</v>
      </c>
      <c r="I18" s="258">
        <v>11596.68</v>
      </c>
      <c r="J18" s="258">
        <v>11302.5</v>
      </c>
      <c r="K18" s="258" t="s">
        <v>577</v>
      </c>
      <c r="L18" s="258">
        <v>11368.32</v>
      </c>
      <c r="M18" s="258">
        <v>9756.1270000000004</v>
      </c>
      <c r="N18" s="258">
        <v>23</v>
      </c>
      <c r="O18" s="258">
        <v>19919.759999999998</v>
      </c>
      <c r="P18" s="258">
        <v>15518.48</v>
      </c>
      <c r="Q18" s="258">
        <v>60</v>
      </c>
    </row>
    <row r="19" spans="2:17" ht="15.75">
      <c r="B19" s="267" t="s">
        <v>15</v>
      </c>
      <c r="C19" s="262" t="s">
        <v>35</v>
      </c>
      <c r="D19" s="259" t="s">
        <v>35</v>
      </c>
      <c r="E19" s="259" t="s">
        <v>577</v>
      </c>
      <c r="F19" s="259">
        <v>19759.919999999998</v>
      </c>
      <c r="G19" s="259">
        <v>18249.849999999999</v>
      </c>
      <c r="H19" s="259" t="s">
        <v>577</v>
      </c>
      <c r="I19" s="259">
        <v>8359.5290000000005</v>
      </c>
      <c r="J19" s="259">
        <v>6625.6289999999999</v>
      </c>
      <c r="K19" s="259" t="s">
        <v>577</v>
      </c>
      <c r="L19" s="259">
        <v>8513.9979999999996</v>
      </c>
      <c r="M19" s="259">
        <v>11367.96</v>
      </c>
      <c r="N19" s="259">
        <v>961</v>
      </c>
      <c r="O19" s="259">
        <v>5349.7790000000005</v>
      </c>
      <c r="P19" s="259">
        <v>7639.66</v>
      </c>
      <c r="Q19" s="259">
        <v>446</v>
      </c>
    </row>
    <row r="20" spans="2:17" ht="15.75">
      <c r="B20" s="268" t="s">
        <v>16</v>
      </c>
      <c r="C20" s="261" t="s">
        <v>35</v>
      </c>
      <c r="D20" s="258" t="s">
        <v>35</v>
      </c>
      <c r="E20" s="265">
        <v>218</v>
      </c>
      <c r="F20" s="258">
        <v>26391.83</v>
      </c>
      <c r="G20" s="258">
        <v>26925.66</v>
      </c>
      <c r="H20" s="258" t="s">
        <v>577</v>
      </c>
      <c r="I20" s="258">
        <v>15476.64</v>
      </c>
      <c r="J20" s="258">
        <v>14824.94</v>
      </c>
      <c r="K20" s="258" t="s">
        <v>577</v>
      </c>
      <c r="L20" s="258">
        <v>15586.56</v>
      </c>
      <c r="M20" s="258">
        <v>17722.25</v>
      </c>
      <c r="N20" s="258">
        <v>3171</v>
      </c>
      <c r="O20" s="258">
        <v>17450.310000000001</v>
      </c>
      <c r="P20" s="258">
        <v>16375.17</v>
      </c>
      <c r="Q20" s="258">
        <v>2733</v>
      </c>
    </row>
    <row r="21" spans="2:17" ht="15.75">
      <c r="B21" s="267" t="s">
        <v>17</v>
      </c>
      <c r="C21" s="262" t="s">
        <v>35</v>
      </c>
      <c r="D21" s="259" t="s">
        <v>35</v>
      </c>
      <c r="E21" s="259">
        <v>35</v>
      </c>
      <c r="F21" s="259">
        <v>35118.79</v>
      </c>
      <c r="G21" s="259">
        <v>35260.1</v>
      </c>
      <c r="H21" s="259" t="s">
        <v>577</v>
      </c>
      <c r="I21" s="259">
        <v>8459.1380000000008</v>
      </c>
      <c r="J21" s="259">
        <v>9399.8590000000004</v>
      </c>
      <c r="K21" s="259" t="s">
        <v>577</v>
      </c>
      <c r="L21" s="259">
        <v>15831.45</v>
      </c>
      <c r="M21" s="259">
        <v>11926.62</v>
      </c>
      <c r="N21" s="259">
        <v>47</v>
      </c>
      <c r="O21" s="259">
        <v>32692.46</v>
      </c>
      <c r="P21" s="259">
        <v>22692.09</v>
      </c>
      <c r="Q21" s="259">
        <v>139</v>
      </c>
    </row>
    <row r="22" spans="2:17" ht="15.75">
      <c r="B22" s="268" t="s">
        <v>18</v>
      </c>
      <c r="C22" s="261">
        <v>1524.7850000000001</v>
      </c>
      <c r="D22" s="258">
        <v>1537.0219999999999</v>
      </c>
      <c r="E22" s="265">
        <v>85</v>
      </c>
      <c r="F22" s="258">
        <v>26622.75</v>
      </c>
      <c r="G22" s="258">
        <v>22888.26</v>
      </c>
      <c r="H22" s="258" t="s">
        <v>577</v>
      </c>
      <c r="I22" s="258">
        <v>20700.59</v>
      </c>
      <c r="J22" s="258">
        <v>20620.46</v>
      </c>
      <c r="K22" s="258" t="s">
        <v>577</v>
      </c>
      <c r="L22" s="258">
        <v>18961.3</v>
      </c>
      <c r="M22" s="258">
        <v>11061.98</v>
      </c>
      <c r="N22" s="258">
        <v>282</v>
      </c>
      <c r="O22" s="258">
        <v>23523.85</v>
      </c>
      <c r="P22" s="258">
        <v>15562.21</v>
      </c>
      <c r="Q22" s="258">
        <v>239</v>
      </c>
    </row>
    <row r="23" spans="2:17" ht="15.75">
      <c r="B23" s="267" t="s">
        <v>19</v>
      </c>
      <c r="C23" s="262">
        <v>346.49860000000001</v>
      </c>
      <c r="D23" s="259">
        <v>371.00040000000001</v>
      </c>
      <c r="E23" s="259">
        <v>0</v>
      </c>
      <c r="F23" s="259">
        <v>30287.07</v>
      </c>
      <c r="G23" s="259">
        <v>28882.400000000001</v>
      </c>
      <c r="H23" s="259" t="s">
        <v>577</v>
      </c>
      <c r="I23" s="259">
        <v>21729.89</v>
      </c>
      <c r="J23" s="259">
        <v>22372.68</v>
      </c>
      <c r="K23" s="259" t="s">
        <v>577</v>
      </c>
      <c r="L23" s="259">
        <v>19125.21</v>
      </c>
      <c r="M23" s="259">
        <v>11445.71</v>
      </c>
      <c r="N23" s="259">
        <v>61</v>
      </c>
      <c r="O23" s="259">
        <v>25821.439999999999</v>
      </c>
      <c r="P23" s="259">
        <v>16564.11</v>
      </c>
      <c r="Q23" s="259">
        <v>100</v>
      </c>
    </row>
    <row r="24" spans="2:17" ht="15.75">
      <c r="B24" s="268" t="s">
        <v>20</v>
      </c>
      <c r="C24" s="261">
        <v>1124.404</v>
      </c>
      <c r="D24" s="258">
        <v>153.6995</v>
      </c>
      <c r="E24" s="265">
        <v>88</v>
      </c>
      <c r="F24" s="258">
        <v>32771.919999999998</v>
      </c>
      <c r="G24" s="258">
        <v>29031.25</v>
      </c>
      <c r="H24" s="258" t="s">
        <v>577</v>
      </c>
      <c r="I24" s="258">
        <v>9461.8709999999992</v>
      </c>
      <c r="J24" s="258">
        <v>8509.5570000000007</v>
      </c>
      <c r="K24" s="258" t="s">
        <v>577</v>
      </c>
      <c r="L24" s="258">
        <v>12306.7</v>
      </c>
      <c r="M24" s="258">
        <v>6926.55</v>
      </c>
      <c r="N24" s="258">
        <v>309</v>
      </c>
      <c r="O24" s="258">
        <v>25686.42</v>
      </c>
      <c r="P24" s="258">
        <v>26414.13</v>
      </c>
      <c r="Q24" s="258">
        <v>399</v>
      </c>
    </row>
    <row r="25" spans="2:17" ht="15.75">
      <c r="B25" s="267" t="s">
        <v>21</v>
      </c>
      <c r="C25" s="262">
        <v>181.1387</v>
      </c>
      <c r="D25" s="259">
        <v>146.0162</v>
      </c>
      <c r="E25" s="259">
        <v>0</v>
      </c>
      <c r="F25" s="259">
        <v>42361.69</v>
      </c>
      <c r="G25" s="259">
        <v>44532.86</v>
      </c>
      <c r="H25" s="259" t="s">
        <v>577</v>
      </c>
      <c r="I25" s="259">
        <v>19446.54</v>
      </c>
      <c r="J25" s="259">
        <v>21395.74</v>
      </c>
      <c r="K25" s="259" t="s">
        <v>577</v>
      </c>
      <c r="L25" s="259">
        <v>24040.3</v>
      </c>
      <c r="M25" s="259">
        <v>17996.7</v>
      </c>
      <c r="N25" s="259">
        <v>315</v>
      </c>
      <c r="O25" s="259">
        <v>39544</v>
      </c>
      <c r="P25" s="259">
        <v>33027.949999999997</v>
      </c>
      <c r="Q25" s="259">
        <v>369</v>
      </c>
    </row>
    <row r="26" spans="2:17" ht="15.75">
      <c r="B26" s="268" t="s">
        <v>22</v>
      </c>
      <c r="C26" s="261" t="s">
        <v>35</v>
      </c>
      <c r="D26" s="258" t="s">
        <v>35</v>
      </c>
      <c r="E26" s="265">
        <v>0</v>
      </c>
      <c r="F26" s="258">
        <v>24335.75</v>
      </c>
      <c r="G26" s="258">
        <v>23469.47</v>
      </c>
      <c r="H26" s="258" t="s">
        <v>577</v>
      </c>
      <c r="I26" s="258">
        <v>9705.1470000000008</v>
      </c>
      <c r="J26" s="258">
        <v>8419.2909999999993</v>
      </c>
      <c r="K26" s="258" t="s">
        <v>577</v>
      </c>
      <c r="L26" s="258">
        <v>12259.82</v>
      </c>
      <c r="M26" s="258">
        <v>12717.07</v>
      </c>
      <c r="N26" s="258">
        <v>2470</v>
      </c>
      <c r="O26" s="258">
        <v>16848.52</v>
      </c>
      <c r="P26" s="258">
        <v>14390.01</v>
      </c>
      <c r="Q26" s="258">
        <v>2331</v>
      </c>
    </row>
    <row r="27" spans="2:17" ht="15.75">
      <c r="B27" s="267" t="s">
        <v>23</v>
      </c>
      <c r="C27" s="262" t="s">
        <v>35</v>
      </c>
      <c r="D27" s="259" t="s">
        <v>35</v>
      </c>
      <c r="E27" s="259">
        <v>66</v>
      </c>
      <c r="F27" s="259">
        <v>30012.15</v>
      </c>
      <c r="G27" s="259">
        <v>29829.119999999999</v>
      </c>
      <c r="H27" s="259" t="s">
        <v>577</v>
      </c>
      <c r="I27" s="259">
        <v>4725.9799999999996</v>
      </c>
      <c r="J27" s="259">
        <v>8206.5689999999995</v>
      </c>
      <c r="K27" s="259" t="s">
        <v>577</v>
      </c>
      <c r="L27" s="259">
        <v>14129.06</v>
      </c>
      <c r="M27" s="259">
        <v>10973.42</v>
      </c>
      <c r="N27" s="259">
        <v>2420</v>
      </c>
      <c r="O27" s="259">
        <v>25621.66</v>
      </c>
      <c r="P27" s="259">
        <v>22714.93</v>
      </c>
      <c r="Q27" s="259">
        <v>2037</v>
      </c>
    </row>
    <row r="28" spans="2:17" ht="15.75">
      <c r="B28" s="268" t="s">
        <v>24</v>
      </c>
      <c r="C28" s="261">
        <v>126.9663</v>
      </c>
      <c r="D28" s="258">
        <v>95.224739999999997</v>
      </c>
      <c r="E28" s="265">
        <v>57</v>
      </c>
      <c r="F28" s="258">
        <v>43442.51</v>
      </c>
      <c r="G28" s="258">
        <v>44749.39</v>
      </c>
      <c r="H28" s="258" t="s">
        <v>577</v>
      </c>
      <c r="I28" s="258">
        <v>14335.98</v>
      </c>
      <c r="J28" s="258">
        <v>11850.96</v>
      </c>
      <c r="K28" s="258" t="s">
        <v>577</v>
      </c>
      <c r="L28" s="258">
        <v>14491.29</v>
      </c>
      <c r="M28" s="258">
        <v>11951.04</v>
      </c>
      <c r="N28" s="258">
        <v>273</v>
      </c>
      <c r="O28" s="258">
        <v>39861.379999999997</v>
      </c>
      <c r="P28" s="258">
        <v>31078.959999999999</v>
      </c>
      <c r="Q28" s="258">
        <v>344</v>
      </c>
    </row>
    <row r="29" spans="2:17" ht="15.75">
      <c r="B29" s="267" t="s">
        <v>25</v>
      </c>
      <c r="C29" s="262">
        <v>697.01480000000004</v>
      </c>
      <c r="D29" s="259">
        <v>1334.5</v>
      </c>
      <c r="E29" s="259">
        <v>57</v>
      </c>
      <c r="F29" s="259">
        <v>33602.449999999997</v>
      </c>
      <c r="G29" s="259">
        <v>36352.81</v>
      </c>
      <c r="H29" s="259" t="s">
        <v>577</v>
      </c>
      <c r="I29" s="259">
        <v>21257.87</v>
      </c>
      <c r="J29" s="259">
        <v>22533.25</v>
      </c>
      <c r="K29" s="259" t="s">
        <v>577</v>
      </c>
      <c r="L29" s="259">
        <v>16908.490000000002</v>
      </c>
      <c r="M29" s="259">
        <v>13914.29</v>
      </c>
      <c r="N29" s="259">
        <v>325</v>
      </c>
      <c r="O29" s="259">
        <v>24914.080000000002</v>
      </c>
      <c r="P29" s="259">
        <v>20638.34</v>
      </c>
      <c r="Q29" s="259">
        <v>114</v>
      </c>
    </row>
    <row r="30" spans="2:17" ht="15.75">
      <c r="B30" s="268" t="s">
        <v>26</v>
      </c>
      <c r="C30" s="261">
        <v>2988.2579999999998</v>
      </c>
      <c r="D30" s="258">
        <v>2383.114</v>
      </c>
      <c r="E30" s="265">
        <v>493</v>
      </c>
      <c r="F30" s="258">
        <v>38703.800000000003</v>
      </c>
      <c r="G30" s="258">
        <v>36312.35</v>
      </c>
      <c r="H30" s="258" t="s">
        <v>577</v>
      </c>
      <c r="I30" s="258">
        <v>36672.01</v>
      </c>
      <c r="J30" s="258">
        <v>23131.54</v>
      </c>
      <c r="K30" s="258" t="s">
        <v>577</v>
      </c>
      <c r="L30" s="258">
        <v>28743.88</v>
      </c>
      <c r="M30" s="258">
        <v>33545.19</v>
      </c>
      <c r="N30" s="258">
        <v>798</v>
      </c>
      <c r="O30" s="258">
        <v>27745.79</v>
      </c>
      <c r="P30" s="258">
        <v>24606.76</v>
      </c>
      <c r="Q30" s="258">
        <v>394</v>
      </c>
    </row>
    <row r="31" spans="2:17" ht="15.75">
      <c r="B31" s="267" t="s">
        <v>27</v>
      </c>
      <c r="C31" s="262">
        <v>2312.8870000000002</v>
      </c>
      <c r="D31" s="259">
        <v>2237.5300000000002</v>
      </c>
      <c r="E31" s="259">
        <v>0</v>
      </c>
      <c r="F31" s="259">
        <v>65307.360000000001</v>
      </c>
      <c r="G31" s="259">
        <v>57270.32</v>
      </c>
      <c r="H31" s="259" t="s">
        <v>577</v>
      </c>
      <c r="I31" s="259">
        <v>35085.760000000002</v>
      </c>
      <c r="J31" s="259">
        <v>33526.339999999997</v>
      </c>
      <c r="K31" s="259" t="s">
        <v>577</v>
      </c>
      <c r="L31" s="259">
        <v>22661.74</v>
      </c>
      <c r="M31" s="259">
        <v>16292.51</v>
      </c>
      <c r="N31" s="259">
        <v>86</v>
      </c>
      <c r="O31" s="259">
        <v>40295.21</v>
      </c>
      <c r="P31" s="259">
        <v>29230.17</v>
      </c>
      <c r="Q31" s="259">
        <v>105</v>
      </c>
    </row>
    <row r="32" spans="2:17" ht="15.75">
      <c r="B32" s="268" t="s">
        <v>28</v>
      </c>
      <c r="C32" s="261">
        <v>2794.7649999999999</v>
      </c>
      <c r="D32" s="258">
        <v>2043.175</v>
      </c>
      <c r="E32" s="265">
        <v>80</v>
      </c>
      <c r="F32" s="258">
        <v>28342</v>
      </c>
      <c r="G32" s="258">
        <v>36043.949999999997</v>
      </c>
      <c r="H32" s="258" t="s">
        <v>577</v>
      </c>
      <c r="I32" s="258">
        <v>21903.47</v>
      </c>
      <c r="J32" s="258">
        <v>24554.45</v>
      </c>
      <c r="K32" s="258" t="s">
        <v>577</v>
      </c>
      <c r="L32" s="258">
        <v>17925.349999999999</v>
      </c>
      <c r="M32" s="258">
        <v>17942.84</v>
      </c>
      <c r="N32" s="258">
        <v>143</v>
      </c>
      <c r="O32" s="258">
        <v>26088.85</v>
      </c>
      <c r="P32" s="258">
        <v>20004.53</v>
      </c>
      <c r="Q32" s="258">
        <v>89</v>
      </c>
    </row>
    <row r="33" spans="1:17" ht="15.75">
      <c r="B33" s="267" t="s">
        <v>29</v>
      </c>
      <c r="C33" s="262">
        <v>2946.0940000000001</v>
      </c>
      <c r="D33" s="259">
        <v>3122.5210000000002</v>
      </c>
      <c r="E33" s="259" t="s">
        <v>577</v>
      </c>
      <c r="F33" s="259">
        <v>37654.550000000003</v>
      </c>
      <c r="G33" s="259">
        <v>41107.660000000003</v>
      </c>
      <c r="H33" s="259" t="s">
        <v>577</v>
      </c>
      <c r="I33" s="259">
        <v>33103.589999999997</v>
      </c>
      <c r="J33" s="259">
        <v>31183.4</v>
      </c>
      <c r="K33" s="259" t="s">
        <v>577</v>
      </c>
      <c r="L33" s="259">
        <v>28223.79</v>
      </c>
      <c r="M33" s="259">
        <v>14552.83</v>
      </c>
      <c r="N33" s="259">
        <v>68</v>
      </c>
      <c r="O33" s="259">
        <v>38460.28</v>
      </c>
      <c r="P33" s="259">
        <v>18423.97</v>
      </c>
      <c r="Q33" s="259">
        <v>111</v>
      </c>
    </row>
    <row r="34" spans="1:17" ht="15.75">
      <c r="B34" s="268" t="s">
        <v>30</v>
      </c>
      <c r="C34" s="261">
        <v>805.70799999999997</v>
      </c>
      <c r="D34" s="258">
        <v>604.96839999999997</v>
      </c>
      <c r="E34" s="265">
        <v>4</v>
      </c>
      <c r="F34" s="258">
        <v>33310.07</v>
      </c>
      <c r="G34" s="258">
        <v>34721.9</v>
      </c>
      <c r="H34" s="258" t="s">
        <v>577</v>
      </c>
      <c r="I34" s="258">
        <v>24367.93</v>
      </c>
      <c r="J34" s="258">
        <v>24006.89</v>
      </c>
      <c r="K34" s="258" t="s">
        <v>577</v>
      </c>
      <c r="L34" s="258">
        <v>18548.37</v>
      </c>
      <c r="M34" s="258">
        <v>6886.2129999999997</v>
      </c>
      <c r="N34" s="258">
        <v>27</v>
      </c>
      <c r="O34" s="258">
        <v>29934.19</v>
      </c>
      <c r="P34" s="258">
        <v>15903.67</v>
      </c>
      <c r="Q34" s="258">
        <v>32</v>
      </c>
    </row>
    <row r="35" spans="1:17" ht="15.75">
      <c r="B35" s="267" t="s">
        <v>31</v>
      </c>
      <c r="C35" s="262">
        <v>2149.3420000000001</v>
      </c>
      <c r="D35" s="259">
        <v>2321.192</v>
      </c>
      <c r="E35" s="259">
        <v>99</v>
      </c>
      <c r="F35" s="259">
        <v>37373.79</v>
      </c>
      <c r="G35" s="259">
        <v>35766.31</v>
      </c>
      <c r="H35" s="259" t="s">
        <v>577</v>
      </c>
      <c r="I35" s="259">
        <v>33170.080000000002</v>
      </c>
      <c r="J35" s="259">
        <v>27383.21</v>
      </c>
      <c r="K35" s="259" t="s">
        <v>577</v>
      </c>
      <c r="L35" s="259">
        <v>14602.37</v>
      </c>
      <c r="M35" s="259">
        <v>16418.66</v>
      </c>
      <c r="N35" s="259">
        <v>113</v>
      </c>
      <c r="O35" s="259">
        <v>22342.11</v>
      </c>
      <c r="P35" s="259">
        <v>22649.1</v>
      </c>
      <c r="Q35" s="259">
        <v>92</v>
      </c>
    </row>
    <row r="36" spans="1:17" s="2" customFormat="1" ht="15.75">
      <c r="A36" s="14"/>
      <c r="B36" s="269" t="s">
        <v>403</v>
      </c>
      <c r="C36" s="263">
        <v>24473.87</v>
      </c>
      <c r="D36" s="260">
        <v>23975.88</v>
      </c>
      <c r="E36" s="265">
        <v>1688</v>
      </c>
      <c r="F36" s="260">
        <v>921052.3</v>
      </c>
      <c r="G36" s="260">
        <v>903900.2</v>
      </c>
      <c r="H36" s="260" t="s">
        <v>577</v>
      </c>
      <c r="I36" s="260">
        <v>475757.1</v>
      </c>
      <c r="J36" s="260">
        <v>459535.4</v>
      </c>
      <c r="K36" s="260" t="s">
        <v>577</v>
      </c>
      <c r="L36" s="260">
        <v>408044.4</v>
      </c>
      <c r="M36" s="260">
        <v>320943.5</v>
      </c>
      <c r="N36" s="260">
        <v>14286</v>
      </c>
      <c r="O36" s="260">
        <v>700757.3</v>
      </c>
      <c r="P36" s="260">
        <v>537397.80000000005</v>
      </c>
      <c r="Q36" s="260">
        <v>13771</v>
      </c>
    </row>
    <row r="37" spans="1:17" ht="15.75">
      <c r="B37" s="6" t="s">
        <v>512</v>
      </c>
    </row>
  </sheetData>
  <mergeCells count="7">
    <mergeCell ref="B3:B5"/>
    <mergeCell ref="C3:E4"/>
    <mergeCell ref="F3:H4"/>
    <mergeCell ref="I3:K4"/>
    <mergeCell ref="L3:Q3"/>
    <mergeCell ref="L4:N4"/>
    <mergeCell ref="O4:Q4"/>
  </mergeCells>
  <hyperlinks>
    <hyperlink ref="A1" location="'List of tables'!A1" display="List of Tables" xr:uid="{00000000-0004-0000-0B00-000000000000}"/>
  </hyperlink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Z37"/>
  <sheetViews>
    <sheetView topLeftCell="E1" workbookViewId="0">
      <selection activeCell="Z3" sqref="Z3"/>
    </sheetView>
  </sheetViews>
  <sheetFormatPr defaultRowHeight="15"/>
  <cols>
    <col min="1" max="1" width="12.42578125" style="40" bestFit="1" customWidth="1"/>
    <col min="2" max="2" width="19.28515625" style="25" customWidth="1"/>
    <col min="3" max="3" width="8.7109375" style="25" bestFit="1" customWidth="1"/>
    <col min="4" max="5" width="7.7109375" style="25" bestFit="1" customWidth="1"/>
    <col min="6" max="7" width="6.7109375" style="25" bestFit="1" customWidth="1"/>
    <col min="8" max="8" width="8.7109375" style="39" bestFit="1" customWidth="1"/>
    <col min="9" max="11" width="7.7109375" style="25" bestFit="1" customWidth="1"/>
    <col min="12" max="12" width="8.7109375" style="25" bestFit="1" customWidth="1"/>
    <col min="13" max="13" width="7.7109375" style="25" bestFit="1" customWidth="1"/>
    <col min="14" max="15" width="8.7109375" style="25" bestFit="1" customWidth="1"/>
    <col min="16" max="16" width="8.7109375" style="39" bestFit="1" customWidth="1"/>
    <col min="17" max="17" width="4.7109375" style="25" bestFit="1" customWidth="1"/>
    <col min="18" max="18" width="8.7109375" style="25" bestFit="1" customWidth="1"/>
    <col min="19" max="23" width="7.7109375" style="25" bestFit="1" customWidth="1"/>
    <col min="24" max="24" width="6.7109375" style="25" bestFit="1" customWidth="1"/>
    <col min="25" max="25" width="7.7109375" style="25" bestFit="1" customWidth="1"/>
    <col min="26" max="26" width="10.28515625" style="25" bestFit="1" customWidth="1"/>
    <col min="27" max="235" width="9.140625" style="25"/>
    <col min="236" max="236" width="14.28515625" style="25" bestFit="1" customWidth="1"/>
    <col min="237" max="237" width="9.7109375" style="25" customWidth="1"/>
    <col min="238" max="238" width="8.7109375" style="25" bestFit="1" customWidth="1"/>
    <col min="239" max="240" width="7.7109375" style="25" bestFit="1" customWidth="1"/>
    <col min="241" max="242" width="6.7109375" style="25" bestFit="1" customWidth="1"/>
    <col min="243" max="244" width="8.7109375" style="25" bestFit="1" customWidth="1"/>
    <col min="245" max="247" width="7.7109375" style="25" bestFit="1" customWidth="1"/>
    <col min="248" max="249" width="8.7109375" style="25" bestFit="1" customWidth="1"/>
    <col min="250" max="250" width="7.7109375" style="25" bestFit="1" customWidth="1"/>
    <col min="251" max="255" width="8.7109375" style="25" bestFit="1" customWidth="1"/>
    <col min="256" max="260" width="7.7109375" style="25" bestFit="1" customWidth="1"/>
    <col min="261" max="261" width="6.7109375" style="25" bestFit="1" customWidth="1"/>
    <col min="262" max="262" width="8.7109375" style="25" bestFit="1" customWidth="1"/>
    <col min="263" max="263" width="7.7109375" style="25" bestFit="1" customWidth="1"/>
    <col min="264" max="264" width="10.28515625" style="25" bestFit="1" customWidth="1"/>
    <col min="265" max="491" width="9.140625" style="25"/>
    <col min="492" max="492" width="14.28515625" style="25" bestFit="1" customWidth="1"/>
    <col min="493" max="493" width="9.7109375" style="25" customWidth="1"/>
    <col min="494" max="494" width="8.7109375" style="25" bestFit="1" customWidth="1"/>
    <col min="495" max="496" width="7.7109375" style="25" bestFit="1" customWidth="1"/>
    <col min="497" max="498" width="6.7109375" style="25" bestFit="1" customWidth="1"/>
    <col min="499" max="500" width="8.7109375" style="25" bestFit="1" customWidth="1"/>
    <col min="501" max="503" width="7.7109375" style="25" bestFit="1" customWidth="1"/>
    <col min="504" max="505" width="8.7109375" style="25" bestFit="1" customWidth="1"/>
    <col min="506" max="506" width="7.7109375" style="25" bestFit="1" customWidth="1"/>
    <col min="507" max="511" width="8.7109375" style="25" bestFit="1" customWidth="1"/>
    <col min="512" max="516" width="7.7109375" style="25" bestFit="1" customWidth="1"/>
    <col min="517" max="517" width="6.7109375" style="25" bestFit="1" customWidth="1"/>
    <col min="518" max="518" width="8.7109375" style="25" bestFit="1" customWidth="1"/>
    <col min="519" max="519" width="7.7109375" style="25" bestFit="1" customWidth="1"/>
    <col min="520" max="520" width="10.28515625" style="25" bestFit="1" customWidth="1"/>
    <col min="521" max="747" width="9.140625" style="25"/>
    <col min="748" max="748" width="14.28515625" style="25" bestFit="1" customWidth="1"/>
    <col min="749" max="749" width="9.7109375" style="25" customWidth="1"/>
    <col min="750" max="750" width="8.7109375" style="25" bestFit="1" customWidth="1"/>
    <col min="751" max="752" width="7.7109375" style="25" bestFit="1" customWidth="1"/>
    <col min="753" max="754" width="6.7109375" style="25" bestFit="1" customWidth="1"/>
    <col min="755" max="756" width="8.7109375" style="25" bestFit="1" customWidth="1"/>
    <col min="757" max="759" width="7.7109375" style="25" bestFit="1" customWidth="1"/>
    <col min="760" max="761" width="8.7109375" style="25" bestFit="1" customWidth="1"/>
    <col min="762" max="762" width="7.7109375" style="25" bestFit="1" customWidth="1"/>
    <col min="763" max="767" width="8.7109375" style="25" bestFit="1" customWidth="1"/>
    <col min="768" max="772" width="7.7109375" style="25" bestFit="1" customWidth="1"/>
    <col min="773" max="773" width="6.7109375" style="25" bestFit="1" customWidth="1"/>
    <col min="774" max="774" width="8.7109375" style="25" bestFit="1" customWidth="1"/>
    <col min="775" max="775" width="7.7109375" style="25" bestFit="1" customWidth="1"/>
    <col min="776" max="776" width="10.28515625" style="25" bestFit="1" customWidth="1"/>
    <col min="777" max="1003" width="9.140625" style="25"/>
    <col min="1004" max="1004" width="14.28515625" style="25" bestFit="1" customWidth="1"/>
    <col min="1005" max="1005" width="9.7109375" style="25" customWidth="1"/>
    <col min="1006" max="1006" width="8.7109375" style="25" bestFit="1" customWidth="1"/>
    <col min="1007" max="1008" width="7.7109375" style="25" bestFit="1" customWidth="1"/>
    <col min="1009" max="1010" width="6.7109375" style="25" bestFit="1" customWidth="1"/>
    <col min="1011" max="1012" width="8.7109375" style="25" bestFit="1" customWidth="1"/>
    <col min="1013" max="1015" width="7.7109375" style="25" bestFit="1" customWidth="1"/>
    <col min="1016" max="1017" width="8.7109375" style="25" bestFit="1" customWidth="1"/>
    <col min="1018" max="1018" width="7.7109375" style="25" bestFit="1" customWidth="1"/>
    <col min="1019" max="1023" width="8.7109375" style="25" bestFit="1" customWidth="1"/>
    <col min="1024" max="1028" width="7.7109375" style="25" bestFit="1" customWidth="1"/>
    <col min="1029" max="1029" width="6.7109375" style="25" bestFit="1" customWidth="1"/>
    <col min="1030" max="1030" width="8.7109375" style="25" bestFit="1" customWidth="1"/>
    <col min="1031" max="1031" width="7.7109375" style="25" bestFit="1" customWidth="1"/>
    <col min="1032" max="1032" width="10.28515625" style="25" bestFit="1" customWidth="1"/>
    <col min="1033" max="1259" width="9.140625" style="25"/>
    <col min="1260" max="1260" width="14.28515625" style="25" bestFit="1" customWidth="1"/>
    <col min="1261" max="1261" width="9.7109375" style="25" customWidth="1"/>
    <col min="1262" max="1262" width="8.7109375" style="25" bestFit="1" customWidth="1"/>
    <col min="1263" max="1264" width="7.7109375" style="25" bestFit="1" customWidth="1"/>
    <col min="1265" max="1266" width="6.7109375" style="25" bestFit="1" customWidth="1"/>
    <col min="1267" max="1268" width="8.7109375" style="25" bestFit="1" customWidth="1"/>
    <col min="1269" max="1271" width="7.7109375" style="25" bestFit="1" customWidth="1"/>
    <col min="1272" max="1273" width="8.7109375" style="25" bestFit="1" customWidth="1"/>
    <col min="1274" max="1274" width="7.7109375" style="25" bestFit="1" customWidth="1"/>
    <col min="1275" max="1279" width="8.7109375" style="25" bestFit="1" customWidth="1"/>
    <col min="1280" max="1284" width="7.7109375" style="25" bestFit="1" customWidth="1"/>
    <col min="1285" max="1285" width="6.7109375" style="25" bestFit="1" customWidth="1"/>
    <col min="1286" max="1286" width="8.7109375" style="25" bestFit="1" customWidth="1"/>
    <col min="1287" max="1287" width="7.7109375" style="25" bestFit="1" customWidth="1"/>
    <col min="1288" max="1288" width="10.28515625" style="25" bestFit="1" customWidth="1"/>
    <col min="1289" max="1515" width="9.140625" style="25"/>
    <col min="1516" max="1516" width="14.28515625" style="25" bestFit="1" customWidth="1"/>
    <col min="1517" max="1517" width="9.7109375" style="25" customWidth="1"/>
    <col min="1518" max="1518" width="8.7109375" style="25" bestFit="1" customWidth="1"/>
    <col min="1519" max="1520" width="7.7109375" style="25" bestFit="1" customWidth="1"/>
    <col min="1521" max="1522" width="6.7109375" style="25" bestFit="1" customWidth="1"/>
    <col min="1523" max="1524" width="8.7109375" style="25" bestFit="1" customWidth="1"/>
    <col min="1525" max="1527" width="7.7109375" style="25" bestFit="1" customWidth="1"/>
    <col min="1528" max="1529" width="8.7109375" style="25" bestFit="1" customWidth="1"/>
    <col min="1530" max="1530" width="7.7109375" style="25" bestFit="1" customWidth="1"/>
    <col min="1531" max="1535" width="8.7109375" style="25" bestFit="1" customWidth="1"/>
    <col min="1536" max="1540" width="7.7109375" style="25" bestFit="1" customWidth="1"/>
    <col min="1541" max="1541" width="6.7109375" style="25" bestFit="1" customWidth="1"/>
    <col min="1542" max="1542" width="8.7109375" style="25" bestFit="1" customWidth="1"/>
    <col min="1543" max="1543" width="7.7109375" style="25" bestFit="1" customWidth="1"/>
    <col min="1544" max="1544" width="10.28515625" style="25" bestFit="1" customWidth="1"/>
    <col min="1545" max="1771" width="9.140625" style="25"/>
    <col min="1772" max="1772" width="14.28515625" style="25" bestFit="1" customWidth="1"/>
    <col min="1773" max="1773" width="9.7109375" style="25" customWidth="1"/>
    <col min="1774" max="1774" width="8.7109375" style="25" bestFit="1" customWidth="1"/>
    <col min="1775" max="1776" width="7.7109375" style="25" bestFit="1" customWidth="1"/>
    <col min="1777" max="1778" width="6.7109375" style="25" bestFit="1" customWidth="1"/>
    <col min="1779" max="1780" width="8.7109375" style="25" bestFit="1" customWidth="1"/>
    <col min="1781" max="1783" width="7.7109375" style="25" bestFit="1" customWidth="1"/>
    <col min="1784" max="1785" width="8.7109375" style="25" bestFit="1" customWidth="1"/>
    <col min="1786" max="1786" width="7.7109375" style="25" bestFit="1" customWidth="1"/>
    <col min="1787" max="1791" width="8.7109375" style="25" bestFit="1" customWidth="1"/>
    <col min="1792" max="1796" width="7.7109375" style="25" bestFit="1" customWidth="1"/>
    <col min="1797" max="1797" width="6.7109375" style="25" bestFit="1" customWidth="1"/>
    <col min="1798" max="1798" width="8.7109375" style="25" bestFit="1" customWidth="1"/>
    <col min="1799" max="1799" width="7.7109375" style="25" bestFit="1" customWidth="1"/>
    <col min="1800" max="1800" width="10.28515625" style="25" bestFit="1" customWidth="1"/>
    <col min="1801" max="2027" width="9.140625" style="25"/>
    <col min="2028" max="2028" width="14.28515625" style="25" bestFit="1" customWidth="1"/>
    <col min="2029" max="2029" width="9.7109375" style="25" customWidth="1"/>
    <col min="2030" max="2030" width="8.7109375" style="25" bestFit="1" customWidth="1"/>
    <col min="2031" max="2032" width="7.7109375" style="25" bestFit="1" customWidth="1"/>
    <col min="2033" max="2034" width="6.7109375" style="25" bestFit="1" customWidth="1"/>
    <col min="2035" max="2036" width="8.7109375" style="25" bestFit="1" customWidth="1"/>
    <col min="2037" max="2039" width="7.7109375" style="25" bestFit="1" customWidth="1"/>
    <col min="2040" max="2041" width="8.7109375" style="25" bestFit="1" customWidth="1"/>
    <col min="2042" max="2042" width="7.7109375" style="25" bestFit="1" customWidth="1"/>
    <col min="2043" max="2047" width="8.7109375" style="25" bestFit="1" customWidth="1"/>
    <col min="2048" max="2052" width="7.7109375" style="25" bestFit="1" customWidth="1"/>
    <col min="2053" max="2053" width="6.7109375" style="25" bestFit="1" customWidth="1"/>
    <col min="2054" max="2054" width="8.7109375" style="25" bestFit="1" customWidth="1"/>
    <col min="2055" max="2055" width="7.7109375" style="25" bestFit="1" customWidth="1"/>
    <col min="2056" max="2056" width="10.28515625" style="25" bestFit="1" customWidth="1"/>
    <col min="2057" max="2283" width="9.140625" style="25"/>
    <col min="2284" max="2284" width="14.28515625" style="25" bestFit="1" customWidth="1"/>
    <col min="2285" max="2285" width="9.7109375" style="25" customWidth="1"/>
    <col min="2286" max="2286" width="8.7109375" style="25" bestFit="1" customWidth="1"/>
    <col min="2287" max="2288" width="7.7109375" style="25" bestFit="1" customWidth="1"/>
    <col min="2289" max="2290" width="6.7109375" style="25" bestFit="1" customWidth="1"/>
    <col min="2291" max="2292" width="8.7109375" style="25" bestFit="1" customWidth="1"/>
    <col min="2293" max="2295" width="7.7109375" style="25" bestFit="1" customWidth="1"/>
    <col min="2296" max="2297" width="8.7109375" style="25" bestFit="1" customWidth="1"/>
    <col min="2298" max="2298" width="7.7109375" style="25" bestFit="1" customWidth="1"/>
    <col min="2299" max="2303" width="8.7109375" style="25" bestFit="1" customWidth="1"/>
    <col min="2304" max="2308" width="7.7109375" style="25" bestFit="1" customWidth="1"/>
    <col min="2309" max="2309" width="6.7109375" style="25" bestFit="1" customWidth="1"/>
    <col min="2310" max="2310" width="8.7109375" style="25" bestFit="1" customWidth="1"/>
    <col min="2311" max="2311" width="7.7109375" style="25" bestFit="1" customWidth="1"/>
    <col min="2312" max="2312" width="10.28515625" style="25" bestFit="1" customWidth="1"/>
    <col min="2313" max="2539" width="9.140625" style="25"/>
    <col min="2540" max="2540" width="14.28515625" style="25" bestFit="1" customWidth="1"/>
    <col min="2541" max="2541" width="9.7109375" style="25" customWidth="1"/>
    <col min="2542" max="2542" width="8.7109375" style="25" bestFit="1" customWidth="1"/>
    <col min="2543" max="2544" width="7.7109375" style="25" bestFit="1" customWidth="1"/>
    <col min="2545" max="2546" width="6.7109375" style="25" bestFit="1" customWidth="1"/>
    <col min="2547" max="2548" width="8.7109375" style="25" bestFit="1" customWidth="1"/>
    <col min="2549" max="2551" width="7.7109375" style="25" bestFit="1" customWidth="1"/>
    <col min="2552" max="2553" width="8.7109375" style="25" bestFit="1" customWidth="1"/>
    <col min="2554" max="2554" width="7.7109375" style="25" bestFit="1" customWidth="1"/>
    <col min="2555" max="2559" width="8.7109375" style="25" bestFit="1" customWidth="1"/>
    <col min="2560" max="2564" width="7.7109375" style="25" bestFit="1" customWidth="1"/>
    <col min="2565" max="2565" width="6.7109375" style="25" bestFit="1" customWidth="1"/>
    <col min="2566" max="2566" width="8.7109375" style="25" bestFit="1" customWidth="1"/>
    <col min="2567" max="2567" width="7.7109375" style="25" bestFit="1" customWidth="1"/>
    <col min="2568" max="2568" width="10.28515625" style="25" bestFit="1" customWidth="1"/>
    <col min="2569" max="2795" width="9.140625" style="25"/>
    <col min="2796" max="2796" width="14.28515625" style="25" bestFit="1" customWidth="1"/>
    <col min="2797" max="2797" width="9.7109375" style="25" customWidth="1"/>
    <col min="2798" max="2798" width="8.7109375" style="25" bestFit="1" customWidth="1"/>
    <col min="2799" max="2800" width="7.7109375" style="25" bestFit="1" customWidth="1"/>
    <col min="2801" max="2802" width="6.7109375" style="25" bestFit="1" customWidth="1"/>
    <col min="2803" max="2804" width="8.7109375" style="25" bestFit="1" customWidth="1"/>
    <col min="2805" max="2807" width="7.7109375" style="25" bestFit="1" customWidth="1"/>
    <col min="2808" max="2809" width="8.7109375" style="25" bestFit="1" customWidth="1"/>
    <col min="2810" max="2810" width="7.7109375" style="25" bestFit="1" customWidth="1"/>
    <col min="2811" max="2815" width="8.7109375" style="25" bestFit="1" customWidth="1"/>
    <col min="2816" max="2820" width="7.7109375" style="25" bestFit="1" customWidth="1"/>
    <col min="2821" max="2821" width="6.7109375" style="25" bestFit="1" customWidth="1"/>
    <col min="2822" max="2822" width="8.7109375" style="25" bestFit="1" customWidth="1"/>
    <col min="2823" max="2823" width="7.7109375" style="25" bestFit="1" customWidth="1"/>
    <col min="2824" max="2824" width="10.28515625" style="25" bestFit="1" customWidth="1"/>
    <col min="2825" max="3051" width="9.140625" style="25"/>
    <col min="3052" max="3052" width="14.28515625" style="25" bestFit="1" customWidth="1"/>
    <col min="3053" max="3053" width="9.7109375" style="25" customWidth="1"/>
    <col min="3054" max="3054" width="8.7109375" style="25" bestFit="1" customWidth="1"/>
    <col min="3055" max="3056" width="7.7109375" style="25" bestFit="1" customWidth="1"/>
    <col min="3057" max="3058" width="6.7109375" style="25" bestFit="1" customWidth="1"/>
    <col min="3059" max="3060" width="8.7109375" style="25" bestFit="1" customWidth="1"/>
    <col min="3061" max="3063" width="7.7109375" style="25" bestFit="1" customWidth="1"/>
    <col min="3064" max="3065" width="8.7109375" style="25" bestFit="1" customWidth="1"/>
    <col min="3066" max="3066" width="7.7109375" style="25" bestFit="1" customWidth="1"/>
    <col min="3067" max="3071" width="8.7109375" style="25" bestFit="1" customWidth="1"/>
    <col min="3072" max="3076" width="7.7109375" style="25" bestFit="1" customWidth="1"/>
    <col min="3077" max="3077" width="6.7109375" style="25" bestFit="1" customWidth="1"/>
    <col min="3078" max="3078" width="8.7109375" style="25" bestFit="1" customWidth="1"/>
    <col min="3079" max="3079" width="7.7109375" style="25" bestFit="1" customWidth="1"/>
    <col min="3080" max="3080" width="10.28515625" style="25" bestFit="1" customWidth="1"/>
    <col min="3081" max="3307" width="9.140625" style="25"/>
    <col min="3308" max="3308" width="14.28515625" style="25" bestFit="1" customWidth="1"/>
    <col min="3309" max="3309" width="9.7109375" style="25" customWidth="1"/>
    <col min="3310" max="3310" width="8.7109375" style="25" bestFit="1" customWidth="1"/>
    <col min="3311" max="3312" width="7.7109375" style="25" bestFit="1" customWidth="1"/>
    <col min="3313" max="3314" width="6.7109375" style="25" bestFit="1" customWidth="1"/>
    <col min="3315" max="3316" width="8.7109375" style="25" bestFit="1" customWidth="1"/>
    <col min="3317" max="3319" width="7.7109375" style="25" bestFit="1" customWidth="1"/>
    <col min="3320" max="3321" width="8.7109375" style="25" bestFit="1" customWidth="1"/>
    <col min="3322" max="3322" width="7.7109375" style="25" bestFit="1" customWidth="1"/>
    <col min="3323" max="3327" width="8.7109375" style="25" bestFit="1" customWidth="1"/>
    <col min="3328" max="3332" width="7.7109375" style="25" bestFit="1" customWidth="1"/>
    <col min="3333" max="3333" width="6.7109375" style="25" bestFit="1" customWidth="1"/>
    <col min="3334" max="3334" width="8.7109375" style="25" bestFit="1" customWidth="1"/>
    <col min="3335" max="3335" width="7.7109375" style="25" bestFit="1" customWidth="1"/>
    <col min="3336" max="3336" width="10.28515625" style="25" bestFit="1" customWidth="1"/>
    <col min="3337" max="3563" width="9.140625" style="25"/>
    <col min="3564" max="3564" width="14.28515625" style="25" bestFit="1" customWidth="1"/>
    <col min="3565" max="3565" width="9.7109375" style="25" customWidth="1"/>
    <col min="3566" max="3566" width="8.7109375" style="25" bestFit="1" customWidth="1"/>
    <col min="3567" max="3568" width="7.7109375" style="25" bestFit="1" customWidth="1"/>
    <col min="3569" max="3570" width="6.7109375" style="25" bestFit="1" customWidth="1"/>
    <col min="3571" max="3572" width="8.7109375" style="25" bestFit="1" customWidth="1"/>
    <col min="3573" max="3575" width="7.7109375" style="25" bestFit="1" customWidth="1"/>
    <col min="3576" max="3577" width="8.7109375" style="25" bestFit="1" customWidth="1"/>
    <col min="3578" max="3578" width="7.7109375" style="25" bestFit="1" customWidth="1"/>
    <col min="3579" max="3583" width="8.7109375" style="25" bestFit="1" customWidth="1"/>
    <col min="3584" max="3588" width="7.7109375" style="25" bestFit="1" customWidth="1"/>
    <col min="3589" max="3589" width="6.7109375" style="25" bestFit="1" customWidth="1"/>
    <col min="3590" max="3590" width="8.7109375" style="25" bestFit="1" customWidth="1"/>
    <col min="3591" max="3591" width="7.7109375" style="25" bestFit="1" customWidth="1"/>
    <col min="3592" max="3592" width="10.28515625" style="25" bestFit="1" customWidth="1"/>
    <col min="3593" max="3819" width="9.140625" style="25"/>
    <col min="3820" max="3820" width="14.28515625" style="25" bestFit="1" customWidth="1"/>
    <col min="3821" max="3821" width="9.7109375" style="25" customWidth="1"/>
    <col min="3822" max="3822" width="8.7109375" style="25" bestFit="1" customWidth="1"/>
    <col min="3823" max="3824" width="7.7109375" style="25" bestFit="1" customWidth="1"/>
    <col min="3825" max="3826" width="6.7109375" style="25" bestFit="1" customWidth="1"/>
    <col min="3827" max="3828" width="8.7109375" style="25" bestFit="1" customWidth="1"/>
    <col min="3829" max="3831" width="7.7109375" style="25" bestFit="1" customWidth="1"/>
    <col min="3832" max="3833" width="8.7109375" style="25" bestFit="1" customWidth="1"/>
    <col min="3834" max="3834" width="7.7109375" style="25" bestFit="1" customWidth="1"/>
    <col min="3835" max="3839" width="8.7109375" style="25" bestFit="1" customWidth="1"/>
    <col min="3840" max="3844" width="7.7109375" style="25" bestFit="1" customWidth="1"/>
    <col min="3845" max="3845" width="6.7109375" style="25" bestFit="1" customWidth="1"/>
    <col min="3846" max="3846" width="8.7109375" style="25" bestFit="1" customWidth="1"/>
    <col min="3847" max="3847" width="7.7109375" style="25" bestFit="1" customWidth="1"/>
    <col min="3848" max="3848" width="10.28515625" style="25" bestFit="1" customWidth="1"/>
    <col min="3849" max="4075" width="9.140625" style="25"/>
    <col min="4076" max="4076" width="14.28515625" style="25" bestFit="1" customWidth="1"/>
    <col min="4077" max="4077" width="9.7109375" style="25" customWidth="1"/>
    <col min="4078" max="4078" width="8.7109375" style="25" bestFit="1" customWidth="1"/>
    <col min="4079" max="4080" width="7.7109375" style="25" bestFit="1" customWidth="1"/>
    <col min="4081" max="4082" width="6.7109375" style="25" bestFit="1" customWidth="1"/>
    <col min="4083" max="4084" width="8.7109375" style="25" bestFit="1" customWidth="1"/>
    <col min="4085" max="4087" width="7.7109375" style="25" bestFit="1" customWidth="1"/>
    <col min="4088" max="4089" width="8.7109375" style="25" bestFit="1" customWidth="1"/>
    <col min="4090" max="4090" width="7.7109375" style="25" bestFit="1" customWidth="1"/>
    <col min="4091" max="4095" width="8.7109375" style="25" bestFit="1" customWidth="1"/>
    <col min="4096" max="4100" width="7.7109375" style="25" bestFit="1" customWidth="1"/>
    <col min="4101" max="4101" width="6.7109375" style="25" bestFit="1" customWidth="1"/>
    <col min="4102" max="4102" width="8.7109375" style="25" bestFit="1" customWidth="1"/>
    <col min="4103" max="4103" width="7.7109375" style="25" bestFit="1" customWidth="1"/>
    <col min="4104" max="4104" width="10.28515625" style="25" bestFit="1" customWidth="1"/>
    <col min="4105" max="4331" width="9.140625" style="25"/>
    <col min="4332" max="4332" width="14.28515625" style="25" bestFit="1" customWidth="1"/>
    <col min="4333" max="4333" width="9.7109375" style="25" customWidth="1"/>
    <col min="4334" max="4334" width="8.7109375" style="25" bestFit="1" customWidth="1"/>
    <col min="4335" max="4336" width="7.7109375" style="25" bestFit="1" customWidth="1"/>
    <col min="4337" max="4338" width="6.7109375" style="25" bestFit="1" customWidth="1"/>
    <col min="4339" max="4340" width="8.7109375" style="25" bestFit="1" customWidth="1"/>
    <col min="4341" max="4343" width="7.7109375" style="25" bestFit="1" customWidth="1"/>
    <col min="4344" max="4345" width="8.7109375" style="25" bestFit="1" customWidth="1"/>
    <col min="4346" max="4346" width="7.7109375" style="25" bestFit="1" customWidth="1"/>
    <col min="4347" max="4351" width="8.7109375" style="25" bestFit="1" customWidth="1"/>
    <col min="4352" max="4356" width="7.7109375" style="25" bestFit="1" customWidth="1"/>
    <col min="4357" max="4357" width="6.7109375" style="25" bestFit="1" customWidth="1"/>
    <col min="4358" max="4358" width="8.7109375" style="25" bestFit="1" customWidth="1"/>
    <col min="4359" max="4359" width="7.7109375" style="25" bestFit="1" customWidth="1"/>
    <col min="4360" max="4360" width="10.28515625" style="25" bestFit="1" customWidth="1"/>
    <col min="4361" max="4587" width="9.140625" style="25"/>
    <col min="4588" max="4588" width="14.28515625" style="25" bestFit="1" customWidth="1"/>
    <col min="4589" max="4589" width="9.7109375" style="25" customWidth="1"/>
    <col min="4590" max="4590" width="8.7109375" style="25" bestFit="1" customWidth="1"/>
    <col min="4591" max="4592" width="7.7109375" style="25" bestFit="1" customWidth="1"/>
    <col min="4593" max="4594" width="6.7109375" style="25" bestFit="1" customWidth="1"/>
    <col min="4595" max="4596" width="8.7109375" style="25" bestFit="1" customWidth="1"/>
    <col min="4597" max="4599" width="7.7109375" style="25" bestFit="1" customWidth="1"/>
    <col min="4600" max="4601" width="8.7109375" style="25" bestFit="1" customWidth="1"/>
    <col min="4602" max="4602" width="7.7109375" style="25" bestFit="1" customWidth="1"/>
    <col min="4603" max="4607" width="8.7109375" style="25" bestFit="1" customWidth="1"/>
    <col min="4608" max="4612" width="7.7109375" style="25" bestFit="1" customWidth="1"/>
    <col min="4613" max="4613" width="6.7109375" style="25" bestFit="1" customWidth="1"/>
    <col min="4614" max="4614" width="8.7109375" style="25" bestFit="1" customWidth="1"/>
    <col min="4615" max="4615" width="7.7109375" style="25" bestFit="1" customWidth="1"/>
    <col min="4616" max="4616" width="10.28515625" style="25" bestFit="1" customWidth="1"/>
    <col min="4617" max="4843" width="9.140625" style="25"/>
    <col min="4844" max="4844" width="14.28515625" style="25" bestFit="1" customWidth="1"/>
    <col min="4845" max="4845" width="9.7109375" style="25" customWidth="1"/>
    <col min="4846" max="4846" width="8.7109375" style="25" bestFit="1" customWidth="1"/>
    <col min="4847" max="4848" width="7.7109375" style="25" bestFit="1" customWidth="1"/>
    <col min="4849" max="4850" width="6.7109375" style="25" bestFit="1" customWidth="1"/>
    <col min="4851" max="4852" width="8.7109375" style="25" bestFit="1" customWidth="1"/>
    <col min="4853" max="4855" width="7.7109375" style="25" bestFit="1" customWidth="1"/>
    <col min="4856" max="4857" width="8.7109375" style="25" bestFit="1" customWidth="1"/>
    <col min="4858" max="4858" width="7.7109375" style="25" bestFit="1" customWidth="1"/>
    <col min="4859" max="4863" width="8.7109375" style="25" bestFit="1" customWidth="1"/>
    <col min="4864" max="4868" width="7.7109375" style="25" bestFit="1" customWidth="1"/>
    <col min="4869" max="4869" width="6.7109375" style="25" bestFit="1" customWidth="1"/>
    <col min="4870" max="4870" width="8.7109375" style="25" bestFit="1" customWidth="1"/>
    <col min="4871" max="4871" width="7.7109375" style="25" bestFit="1" customWidth="1"/>
    <col min="4872" max="4872" width="10.28515625" style="25" bestFit="1" customWidth="1"/>
    <col min="4873" max="5099" width="9.140625" style="25"/>
    <col min="5100" max="5100" width="14.28515625" style="25" bestFit="1" customWidth="1"/>
    <col min="5101" max="5101" width="9.7109375" style="25" customWidth="1"/>
    <col min="5102" max="5102" width="8.7109375" style="25" bestFit="1" customWidth="1"/>
    <col min="5103" max="5104" width="7.7109375" style="25" bestFit="1" customWidth="1"/>
    <col min="5105" max="5106" width="6.7109375" style="25" bestFit="1" customWidth="1"/>
    <col min="5107" max="5108" width="8.7109375" style="25" bestFit="1" customWidth="1"/>
    <col min="5109" max="5111" width="7.7109375" style="25" bestFit="1" customWidth="1"/>
    <col min="5112" max="5113" width="8.7109375" style="25" bestFit="1" customWidth="1"/>
    <col min="5114" max="5114" width="7.7109375" style="25" bestFit="1" customWidth="1"/>
    <col min="5115" max="5119" width="8.7109375" style="25" bestFit="1" customWidth="1"/>
    <col min="5120" max="5124" width="7.7109375" style="25" bestFit="1" customWidth="1"/>
    <col min="5125" max="5125" width="6.7109375" style="25" bestFit="1" customWidth="1"/>
    <col min="5126" max="5126" width="8.7109375" style="25" bestFit="1" customWidth="1"/>
    <col min="5127" max="5127" width="7.7109375" style="25" bestFit="1" customWidth="1"/>
    <col min="5128" max="5128" width="10.28515625" style="25" bestFit="1" customWidth="1"/>
    <col min="5129" max="5355" width="9.140625" style="25"/>
    <col min="5356" max="5356" width="14.28515625" style="25" bestFit="1" customWidth="1"/>
    <col min="5357" max="5357" width="9.7109375" style="25" customWidth="1"/>
    <col min="5358" max="5358" width="8.7109375" style="25" bestFit="1" customWidth="1"/>
    <col min="5359" max="5360" width="7.7109375" style="25" bestFit="1" customWidth="1"/>
    <col min="5361" max="5362" width="6.7109375" style="25" bestFit="1" customWidth="1"/>
    <col min="5363" max="5364" width="8.7109375" style="25" bestFit="1" customWidth="1"/>
    <col min="5365" max="5367" width="7.7109375" style="25" bestFit="1" customWidth="1"/>
    <col min="5368" max="5369" width="8.7109375" style="25" bestFit="1" customWidth="1"/>
    <col min="5370" max="5370" width="7.7109375" style="25" bestFit="1" customWidth="1"/>
    <col min="5371" max="5375" width="8.7109375" style="25" bestFit="1" customWidth="1"/>
    <col min="5376" max="5380" width="7.7109375" style="25" bestFit="1" customWidth="1"/>
    <col min="5381" max="5381" width="6.7109375" style="25" bestFit="1" customWidth="1"/>
    <col min="5382" max="5382" width="8.7109375" style="25" bestFit="1" customWidth="1"/>
    <col min="5383" max="5383" width="7.7109375" style="25" bestFit="1" customWidth="1"/>
    <col min="5384" max="5384" width="10.28515625" style="25" bestFit="1" customWidth="1"/>
    <col min="5385" max="5611" width="9.140625" style="25"/>
    <col min="5612" max="5612" width="14.28515625" style="25" bestFit="1" customWidth="1"/>
    <col min="5613" max="5613" width="9.7109375" style="25" customWidth="1"/>
    <col min="5614" max="5614" width="8.7109375" style="25" bestFit="1" customWidth="1"/>
    <col min="5615" max="5616" width="7.7109375" style="25" bestFit="1" customWidth="1"/>
    <col min="5617" max="5618" width="6.7109375" style="25" bestFit="1" customWidth="1"/>
    <col min="5619" max="5620" width="8.7109375" style="25" bestFit="1" customWidth="1"/>
    <col min="5621" max="5623" width="7.7109375" style="25" bestFit="1" customWidth="1"/>
    <col min="5624" max="5625" width="8.7109375" style="25" bestFit="1" customWidth="1"/>
    <col min="5626" max="5626" width="7.7109375" style="25" bestFit="1" customWidth="1"/>
    <col min="5627" max="5631" width="8.7109375" style="25" bestFit="1" customWidth="1"/>
    <col min="5632" max="5636" width="7.7109375" style="25" bestFit="1" customWidth="1"/>
    <col min="5637" max="5637" width="6.7109375" style="25" bestFit="1" customWidth="1"/>
    <col min="5638" max="5638" width="8.7109375" style="25" bestFit="1" customWidth="1"/>
    <col min="5639" max="5639" width="7.7109375" style="25" bestFit="1" customWidth="1"/>
    <col min="5640" max="5640" width="10.28515625" style="25" bestFit="1" customWidth="1"/>
    <col min="5641" max="5867" width="9.140625" style="25"/>
    <col min="5868" max="5868" width="14.28515625" style="25" bestFit="1" customWidth="1"/>
    <col min="5869" max="5869" width="9.7109375" style="25" customWidth="1"/>
    <col min="5870" max="5870" width="8.7109375" style="25" bestFit="1" customWidth="1"/>
    <col min="5871" max="5872" width="7.7109375" style="25" bestFit="1" customWidth="1"/>
    <col min="5873" max="5874" width="6.7109375" style="25" bestFit="1" customWidth="1"/>
    <col min="5875" max="5876" width="8.7109375" style="25" bestFit="1" customWidth="1"/>
    <col min="5877" max="5879" width="7.7109375" style="25" bestFit="1" customWidth="1"/>
    <col min="5880" max="5881" width="8.7109375" style="25" bestFit="1" customWidth="1"/>
    <col min="5882" max="5882" width="7.7109375" style="25" bestFit="1" customWidth="1"/>
    <col min="5883" max="5887" width="8.7109375" style="25" bestFit="1" customWidth="1"/>
    <col min="5888" max="5892" width="7.7109375" style="25" bestFit="1" customWidth="1"/>
    <col min="5893" max="5893" width="6.7109375" style="25" bestFit="1" customWidth="1"/>
    <col min="5894" max="5894" width="8.7109375" style="25" bestFit="1" customWidth="1"/>
    <col min="5895" max="5895" width="7.7109375" style="25" bestFit="1" customWidth="1"/>
    <col min="5896" max="5896" width="10.28515625" style="25" bestFit="1" customWidth="1"/>
    <col min="5897" max="6123" width="9.140625" style="25"/>
    <col min="6124" max="6124" width="14.28515625" style="25" bestFit="1" customWidth="1"/>
    <col min="6125" max="6125" width="9.7109375" style="25" customWidth="1"/>
    <col min="6126" max="6126" width="8.7109375" style="25" bestFit="1" customWidth="1"/>
    <col min="6127" max="6128" width="7.7109375" style="25" bestFit="1" customWidth="1"/>
    <col min="6129" max="6130" width="6.7109375" style="25" bestFit="1" customWidth="1"/>
    <col min="6131" max="6132" width="8.7109375" style="25" bestFit="1" customWidth="1"/>
    <col min="6133" max="6135" width="7.7109375" style="25" bestFit="1" customWidth="1"/>
    <col min="6136" max="6137" width="8.7109375" style="25" bestFit="1" customWidth="1"/>
    <col min="6138" max="6138" width="7.7109375" style="25" bestFit="1" customWidth="1"/>
    <col min="6139" max="6143" width="8.7109375" style="25" bestFit="1" customWidth="1"/>
    <col min="6144" max="6148" width="7.7109375" style="25" bestFit="1" customWidth="1"/>
    <col min="6149" max="6149" width="6.7109375" style="25" bestFit="1" customWidth="1"/>
    <col min="6150" max="6150" width="8.7109375" style="25" bestFit="1" customWidth="1"/>
    <col min="6151" max="6151" width="7.7109375" style="25" bestFit="1" customWidth="1"/>
    <col min="6152" max="6152" width="10.28515625" style="25" bestFit="1" customWidth="1"/>
    <col min="6153" max="6379" width="9.140625" style="25"/>
    <col min="6380" max="6380" width="14.28515625" style="25" bestFit="1" customWidth="1"/>
    <col min="6381" max="6381" width="9.7109375" style="25" customWidth="1"/>
    <col min="6382" max="6382" width="8.7109375" style="25" bestFit="1" customWidth="1"/>
    <col min="6383" max="6384" width="7.7109375" style="25" bestFit="1" customWidth="1"/>
    <col min="6385" max="6386" width="6.7109375" style="25" bestFit="1" customWidth="1"/>
    <col min="6387" max="6388" width="8.7109375" style="25" bestFit="1" customWidth="1"/>
    <col min="6389" max="6391" width="7.7109375" style="25" bestFit="1" customWidth="1"/>
    <col min="6392" max="6393" width="8.7109375" style="25" bestFit="1" customWidth="1"/>
    <col min="6394" max="6394" width="7.7109375" style="25" bestFit="1" customWidth="1"/>
    <col min="6395" max="6399" width="8.7109375" style="25" bestFit="1" customWidth="1"/>
    <col min="6400" max="6404" width="7.7109375" style="25" bestFit="1" customWidth="1"/>
    <col min="6405" max="6405" width="6.7109375" style="25" bestFit="1" customWidth="1"/>
    <col min="6406" max="6406" width="8.7109375" style="25" bestFit="1" customWidth="1"/>
    <col min="6407" max="6407" width="7.7109375" style="25" bestFit="1" customWidth="1"/>
    <col min="6408" max="6408" width="10.28515625" style="25" bestFit="1" customWidth="1"/>
    <col min="6409" max="6635" width="9.140625" style="25"/>
    <col min="6636" max="6636" width="14.28515625" style="25" bestFit="1" customWidth="1"/>
    <col min="6637" max="6637" width="9.7109375" style="25" customWidth="1"/>
    <col min="6638" max="6638" width="8.7109375" style="25" bestFit="1" customWidth="1"/>
    <col min="6639" max="6640" width="7.7109375" style="25" bestFit="1" customWidth="1"/>
    <col min="6641" max="6642" width="6.7109375" style="25" bestFit="1" customWidth="1"/>
    <col min="6643" max="6644" width="8.7109375" style="25" bestFit="1" customWidth="1"/>
    <col min="6645" max="6647" width="7.7109375" style="25" bestFit="1" customWidth="1"/>
    <col min="6648" max="6649" width="8.7109375" style="25" bestFit="1" customWidth="1"/>
    <col min="6650" max="6650" width="7.7109375" style="25" bestFit="1" customWidth="1"/>
    <col min="6651" max="6655" width="8.7109375" style="25" bestFit="1" customWidth="1"/>
    <col min="6656" max="6660" width="7.7109375" style="25" bestFit="1" customWidth="1"/>
    <col min="6661" max="6661" width="6.7109375" style="25" bestFit="1" customWidth="1"/>
    <col min="6662" max="6662" width="8.7109375" style="25" bestFit="1" customWidth="1"/>
    <col min="6663" max="6663" width="7.7109375" style="25" bestFit="1" customWidth="1"/>
    <col min="6664" max="6664" width="10.28515625" style="25" bestFit="1" customWidth="1"/>
    <col min="6665" max="6891" width="9.140625" style="25"/>
    <col min="6892" max="6892" width="14.28515625" style="25" bestFit="1" customWidth="1"/>
    <col min="6893" max="6893" width="9.7109375" style="25" customWidth="1"/>
    <col min="6894" max="6894" width="8.7109375" style="25" bestFit="1" customWidth="1"/>
    <col min="6895" max="6896" width="7.7109375" style="25" bestFit="1" customWidth="1"/>
    <col min="6897" max="6898" width="6.7109375" style="25" bestFit="1" customWidth="1"/>
    <col min="6899" max="6900" width="8.7109375" style="25" bestFit="1" customWidth="1"/>
    <col min="6901" max="6903" width="7.7109375" style="25" bestFit="1" customWidth="1"/>
    <col min="6904" max="6905" width="8.7109375" style="25" bestFit="1" customWidth="1"/>
    <col min="6906" max="6906" width="7.7109375" style="25" bestFit="1" customWidth="1"/>
    <col min="6907" max="6911" width="8.7109375" style="25" bestFit="1" customWidth="1"/>
    <col min="6912" max="6916" width="7.7109375" style="25" bestFit="1" customWidth="1"/>
    <col min="6917" max="6917" width="6.7109375" style="25" bestFit="1" customWidth="1"/>
    <col min="6918" max="6918" width="8.7109375" style="25" bestFit="1" customWidth="1"/>
    <col min="6919" max="6919" width="7.7109375" style="25" bestFit="1" customWidth="1"/>
    <col min="6920" max="6920" width="10.28515625" style="25" bestFit="1" customWidth="1"/>
    <col min="6921" max="7147" width="9.140625" style="25"/>
    <col min="7148" max="7148" width="14.28515625" style="25" bestFit="1" customWidth="1"/>
    <col min="7149" max="7149" width="9.7109375" style="25" customWidth="1"/>
    <col min="7150" max="7150" width="8.7109375" style="25" bestFit="1" customWidth="1"/>
    <col min="7151" max="7152" width="7.7109375" style="25" bestFit="1" customWidth="1"/>
    <col min="7153" max="7154" width="6.7109375" style="25" bestFit="1" customWidth="1"/>
    <col min="7155" max="7156" width="8.7109375" style="25" bestFit="1" customWidth="1"/>
    <col min="7157" max="7159" width="7.7109375" style="25" bestFit="1" customWidth="1"/>
    <col min="7160" max="7161" width="8.7109375" style="25" bestFit="1" customWidth="1"/>
    <col min="7162" max="7162" width="7.7109375" style="25" bestFit="1" customWidth="1"/>
    <col min="7163" max="7167" width="8.7109375" style="25" bestFit="1" customWidth="1"/>
    <col min="7168" max="7172" width="7.7109375" style="25" bestFit="1" customWidth="1"/>
    <col min="7173" max="7173" width="6.7109375" style="25" bestFit="1" customWidth="1"/>
    <col min="7174" max="7174" width="8.7109375" style="25" bestFit="1" customWidth="1"/>
    <col min="7175" max="7175" width="7.7109375" style="25" bestFit="1" customWidth="1"/>
    <col min="7176" max="7176" width="10.28515625" style="25" bestFit="1" customWidth="1"/>
    <col min="7177" max="7403" width="9.140625" style="25"/>
    <col min="7404" max="7404" width="14.28515625" style="25" bestFit="1" customWidth="1"/>
    <col min="7405" max="7405" width="9.7109375" style="25" customWidth="1"/>
    <col min="7406" max="7406" width="8.7109375" style="25" bestFit="1" customWidth="1"/>
    <col min="7407" max="7408" width="7.7109375" style="25" bestFit="1" customWidth="1"/>
    <col min="7409" max="7410" width="6.7109375" style="25" bestFit="1" customWidth="1"/>
    <col min="7411" max="7412" width="8.7109375" style="25" bestFit="1" customWidth="1"/>
    <col min="7413" max="7415" width="7.7109375" style="25" bestFit="1" customWidth="1"/>
    <col min="7416" max="7417" width="8.7109375" style="25" bestFit="1" customWidth="1"/>
    <col min="7418" max="7418" width="7.7109375" style="25" bestFit="1" customWidth="1"/>
    <col min="7419" max="7423" width="8.7109375" style="25" bestFit="1" customWidth="1"/>
    <col min="7424" max="7428" width="7.7109375" style="25" bestFit="1" customWidth="1"/>
    <col min="7429" max="7429" width="6.7109375" style="25" bestFit="1" customWidth="1"/>
    <col min="7430" max="7430" width="8.7109375" style="25" bestFit="1" customWidth="1"/>
    <col min="7431" max="7431" width="7.7109375" style="25" bestFit="1" customWidth="1"/>
    <col min="7432" max="7432" width="10.28515625" style="25" bestFit="1" customWidth="1"/>
    <col min="7433" max="7659" width="9.140625" style="25"/>
    <col min="7660" max="7660" width="14.28515625" style="25" bestFit="1" customWidth="1"/>
    <col min="7661" max="7661" width="9.7109375" style="25" customWidth="1"/>
    <col min="7662" max="7662" width="8.7109375" style="25" bestFit="1" customWidth="1"/>
    <col min="7663" max="7664" width="7.7109375" style="25" bestFit="1" customWidth="1"/>
    <col min="7665" max="7666" width="6.7109375" style="25" bestFit="1" customWidth="1"/>
    <col min="7667" max="7668" width="8.7109375" style="25" bestFit="1" customWidth="1"/>
    <col min="7669" max="7671" width="7.7109375" style="25" bestFit="1" customWidth="1"/>
    <col min="7672" max="7673" width="8.7109375" style="25" bestFit="1" customWidth="1"/>
    <col min="7674" max="7674" width="7.7109375" style="25" bestFit="1" customWidth="1"/>
    <col min="7675" max="7679" width="8.7109375" style="25" bestFit="1" customWidth="1"/>
    <col min="7680" max="7684" width="7.7109375" style="25" bestFit="1" customWidth="1"/>
    <col min="7685" max="7685" width="6.7109375" style="25" bestFit="1" customWidth="1"/>
    <col min="7686" max="7686" width="8.7109375" style="25" bestFit="1" customWidth="1"/>
    <col min="7687" max="7687" width="7.7109375" style="25" bestFit="1" customWidth="1"/>
    <col min="7688" max="7688" width="10.28515625" style="25" bestFit="1" customWidth="1"/>
    <col min="7689" max="7915" width="9.140625" style="25"/>
    <col min="7916" max="7916" width="14.28515625" style="25" bestFit="1" customWidth="1"/>
    <col min="7917" max="7917" width="9.7109375" style="25" customWidth="1"/>
    <col min="7918" max="7918" width="8.7109375" style="25" bestFit="1" customWidth="1"/>
    <col min="7919" max="7920" width="7.7109375" style="25" bestFit="1" customWidth="1"/>
    <col min="7921" max="7922" width="6.7109375" style="25" bestFit="1" customWidth="1"/>
    <col min="7923" max="7924" width="8.7109375" style="25" bestFit="1" customWidth="1"/>
    <col min="7925" max="7927" width="7.7109375" style="25" bestFit="1" customWidth="1"/>
    <col min="7928" max="7929" width="8.7109375" style="25" bestFit="1" customWidth="1"/>
    <col min="7930" max="7930" width="7.7109375" style="25" bestFit="1" customWidth="1"/>
    <col min="7931" max="7935" width="8.7109375" style="25" bestFit="1" customWidth="1"/>
    <col min="7936" max="7940" width="7.7109375" style="25" bestFit="1" customWidth="1"/>
    <col min="7941" max="7941" width="6.7109375" style="25" bestFit="1" customWidth="1"/>
    <col min="7942" max="7942" width="8.7109375" style="25" bestFit="1" customWidth="1"/>
    <col min="7943" max="7943" width="7.7109375" style="25" bestFit="1" customWidth="1"/>
    <col min="7944" max="7944" width="10.28515625" style="25" bestFit="1" customWidth="1"/>
    <col min="7945" max="8171" width="9.140625" style="25"/>
    <col min="8172" max="8172" width="14.28515625" style="25" bestFit="1" customWidth="1"/>
    <col min="8173" max="8173" width="9.7109375" style="25" customWidth="1"/>
    <col min="8174" max="8174" width="8.7109375" style="25" bestFit="1" customWidth="1"/>
    <col min="8175" max="8176" width="7.7109375" style="25" bestFit="1" customWidth="1"/>
    <col min="8177" max="8178" width="6.7109375" style="25" bestFit="1" customWidth="1"/>
    <col min="8179" max="8180" width="8.7109375" style="25" bestFit="1" customWidth="1"/>
    <col min="8181" max="8183" width="7.7109375" style="25" bestFit="1" customWidth="1"/>
    <col min="8184" max="8185" width="8.7109375" style="25" bestFit="1" customWidth="1"/>
    <col min="8186" max="8186" width="7.7109375" style="25" bestFit="1" customWidth="1"/>
    <col min="8187" max="8191" width="8.7109375" style="25" bestFit="1" customWidth="1"/>
    <col min="8192" max="8196" width="7.7109375" style="25" bestFit="1" customWidth="1"/>
    <col min="8197" max="8197" width="6.7109375" style="25" bestFit="1" customWidth="1"/>
    <col min="8198" max="8198" width="8.7109375" style="25" bestFit="1" customWidth="1"/>
    <col min="8199" max="8199" width="7.7109375" style="25" bestFit="1" customWidth="1"/>
    <col min="8200" max="8200" width="10.28515625" style="25" bestFit="1" customWidth="1"/>
    <col min="8201" max="8427" width="9.140625" style="25"/>
    <col min="8428" max="8428" width="14.28515625" style="25" bestFit="1" customWidth="1"/>
    <col min="8429" max="8429" width="9.7109375" style="25" customWidth="1"/>
    <col min="8430" max="8430" width="8.7109375" style="25" bestFit="1" customWidth="1"/>
    <col min="8431" max="8432" width="7.7109375" style="25" bestFit="1" customWidth="1"/>
    <col min="8433" max="8434" width="6.7109375" style="25" bestFit="1" customWidth="1"/>
    <col min="8435" max="8436" width="8.7109375" style="25" bestFit="1" customWidth="1"/>
    <col min="8437" max="8439" width="7.7109375" style="25" bestFit="1" customWidth="1"/>
    <col min="8440" max="8441" width="8.7109375" style="25" bestFit="1" customWidth="1"/>
    <col min="8442" max="8442" width="7.7109375" style="25" bestFit="1" customWidth="1"/>
    <col min="8443" max="8447" width="8.7109375" style="25" bestFit="1" customWidth="1"/>
    <col min="8448" max="8452" width="7.7109375" style="25" bestFit="1" customWidth="1"/>
    <col min="8453" max="8453" width="6.7109375" style="25" bestFit="1" customWidth="1"/>
    <col min="8454" max="8454" width="8.7109375" style="25" bestFit="1" customWidth="1"/>
    <col min="8455" max="8455" width="7.7109375" style="25" bestFit="1" customWidth="1"/>
    <col min="8456" max="8456" width="10.28515625" style="25" bestFit="1" customWidth="1"/>
    <col min="8457" max="8683" width="9.140625" style="25"/>
    <col min="8684" max="8684" width="14.28515625" style="25" bestFit="1" customWidth="1"/>
    <col min="8685" max="8685" width="9.7109375" style="25" customWidth="1"/>
    <col min="8686" max="8686" width="8.7109375" style="25" bestFit="1" customWidth="1"/>
    <col min="8687" max="8688" width="7.7109375" style="25" bestFit="1" customWidth="1"/>
    <col min="8689" max="8690" width="6.7109375" style="25" bestFit="1" customWidth="1"/>
    <col min="8691" max="8692" width="8.7109375" style="25" bestFit="1" customWidth="1"/>
    <col min="8693" max="8695" width="7.7109375" style="25" bestFit="1" customWidth="1"/>
    <col min="8696" max="8697" width="8.7109375" style="25" bestFit="1" customWidth="1"/>
    <col min="8698" max="8698" width="7.7109375" style="25" bestFit="1" customWidth="1"/>
    <col min="8699" max="8703" width="8.7109375" style="25" bestFit="1" customWidth="1"/>
    <col min="8704" max="8708" width="7.7109375" style="25" bestFit="1" customWidth="1"/>
    <col min="8709" max="8709" width="6.7109375" style="25" bestFit="1" customWidth="1"/>
    <col min="8710" max="8710" width="8.7109375" style="25" bestFit="1" customWidth="1"/>
    <col min="8711" max="8711" width="7.7109375" style="25" bestFit="1" customWidth="1"/>
    <col min="8712" max="8712" width="10.28515625" style="25" bestFit="1" customWidth="1"/>
    <col min="8713" max="8939" width="9.140625" style="25"/>
    <col min="8940" max="8940" width="14.28515625" style="25" bestFit="1" customWidth="1"/>
    <col min="8941" max="8941" width="9.7109375" style="25" customWidth="1"/>
    <col min="8942" max="8942" width="8.7109375" style="25" bestFit="1" customWidth="1"/>
    <col min="8943" max="8944" width="7.7109375" style="25" bestFit="1" customWidth="1"/>
    <col min="8945" max="8946" width="6.7109375" style="25" bestFit="1" customWidth="1"/>
    <col min="8947" max="8948" width="8.7109375" style="25" bestFit="1" customWidth="1"/>
    <col min="8949" max="8951" width="7.7109375" style="25" bestFit="1" customWidth="1"/>
    <col min="8952" max="8953" width="8.7109375" style="25" bestFit="1" customWidth="1"/>
    <col min="8954" max="8954" width="7.7109375" style="25" bestFit="1" customWidth="1"/>
    <col min="8955" max="8959" width="8.7109375" style="25" bestFit="1" customWidth="1"/>
    <col min="8960" max="8964" width="7.7109375" style="25" bestFit="1" customWidth="1"/>
    <col min="8965" max="8965" width="6.7109375" style="25" bestFit="1" customWidth="1"/>
    <col min="8966" max="8966" width="8.7109375" style="25" bestFit="1" customWidth="1"/>
    <col min="8967" max="8967" width="7.7109375" style="25" bestFit="1" customWidth="1"/>
    <col min="8968" max="8968" width="10.28515625" style="25" bestFit="1" customWidth="1"/>
    <col min="8969" max="9195" width="9.140625" style="25"/>
    <col min="9196" max="9196" width="14.28515625" style="25" bestFit="1" customWidth="1"/>
    <col min="9197" max="9197" width="9.7109375" style="25" customWidth="1"/>
    <col min="9198" max="9198" width="8.7109375" style="25" bestFit="1" customWidth="1"/>
    <col min="9199" max="9200" width="7.7109375" style="25" bestFit="1" customWidth="1"/>
    <col min="9201" max="9202" width="6.7109375" style="25" bestFit="1" customWidth="1"/>
    <col min="9203" max="9204" width="8.7109375" style="25" bestFit="1" customWidth="1"/>
    <col min="9205" max="9207" width="7.7109375" style="25" bestFit="1" customWidth="1"/>
    <col min="9208" max="9209" width="8.7109375" style="25" bestFit="1" customWidth="1"/>
    <col min="9210" max="9210" width="7.7109375" style="25" bestFit="1" customWidth="1"/>
    <col min="9211" max="9215" width="8.7109375" style="25" bestFit="1" customWidth="1"/>
    <col min="9216" max="9220" width="7.7109375" style="25" bestFit="1" customWidth="1"/>
    <col min="9221" max="9221" width="6.7109375" style="25" bestFit="1" customWidth="1"/>
    <col min="9222" max="9222" width="8.7109375" style="25" bestFit="1" customWidth="1"/>
    <col min="9223" max="9223" width="7.7109375" style="25" bestFit="1" customWidth="1"/>
    <col min="9224" max="9224" width="10.28515625" style="25" bestFit="1" customWidth="1"/>
    <col min="9225" max="9451" width="9.140625" style="25"/>
    <col min="9452" max="9452" width="14.28515625" style="25" bestFit="1" customWidth="1"/>
    <col min="9453" max="9453" width="9.7109375" style="25" customWidth="1"/>
    <col min="9454" max="9454" width="8.7109375" style="25" bestFit="1" customWidth="1"/>
    <col min="9455" max="9456" width="7.7109375" style="25" bestFit="1" customWidth="1"/>
    <col min="9457" max="9458" width="6.7109375" style="25" bestFit="1" customWidth="1"/>
    <col min="9459" max="9460" width="8.7109375" style="25" bestFit="1" customWidth="1"/>
    <col min="9461" max="9463" width="7.7109375" style="25" bestFit="1" customWidth="1"/>
    <col min="9464" max="9465" width="8.7109375" style="25" bestFit="1" customWidth="1"/>
    <col min="9466" max="9466" width="7.7109375" style="25" bestFit="1" customWidth="1"/>
    <col min="9467" max="9471" width="8.7109375" style="25" bestFit="1" customWidth="1"/>
    <col min="9472" max="9476" width="7.7109375" style="25" bestFit="1" customWidth="1"/>
    <col min="9477" max="9477" width="6.7109375" style="25" bestFit="1" customWidth="1"/>
    <col min="9478" max="9478" width="8.7109375" style="25" bestFit="1" customWidth="1"/>
    <col min="9479" max="9479" width="7.7109375" style="25" bestFit="1" customWidth="1"/>
    <col min="9480" max="9480" width="10.28515625" style="25" bestFit="1" customWidth="1"/>
    <col min="9481" max="9707" width="9.140625" style="25"/>
    <col min="9708" max="9708" width="14.28515625" style="25" bestFit="1" customWidth="1"/>
    <col min="9709" max="9709" width="9.7109375" style="25" customWidth="1"/>
    <col min="9710" max="9710" width="8.7109375" style="25" bestFit="1" customWidth="1"/>
    <col min="9711" max="9712" width="7.7109375" style="25" bestFit="1" customWidth="1"/>
    <col min="9713" max="9714" width="6.7109375" style="25" bestFit="1" customWidth="1"/>
    <col min="9715" max="9716" width="8.7109375" style="25" bestFit="1" customWidth="1"/>
    <col min="9717" max="9719" width="7.7109375" style="25" bestFit="1" customWidth="1"/>
    <col min="9720" max="9721" width="8.7109375" style="25" bestFit="1" customWidth="1"/>
    <col min="9722" max="9722" width="7.7109375" style="25" bestFit="1" customWidth="1"/>
    <col min="9723" max="9727" width="8.7109375" style="25" bestFit="1" customWidth="1"/>
    <col min="9728" max="9732" width="7.7109375" style="25" bestFit="1" customWidth="1"/>
    <col min="9733" max="9733" width="6.7109375" style="25" bestFit="1" customWidth="1"/>
    <col min="9734" max="9734" width="8.7109375" style="25" bestFit="1" customWidth="1"/>
    <col min="9735" max="9735" width="7.7109375" style="25" bestFit="1" customWidth="1"/>
    <col min="9736" max="9736" width="10.28515625" style="25" bestFit="1" customWidth="1"/>
    <col min="9737" max="9963" width="9.140625" style="25"/>
    <col min="9964" max="9964" width="14.28515625" style="25" bestFit="1" customWidth="1"/>
    <col min="9965" max="9965" width="9.7109375" style="25" customWidth="1"/>
    <col min="9966" max="9966" width="8.7109375" style="25" bestFit="1" customWidth="1"/>
    <col min="9967" max="9968" width="7.7109375" style="25" bestFit="1" customWidth="1"/>
    <col min="9969" max="9970" width="6.7109375" style="25" bestFit="1" customWidth="1"/>
    <col min="9971" max="9972" width="8.7109375" style="25" bestFit="1" customWidth="1"/>
    <col min="9973" max="9975" width="7.7109375" style="25" bestFit="1" customWidth="1"/>
    <col min="9976" max="9977" width="8.7109375" style="25" bestFit="1" customWidth="1"/>
    <col min="9978" max="9978" width="7.7109375" style="25" bestFit="1" customWidth="1"/>
    <col min="9979" max="9983" width="8.7109375" style="25" bestFit="1" customWidth="1"/>
    <col min="9984" max="9988" width="7.7109375" style="25" bestFit="1" customWidth="1"/>
    <col min="9989" max="9989" width="6.7109375" style="25" bestFit="1" customWidth="1"/>
    <col min="9990" max="9990" width="8.7109375" style="25" bestFit="1" customWidth="1"/>
    <col min="9991" max="9991" width="7.7109375" style="25" bestFit="1" customWidth="1"/>
    <col min="9992" max="9992" width="10.28515625" style="25" bestFit="1" customWidth="1"/>
    <col min="9993" max="10219" width="9.140625" style="25"/>
    <col min="10220" max="10220" width="14.28515625" style="25" bestFit="1" customWidth="1"/>
    <col min="10221" max="10221" width="9.7109375" style="25" customWidth="1"/>
    <col min="10222" max="10222" width="8.7109375" style="25" bestFit="1" customWidth="1"/>
    <col min="10223" max="10224" width="7.7109375" style="25" bestFit="1" customWidth="1"/>
    <col min="10225" max="10226" width="6.7109375" style="25" bestFit="1" customWidth="1"/>
    <col min="10227" max="10228" width="8.7109375" style="25" bestFit="1" customWidth="1"/>
    <col min="10229" max="10231" width="7.7109375" style="25" bestFit="1" customWidth="1"/>
    <col min="10232" max="10233" width="8.7109375" style="25" bestFit="1" customWidth="1"/>
    <col min="10234" max="10234" width="7.7109375" style="25" bestFit="1" customWidth="1"/>
    <col min="10235" max="10239" width="8.7109375" style="25" bestFit="1" customWidth="1"/>
    <col min="10240" max="10244" width="7.7109375" style="25" bestFit="1" customWidth="1"/>
    <col min="10245" max="10245" width="6.7109375" style="25" bestFit="1" customWidth="1"/>
    <col min="10246" max="10246" width="8.7109375" style="25" bestFit="1" customWidth="1"/>
    <col min="10247" max="10247" width="7.7109375" style="25" bestFit="1" customWidth="1"/>
    <col min="10248" max="10248" width="10.28515625" style="25" bestFit="1" customWidth="1"/>
    <col min="10249" max="10475" width="9.140625" style="25"/>
    <col min="10476" max="10476" width="14.28515625" style="25" bestFit="1" customWidth="1"/>
    <col min="10477" max="10477" width="9.7109375" style="25" customWidth="1"/>
    <col min="10478" max="10478" width="8.7109375" style="25" bestFit="1" customWidth="1"/>
    <col min="10479" max="10480" width="7.7109375" style="25" bestFit="1" customWidth="1"/>
    <col min="10481" max="10482" width="6.7109375" style="25" bestFit="1" customWidth="1"/>
    <col min="10483" max="10484" width="8.7109375" style="25" bestFit="1" customWidth="1"/>
    <col min="10485" max="10487" width="7.7109375" style="25" bestFit="1" customWidth="1"/>
    <col min="10488" max="10489" width="8.7109375" style="25" bestFit="1" customWidth="1"/>
    <col min="10490" max="10490" width="7.7109375" style="25" bestFit="1" customWidth="1"/>
    <col min="10491" max="10495" width="8.7109375" style="25" bestFit="1" customWidth="1"/>
    <col min="10496" max="10500" width="7.7109375" style="25" bestFit="1" customWidth="1"/>
    <col min="10501" max="10501" width="6.7109375" style="25" bestFit="1" customWidth="1"/>
    <col min="10502" max="10502" width="8.7109375" style="25" bestFit="1" customWidth="1"/>
    <col min="10503" max="10503" width="7.7109375" style="25" bestFit="1" customWidth="1"/>
    <col min="10504" max="10504" width="10.28515625" style="25" bestFit="1" customWidth="1"/>
    <col min="10505" max="10731" width="9.140625" style="25"/>
    <col min="10732" max="10732" width="14.28515625" style="25" bestFit="1" customWidth="1"/>
    <col min="10733" max="10733" width="9.7109375" style="25" customWidth="1"/>
    <col min="10734" max="10734" width="8.7109375" style="25" bestFit="1" customWidth="1"/>
    <col min="10735" max="10736" width="7.7109375" style="25" bestFit="1" customWidth="1"/>
    <col min="10737" max="10738" width="6.7109375" style="25" bestFit="1" customWidth="1"/>
    <col min="10739" max="10740" width="8.7109375" style="25" bestFit="1" customWidth="1"/>
    <col min="10741" max="10743" width="7.7109375" style="25" bestFit="1" customWidth="1"/>
    <col min="10744" max="10745" width="8.7109375" style="25" bestFit="1" customWidth="1"/>
    <col min="10746" max="10746" width="7.7109375" style="25" bestFit="1" customWidth="1"/>
    <col min="10747" max="10751" width="8.7109375" style="25" bestFit="1" customWidth="1"/>
    <col min="10752" max="10756" width="7.7109375" style="25" bestFit="1" customWidth="1"/>
    <col min="10757" max="10757" width="6.7109375" style="25" bestFit="1" customWidth="1"/>
    <col min="10758" max="10758" width="8.7109375" style="25" bestFit="1" customWidth="1"/>
    <col min="10759" max="10759" width="7.7109375" style="25" bestFit="1" customWidth="1"/>
    <col min="10760" max="10760" width="10.28515625" style="25" bestFit="1" customWidth="1"/>
    <col min="10761" max="10987" width="9.140625" style="25"/>
    <col min="10988" max="10988" width="14.28515625" style="25" bestFit="1" customWidth="1"/>
    <col min="10989" max="10989" width="9.7109375" style="25" customWidth="1"/>
    <col min="10990" max="10990" width="8.7109375" style="25" bestFit="1" customWidth="1"/>
    <col min="10991" max="10992" width="7.7109375" style="25" bestFit="1" customWidth="1"/>
    <col min="10993" max="10994" width="6.7109375" style="25" bestFit="1" customWidth="1"/>
    <col min="10995" max="10996" width="8.7109375" style="25" bestFit="1" customWidth="1"/>
    <col min="10997" max="10999" width="7.7109375" style="25" bestFit="1" customWidth="1"/>
    <col min="11000" max="11001" width="8.7109375" style="25" bestFit="1" customWidth="1"/>
    <col min="11002" max="11002" width="7.7109375" style="25" bestFit="1" customWidth="1"/>
    <col min="11003" max="11007" width="8.7109375" style="25" bestFit="1" customWidth="1"/>
    <col min="11008" max="11012" width="7.7109375" style="25" bestFit="1" customWidth="1"/>
    <col min="11013" max="11013" width="6.7109375" style="25" bestFit="1" customWidth="1"/>
    <col min="11014" max="11014" width="8.7109375" style="25" bestFit="1" customWidth="1"/>
    <col min="11015" max="11015" width="7.7109375" style="25" bestFit="1" customWidth="1"/>
    <col min="11016" max="11016" width="10.28515625" style="25" bestFit="1" customWidth="1"/>
    <col min="11017" max="11243" width="9.140625" style="25"/>
    <col min="11244" max="11244" width="14.28515625" style="25" bestFit="1" customWidth="1"/>
    <col min="11245" max="11245" width="9.7109375" style="25" customWidth="1"/>
    <col min="11246" max="11246" width="8.7109375" style="25" bestFit="1" customWidth="1"/>
    <col min="11247" max="11248" width="7.7109375" style="25" bestFit="1" customWidth="1"/>
    <col min="11249" max="11250" width="6.7109375" style="25" bestFit="1" customWidth="1"/>
    <col min="11251" max="11252" width="8.7109375" style="25" bestFit="1" customWidth="1"/>
    <col min="11253" max="11255" width="7.7109375" style="25" bestFit="1" customWidth="1"/>
    <col min="11256" max="11257" width="8.7109375" style="25" bestFit="1" customWidth="1"/>
    <col min="11258" max="11258" width="7.7109375" style="25" bestFit="1" customWidth="1"/>
    <col min="11259" max="11263" width="8.7109375" style="25" bestFit="1" customWidth="1"/>
    <col min="11264" max="11268" width="7.7109375" style="25" bestFit="1" customWidth="1"/>
    <col min="11269" max="11269" width="6.7109375" style="25" bestFit="1" customWidth="1"/>
    <col min="11270" max="11270" width="8.7109375" style="25" bestFit="1" customWidth="1"/>
    <col min="11271" max="11271" width="7.7109375" style="25" bestFit="1" customWidth="1"/>
    <col min="11272" max="11272" width="10.28515625" style="25" bestFit="1" customWidth="1"/>
    <col min="11273" max="11499" width="9.140625" style="25"/>
    <col min="11500" max="11500" width="14.28515625" style="25" bestFit="1" customWidth="1"/>
    <col min="11501" max="11501" width="9.7109375" style="25" customWidth="1"/>
    <col min="11502" max="11502" width="8.7109375" style="25" bestFit="1" customWidth="1"/>
    <col min="11503" max="11504" width="7.7109375" style="25" bestFit="1" customWidth="1"/>
    <col min="11505" max="11506" width="6.7109375" style="25" bestFit="1" customWidth="1"/>
    <col min="11507" max="11508" width="8.7109375" style="25" bestFit="1" customWidth="1"/>
    <col min="11509" max="11511" width="7.7109375" style="25" bestFit="1" customWidth="1"/>
    <col min="11512" max="11513" width="8.7109375" style="25" bestFit="1" customWidth="1"/>
    <col min="11514" max="11514" width="7.7109375" style="25" bestFit="1" customWidth="1"/>
    <col min="11515" max="11519" width="8.7109375" style="25" bestFit="1" customWidth="1"/>
    <col min="11520" max="11524" width="7.7109375" style="25" bestFit="1" customWidth="1"/>
    <col min="11525" max="11525" width="6.7109375" style="25" bestFit="1" customWidth="1"/>
    <col min="11526" max="11526" width="8.7109375" style="25" bestFit="1" customWidth="1"/>
    <col min="11527" max="11527" width="7.7109375" style="25" bestFit="1" customWidth="1"/>
    <col min="11528" max="11528" width="10.28515625" style="25" bestFit="1" customWidth="1"/>
    <col min="11529" max="11755" width="9.140625" style="25"/>
    <col min="11756" max="11756" width="14.28515625" style="25" bestFit="1" customWidth="1"/>
    <col min="11757" max="11757" width="9.7109375" style="25" customWidth="1"/>
    <col min="11758" max="11758" width="8.7109375" style="25" bestFit="1" customWidth="1"/>
    <col min="11759" max="11760" width="7.7109375" style="25" bestFit="1" customWidth="1"/>
    <col min="11761" max="11762" width="6.7109375" style="25" bestFit="1" customWidth="1"/>
    <col min="11763" max="11764" width="8.7109375" style="25" bestFit="1" customWidth="1"/>
    <col min="11765" max="11767" width="7.7109375" style="25" bestFit="1" customWidth="1"/>
    <col min="11768" max="11769" width="8.7109375" style="25" bestFit="1" customWidth="1"/>
    <col min="11770" max="11770" width="7.7109375" style="25" bestFit="1" customWidth="1"/>
    <col min="11771" max="11775" width="8.7109375" style="25" bestFit="1" customWidth="1"/>
    <col min="11776" max="11780" width="7.7109375" style="25" bestFit="1" customWidth="1"/>
    <col min="11781" max="11781" width="6.7109375" style="25" bestFit="1" customWidth="1"/>
    <col min="11782" max="11782" width="8.7109375" style="25" bestFit="1" customWidth="1"/>
    <col min="11783" max="11783" width="7.7109375" style="25" bestFit="1" customWidth="1"/>
    <col min="11784" max="11784" width="10.28515625" style="25" bestFit="1" customWidth="1"/>
    <col min="11785" max="12011" width="9.140625" style="25"/>
    <col min="12012" max="12012" width="14.28515625" style="25" bestFit="1" customWidth="1"/>
    <col min="12013" max="12013" width="9.7109375" style="25" customWidth="1"/>
    <col min="12014" max="12014" width="8.7109375" style="25" bestFit="1" customWidth="1"/>
    <col min="12015" max="12016" width="7.7109375" style="25" bestFit="1" customWidth="1"/>
    <col min="12017" max="12018" width="6.7109375" style="25" bestFit="1" customWidth="1"/>
    <col min="12019" max="12020" width="8.7109375" style="25" bestFit="1" customWidth="1"/>
    <col min="12021" max="12023" width="7.7109375" style="25" bestFit="1" customWidth="1"/>
    <col min="12024" max="12025" width="8.7109375" style="25" bestFit="1" customWidth="1"/>
    <col min="12026" max="12026" width="7.7109375" style="25" bestFit="1" customWidth="1"/>
    <col min="12027" max="12031" width="8.7109375" style="25" bestFit="1" customWidth="1"/>
    <col min="12032" max="12036" width="7.7109375" style="25" bestFit="1" customWidth="1"/>
    <col min="12037" max="12037" width="6.7109375" style="25" bestFit="1" customWidth="1"/>
    <col min="12038" max="12038" width="8.7109375" style="25" bestFit="1" customWidth="1"/>
    <col min="12039" max="12039" width="7.7109375" style="25" bestFit="1" customWidth="1"/>
    <col min="12040" max="12040" width="10.28515625" style="25" bestFit="1" customWidth="1"/>
    <col min="12041" max="12267" width="9.140625" style="25"/>
    <col min="12268" max="12268" width="14.28515625" style="25" bestFit="1" customWidth="1"/>
    <col min="12269" max="12269" width="9.7109375" style="25" customWidth="1"/>
    <col min="12270" max="12270" width="8.7109375" style="25" bestFit="1" customWidth="1"/>
    <col min="12271" max="12272" width="7.7109375" style="25" bestFit="1" customWidth="1"/>
    <col min="12273" max="12274" width="6.7109375" style="25" bestFit="1" customWidth="1"/>
    <col min="12275" max="12276" width="8.7109375" style="25" bestFit="1" customWidth="1"/>
    <col min="12277" max="12279" width="7.7109375" style="25" bestFit="1" customWidth="1"/>
    <col min="12280" max="12281" width="8.7109375" style="25" bestFit="1" customWidth="1"/>
    <col min="12282" max="12282" width="7.7109375" style="25" bestFit="1" customWidth="1"/>
    <col min="12283" max="12287" width="8.7109375" style="25" bestFit="1" customWidth="1"/>
    <col min="12288" max="12292" width="7.7109375" style="25" bestFit="1" customWidth="1"/>
    <col min="12293" max="12293" width="6.7109375" style="25" bestFit="1" customWidth="1"/>
    <col min="12294" max="12294" width="8.7109375" style="25" bestFit="1" customWidth="1"/>
    <col min="12295" max="12295" width="7.7109375" style="25" bestFit="1" customWidth="1"/>
    <col min="12296" max="12296" width="10.28515625" style="25" bestFit="1" customWidth="1"/>
    <col min="12297" max="12523" width="9.140625" style="25"/>
    <col min="12524" max="12524" width="14.28515625" style="25" bestFit="1" customWidth="1"/>
    <col min="12525" max="12525" width="9.7109375" style="25" customWidth="1"/>
    <col min="12526" max="12526" width="8.7109375" style="25" bestFit="1" customWidth="1"/>
    <col min="12527" max="12528" width="7.7109375" style="25" bestFit="1" customWidth="1"/>
    <col min="12529" max="12530" width="6.7109375" style="25" bestFit="1" customWidth="1"/>
    <col min="12531" max="12532" width="8.7109375" style="25" bestFit="1" customWidth="1"/>
    <col min="12533" max="12535" width="7.7109375" style="25" bestFit="1" customWidth="1"/>
    <col min="12536" max="12537" width="8.7109375" style="25" bestFit="1" customWidth="1"/>
    <col min="12538" max="12538" width="7.7109375" style="25" bestFit="1" customWidth="1"/>
    <col min="12539" max="12543" width="8.7109375" style="25" bestFit="1" customWidth="1"/>
    <col min="12544" max="12548" width="7.7109375" style="25" bestFit="1" customWidth="1"/>
    <col min="12549" max="12549" width="6.7109375" style="25" bestFit="1" customWidth="1"/>
    <col min="12550" max="12550" width="8.7109375" style="25" bestFit="1" customWidth="1"/>
    <col min="12551" max="12551" width="7.7109375" style="25" bestFit="1" customWidth="1"/>
    <col min="12552" max="12552" width="10.28515625" style="25" bestFit="1" customWidth="1"/>
    <col min="12553" max="12779" width="9.140625" style="25"/>
    <col min="12780" max="12780" width="14.28515625" style="25" bestFit="1" customWidth="1"/>
    <col min="12781" max="12781" width="9.7109375" style="25" customWidth="1"/>
    <col min="12782" max="12782" width="8.7109375" style="25" bestFit="1" customWidth="1"/>
    <col min="12783" max="12784" width="7.7109375" style="25" bestFit="1" customWidth="1"/>
    <col min="12785" max="12786" width="6.7109375" style="25" bestFit="1" customWidth="1"/>
    <col min="12787" max="12788" width="8.7109375" style="25" bestFit="1" customWidth="1"/>
    <col min="12789" max="12791" width="7.7109375" style="25" bestFit="1" customWidth="1"/>
    <col min="12792" max="12793" width="8.7109375" style="25" bestFit="1" customWidth="1"/>
    <col min="12794" max="12794" width="7.7109375" style="25" bestFit="1" customWidth="1"/>
    <col min="12795" max="12799" width="8.7109375" style="25" bestFit="1" customWidth="1"/>
    <col min="12800" max="12804" width="7.7109375" style="25" bestFit="1" customWidth="1"/>
    <col min="12805" max="12805" width="6.7109375" style="25" bestFit="1" customWidth="1"/>
    <col min="12806" max="12806" width="8.7109375" style="25" bestFit="1" customWidth="1"/>
    <col min="12807" max="12807" width="7.7109375" style="25" bestFit="1" customWidth="1"/>
    <col min="12808" max="12808" width="10.28515625" style="25" bestFit="1" customWidth="1"/>
    <col min="12809" max="13035" width="9.140625" style="25"/>
    <col min="13036" max="13036" width="14.28515625" style="25" bestFit="1" customWidth="1"/>
    <col min="13037" max="13037" width="9.7109375" style="25" customWidth="1"/>
    <col min="13038" max="13038" width="8.7109375" style="25" bestFit="1" customWidth="1"/>
    <col min="13039" max="13040" width="7.7109375" style="25" bestFit="1" customWidth="1"/>
    <col min="13041" max="13042" width="6.7109375" style="25" bestFit="1" customWidth="1"/>
    <col min="13043" max="13044" width="8.7109375" style="25" bestFit="1" customWidth="1"/>
    <col min="13045" max="13047" width="7.7109375" style="25" bestFit="1" customWidth="1"/>
    <col min="13048" max="13049" width="8.7109375" style="25" bestFit="1" customWidth="1"/>
    <col min="13050" max="13050" width="7.7109375" style="25" bestFit="1" customWidth="1"/>
    <col min="13051" max="13055" width="8.7109375" style="25" bestFit="1" customWidth="1"/>
    <col min="13056" max="13060" width="7.7109375" style="25" bestFit="1" customWidth="1"/>
    <col min="13061" max="13061" width="6.7109375" style="25" bestFit="1" customWidth="1"/>
    <col min="13062" max="13062" width="8.7109375" style="25" bestFit="1" customWidth="1"/>
    <col min="13063" max="13063" width="7.7109375" style="25" bestFit="1" customWidth="1"/>
    <col min="13064" max="13064" width="10.28515625" style="25" bestFit="1" customWidth="1"/>
    <col min="13065" max="13291" width="9.140625" style="25"/>
    <col min="13292" max="13292" width="14.28515625" style="25" bestFit="1" customWidth="1"/>
    <col min="13293" max="13293" width="9.7109375" style="25" customWidth="1"/>
    <col min="13294" max="13294" width="8.7109375" style="25" bestFit="1" customWidth="1"/>
    <col min="13295" max="13296" width="7.7109375" style="25" bestFit="1" customWidth="1"/>
    <col min="13297" max="13298" width="6.7109375" style="25" bestFit="1" customWidth="1"/>
    <col min="13299" max="13300" width="8.7109375" style="25" bestFit="1" customWidth="1"/>
    <col min="13301" max="13303" width="7.7109375" style="25" bestFit="1" customWidth="1"/>
    <col min="13304" max="13305" width="8.7109375" style="25" bestFit="1" customWidth="1"/>
    <col min="13306" max="13306" width="7.7109375" style="25" bestFit="1" customWidth="1"/>
    <col min="13307" max="13311" width="8.7109375" style="25" bestFit="1" customWidth="1"/>
    <col min="13312" max="13316" width="7.7109375" style="25" bestFit="1" customWidth="1"/>
    <col min="13317" max="13317" width="6.7109375" style="25" bestFit="1" customWidth="1"/>
    <col min="13318" max="13318" width="8.7109375" style="25" bestFit="1" customWidth="1"/>
    <col min="13319" max="13319" width="7.7109375" style="25" bestFit="1" customWidth="1"/>
    <col min="13320" max="13320" width="10.28515625" style="25" bestFit="1" customWidth="1"/>
    <col min="13321" max="13547" width="9.140625" style="25"/>
    <col min="13548" max="13548" width="14.28515625" style="25" bestFit="1" customWidth="1"/>
    <col min="13549" max="13549" width="9.7109375" style="25" customWidth="1"/>
    <col min="13550" max="13550" width="8.7109375" style="25" bestFit="1" customWidth="1"/>
    <col min="13551" max="13552" width="7.7109375" style="25" bestFit="1" customWidth="1"/>
    <col min="13553" max="13554" width="6.7109375" style="25" bestFit="1" customWidth="1"/>
    <col min="13555" max="13556" width="8.7109375" style="25" bestFit="1" customWidth="1"/>
    <col min="13557" max="13559" width="7.7109375" style="25" bestFit="1" customWidth="1"/>
    <col min="13560" max="13561" width="8.7109375" style="25" bestFit="1" customWidth="1"/>
    <col min="13562" max="13562" width="7.7109375" style="25" bestFit="1" customWidth="1"/>
    <col min="13563" max="13567" width="8.7109375" style="25" bestFit="1" customWidth="1"/>
    <col min="13568" max="13572" width="7.7109375" style="25" bestFit="1" customWidth="1"/>
    <col min="13573" max="13573" width="6.7109375" style="25" bestFit="1" customWidth="1"/>
    <col min="13574" max="13574" width="8.7109375" style="25" bestFit="1" customWidth="1"/>
    <col min="13575" max="13575" width="7.7109375" style="25" bestFit="1" customWidth="1"/>
    <col min="13576" max="13576" width="10.28515625" style="25" bestFit="1" customWidth="1"/>
    <col min="13577" max="13803" width="9.140625" style="25"/>
    <col min="13804" max="13804" width="14.28515625" style="25" bestFit="1" customWidth="1"/>
    <col min="13805" max="13805" width="9.7109375" style="25" customWidth="1"/>
    <col min="13806" max="13806" width="8.7109375" style="25" bestFit="1" customWidth="1"/>
    <col min="13807" max="13808" width="7.7109375" style="25" bestFit="1" customWidth="1"/>
    <col min="13809" max="13810" width="6.7109375" style="25" bestFit="1" customWidth="1"/>
    <col min="13811" max="13812" width="8.7109375" style="25" bestFit="1" customWidth="1"/>
    <col min="13813" max="13815" width="7.7109375" style="25" bestFit="1" customWidth="1"/>
    <col min="13816" max="13817" width="8.7109375" style="25" bestFit="1" customWidth="1"/>
    <col min="13818" max="13818" width="7.7109375" style="25" bestFit="1" customWidth="1"/>
    <col min="13819" max="13823" width="8.7109375" style="25" bestFit="1" customWidth="1"/>
    <col min="13824" max="13828" width="7.7109375" style="25" bestFit="1" customWidth="1"/>
    <col min="13829" max="13829" width="6.7109375" style="25" bestFit="1" customWidth="1"/>
    <col min="13830" max="13830" width="8.7109375" style="25" bestFit="1" customWidth="1"/>
    <col min="13831" max="13831" width="7.7109375" style="25" bestFit="1" customWidth="1"/>
    <col min="13832" max="13832" width="10.28515625" style="25" bestFit="1" customWidth="1"/>
    <col min="13833" max="14059" width="9.140625" style="25"/>
    <col min="14060" max="14060" width="14.28515625" style="25" bestFit="1" customWidth="1"/>
    <col min="14061" max="14061" width="9.7109375" style="25" customWidth="1"/>
    <col min="14062" max="14062" width="8.7109375" style="25" bestFit="1" customWidth="1"/>
    <col min="14063" max="14064" width="7.7109375" style="25" bestFit="1" customWidth="1"/>
    <col min="14065" max="14066" width="6.7109375" style="25" bestFit="1" customWidth="1"/>
    <col min="14067" max="14068" width="8.7109375" style="25" bestFit="1" customWidth="1"/>
    <col min="14069" max="14071" width="7.7109375" style="25" bestFit="1" customWidth="1"/>
    <col min="14072" max="14073" width="8.7109375" style="25" bestFit="1" customWidth="1"/>
    <col min="14074" max="14074" width="7.7109375" style="25" bestFit="1" customWidth="1"/>
    <col min="14075" max="14079" width="8.7109375" style="25" bestFit="1" customWidth="1"/>
    <col min="14080" max="14084" width="7.7109375" style="25" bestFit="1" customWidth="1"/>
    <col min="14085" max="14085" width="6.7109375" style="25" bestFit="1" customWidth="1"/>
    <col min="14086" max="14086" width="8.7109375" style="25" bestFit="1" customWidth="1"/>
    <col min="14087" max="14087" width="7.7109375" style="25" bestFit="1" customWidth="1"/>
    <col min="14088" max="14088" width="10.28515625" style="25" bestFit="1" customWidth="1"/>
    <col min="14089" max="14315" width="9.140625" style="25"/>
    <col min="14316" max="14316" width="14.28515625" style="25" bestFit="1" customWidth="1"/>
    <col min="14317" max="14317" width="9.7109375" style="25" customWidth="1"/>
    <col min="14318" max="14318" width="8.7109375" style="25" bestFit="1" customWidth="1"/>
    <col min="14319" max="14320" width="7.7109375" style="25" bestFit="1" customWidth="1"/>
    <col min="14321" max="14322" width="6.7109375" style="25" bestFit="1" customWidth="1"/>
    <col min="14323" max="14324" width="8.7109375" style="25" bestFit="1" customWidth="1"/>
    <col min="14325" max="14327" width="7.7109375" style="25" bestFit="1" customWidth="1"/>
    <col min="14328" max="14329" width="8.7109375" style="25" bestFit="1" customWidth="1"/>
    <col min="14330" max="14330" width="7.7109375" style="25" bestFit="1" customWidth="1"/>
    <col min="14331" max="14335" width="8.7109375" style="25" bestFit="1" customWidth="1"/>
    <col min="14336" max="14340" width="7.7109375" style="25" bestFit="1" customWidth="1"/>
    <col min="14341" max="14341" width="6.7109375" style="25" bestFit="1" customWidth="1"/>
    <col min="14342" max="14342" width="8.7109375" style="25" bestFit="1" customWidth="1"/>
    <col min="14343" max="14343" width="7.7109375" style="25" bestFit="1" customWidth="1"/>
    <col min="14344" max="14344" width="10.28515625" style="25" bestFit="1" customWidth="1"/>
    <col min="14345" max="14571" width="9.140625" style="25"/>
    <col min="14572" max="14572" width="14.28515625" style="25" bestFit="1" customWidth="1"/>
    <col min="14573" max="14573" width="9.7109375" style="25" customWidth="1"/>
    <col min="14574" max="14574" width="8.7109375" style="25" bestFit="1" customWidth="1"/>
    <col min="14575" max="14576" width="7.7109375" style="25" bestFit="1" customWidth="1"/>
    <col min="14577" max="14578" width="6.7109375" style="25" bestFit="1" customWidth="1"/>
    <col min="14579" max="14580" width="8.7109375" style="25" bestFit="1" customWidth="1"/>
    <col min="14581" max="14583" width="7.7109375" style="25" bestFit="1" customWidth="1"/>
    <col min="14584" max="14585" width="8.7109375" style="25" bestFit="1" customWidth="1"/>
    <col min="14586" max="14586" width="7.7109375" style="25" bestFit="1" customWidth="1"/>
    <col min="14587" max="14591" width="8.7109375" style="25" bestFit="1" customWidth="1"/>
    <col min="14592" max="14596" width="7.7109375" style="25" bestFit="1" customWidth="1"/>
    <col min="14597" max="14597" width="6.7109375" style="25" bestFit="1" customWidth="1"/>
    <col min="14598" max="14598" width="8.7109375" style="25" bestFit="1" customWidth="1"/>
    <col min="14599" max="14599" width="7.7109375" style="25" bestFit="1" customWidth="1"/>
    <col min="14600" max="14600" width="10.28515625" style="25" bestFit="1" customWidth="1"/>
    <col min="14601" max="14827" width="9.140625" style="25"/>
    <col min="14828" max="14828" width="14.28515625" style="25" bestFit="1" customWidth="1"/>
    <col min="14829" max="14829" width="9.7109375" style="25" customWidth="1"/>
    <col min="14830" max="14830" width="8.7109375" style="25" bestFit="1" customWidth="1"/>
    <col min="14831" max="14832" width="7.7109375" style="25" bestFit="1" customWidth="1"/>
    <col min="14833" max="14834" width="6.7109375" style="25" bestFit="1" customWidth="1"/>
    <col min="14835" max="14836" width="8.7109375" style="25" bestFit="1" customWidth="1"/>
    <col min="14837" max="14839" width="7.7109375" style="25" bestFit="1" customWidth="1"/>
    <col min="14840" max="14841" width="8.7109375" style="25" bestFit="1" customWidth="1"/>
    <col min="14842" max="14842" width="7.7109375" style="25" bestFit="1" customWidth="1"/>
    <col min="14843" max="14847" width="8.7109375" style="25" bestFit="1" customWidth="1"/>
    <col min="14848" max="14852" width="7.7109375" style="25" bestFit="1" customWidth="1"/>
    <col min="14853" max="14853" width="6.7109375" style="25" bestFit="1" customWidth="1"/>
    <col min="14854" max="14854" width="8.7109375" style="25" bestFit="1" customWidth="1"/>
    <col min="14855" max="14855" width="7.7109375" style="25" bestFit="1" customWidth="1"/>
    <col min="14856" max="14856" width="10.28515625" style="25" bestFit="1" customWidth="1"/>
    <col min="14857" max="15083" width="9.140625" style="25"/>
    <col min="15084" max="15084" width="14.28515625" style="25" bestFit="1" customWidth="1"/>
    <col min="15085" max="15085" width="9.7109375" style="25" customWidth="1"/>
    <col min="15086" max="15086" width="8.7109375" style="25" bestFit="1" customWidth="1"/>
    <col min="15087" max="15088" width="7.7109375" style="25" bestFit="1" customWidth="1"/>
    <col min="15089" max="15090" width="6.7109375" style="25" bestFit="1" customWidth="1"/>
    <col min="15091" max="15092" width="8.7109375" style="25" bestFit="1" customWidth="1"/>
    <col min="15093" max="15095" width="7.7109375" style="25" bestFit="1" customWidth="1"/>
    <col min="15096" max="15097" width="8.7109375" style="25" bestFit="1" customWidth="1"/>
    <col min="15098" max="15098" width="7.7109375" style="25" bestFit="1" customWidth="1"/>
    <col min="15099" max="15103" width="8.7109375" style="25" bestFit="1" customWidth="1"/>
    <col min="15104" max="15108" width="7.7109375" style="25" bestFit="1" customWidth="1"/>
    <col min="15109" max="15109" width="6.7109375" style="25" bestFit="1" customWidth="1"/>
    <col min="15110" max="15110" width="8.7109375" style="25" bestFit="1" customWidth="1"/>
    <col min="15111" max="15111" width="7.7109375" style="25" bestFit="1" customWidth="1"/>
    <col min="15112" max="15112" width="10.28515625" style="25" bestFit="1" customWidth="1"/>
    <col min="15113" max="15339" width="9.140625" style="25"/>
    <col min="15340" max="15340" width="14.28515625" style="25" bestFit="1" customWidth="1"/>
    <col min="15341" max="15341" width="9.7109375" style="25" customWidth="1"/>
    <col min="15342" max="15342" width="8.7109375" style="25" bestFit="1" customWidth="1"/>
    <col min="15343" max="15344" width="7.7109375" style="25" bestFit="1" customWidth="1"/>
    <col min="15345" max="15346" width="6.7109375" style="25" bestFit="1" customWidth="1"/>
    <col min="15347" max="15348" width="8.7109375" style="25" bestFit="1" customWidth="1"/>
    <col min="15349" max="15351" width="7.7109375" style="25" bestFit="1" customWidth="1"/>
    <col min="15352" max="15353" width="8.7109375" style="25" bestFit="1" customWidth="1"/>
    <col min="15354" max="15354" width="7.7109375" style="25" bestFit="1" customWidth="1"/>
    <col min="15355" max="15359" width="8.7109375" style="25" bestFit="1" customWidth="1"/>
    <col min="15360" max="15364" width="7.7109375" style="25" bestFit="1" customWidth="1"/>
    <col min="15365" max="15365" width="6.7109375" style="25" bestFit="1" customWidth="1"/>
    <col min="15366" max="15366" width="8.7109375" style="25" bestFit="1" customWidth="1"/>
    <col min="15367" max="15367" width="7.7109375" style="25" bestFit="1" customWidth="1"/>
    <col min="15368" max="15368" width="10.28515625" style="25" bestFit="1" customWidth="1"/>
    <col min="15369" max="15595" width="9.140625" style="25"/>
    <col min="15596" max="15596" width="14.28515625" style="25" bestFit="1" customWidth="1"/>
    <col min="15597" max="15597" width="9.7109375" style="25" customWidth="1"/>
    <col min="15598" max="15598" width="8.7109375" style="25" bestFit="1" customWidth="1"/>
    <col min="15599" max="15600" width="7.7109375" style="25" bestFit="1" customWidth="1"/>
    <col min="15601" max="15602" width="6.7109375" style="25" bestFit="1" customWidth="1"/>
    <col min="15603" max="15604" width="8.7109375" style="25" bestFit="1" customWidth="1"/>
    <col min="15605" max="15607" width="7.7109375" style="25" bestFit="1" customWidth="1"/>
    <col min="15608" max="15609" width="8.7109375" style="25" bestFit="1" customWidth="1"/>
    <col min="15610" max="15610" width="7.7109375" style="25" bestFit="1" customWidth="1"/>
    <col min="15611" max="15615" width="8.7109375" style="25" bestFit="1" customWidth="1"/>
    <col min="15616" max="15620" width="7.7109375" style="25" bestFit="1" customWidth="1"/>
    <col min="15621" max="15621" width="6.7109375" style="25" bestFit="1" customWidth="1"/>
    <col min="15622" max="15622" width="8.7109375" style="25" bestFit="1" customWidth="1"/>
    <col min="15623" max="15623" width="7.7109375" style="25" bestFit="1" customWidth="1"/>
    <col min="15624" max="15624" width="10.28515625" style="25" bestFit="1" customWidth="1"/>
    <col min="15625" max="15851" width="9.140625" style="25"/>
    <col min="15852" max="15852" width="14.28515625" style="25" bestFit="1" customWidth="1"/>
    <col min="15853" max="15853" width="9.7109375" style="25" customWidth="1"/>
    <col min="15854" max="15854" width="8.7109375" style="25" bestFit="1" customWidth="1"/>
    <col min="15855" max="15856" width="7.7109375" style="25" bestFit="1" customWidth="1"/>
    <col min="15857" max="15858" width="6.7109375" style="25" bestFit="1" customWidth="1"/>
    <col min="15859" max="15860" width="8.7109375" style="25" bestFit="1" customWidth="1"/>
    <col min="15861" max="15863" width="7.7109375" style="25" bestFit="1" customWidth="1"/>
    <col min="15864" max="15865" width="8.7109375" style="25" bestFit="1" customWidth="1"/>
    <col min="15866" max="15866" width="7.7109375" style="25" bestFit="1" customWidth="1"/>
    <col min="15867" max="15871" width="8.7109375" style="25" bestFit="1" customWidth="1"/>
    <col min="15872" max="15876" width="7.7109375" style="25" bestFit="1" customWidth="1"/>
    <col min="15877" max="15877" width="6.7109375" style="25" bestFit="1" customWidth="1"/>
    <col min="15878" max="15878" width="8.7109375" style="25" bestFit="1" customWidth="1"/>
    <col min="15879" max="15879" width="7.7109375" style="25" bestFit="1" customWidth="1"/>
    <col min="15880" max="15880" width="10.28515625" style="25" bestFit="1" customWidth="1"/>
    <col min="15881" max="16107" width="9.140625" style="25"/>
    <col min="16108" max="16108" width="14.28515625" style="25" bestFit="1" customWidth="1"/>
    <col min="16109" max="16109" width="9.7109375" style="25" customWidth="1"/>
    <col min="16110" max="16110" width="8.7109375" style="25" bestFit="1" customWidth="1"/>
    <col min="16111" max="16112" width="7.7109375" style="25" bestFit="1" customWidth="1"/>
    <col min="16113" max="16114" width="6.7109375" style="25" bestFit="1" customWidth="1"/>
    <col min="16115" max="16116" width="8.7109375" style="25" bestFit="1" customWidth="1"/>
    <col min="16117" max="16119" width="7.7109375" style="25" bestFit="1" customWidth="1"/>
    <col min="16120" max="16121" width="8.7109375" style="25" bestFit="1" customWidth="1"/>
    <col min="16122" max="16122" width="7.7109375" style="25" bestFit="1" customWidth="1"/>
    <col min="16123" max="16127" width="8.7109375" style="25" bestFit="1" customWidth="1"/>
    <col min="16128" max="16132" width="7.7109375" style="25" bestFit="1" customWidth="1"/>
    <col min="16133" max="16133" width="6.7109375" style="25" bestFit="1" customWidth="1"/>
    <col min="16134" max="16134" width="8.7109375" style="25" bestFit="1" customWidth="1"/>
    <col min="16135" max="16135" width="7.7109375" style="25" bestFit="1" customWidth="1"/>
    <col min="16136" max="16136" width="10.28515625" style="25" bestFit="1" customWidth="1"/>
    <col min="16137" max="16384" width="9.140625" style="25"/>
  </cols>
  <sheetData>
    <row r="1" spans="1:26" customFormat="1">
      <c r="A1" s="648" t="s">
        <v>74</v>
      </c>
    </row>
    <row r="2" spans="1:26" ht="15.75">
      <c r="B2" s="3" t="s">
        <v>482</v>
      </c>
      <c r="C2" s="1" t="s">
        <v>505</v>
      </c>
      <c r="D2" s="1"/>
      <c r="E2" s="1"/>
      <c r="F2" s="1"/>
      <c r="G2" s="1"/>
    </row>
    <row r="3" spans="1:26" ht="90" customHeight="1" thickBot="1">
      <c r="B3" s="421" t="s">
        <v>509</v>
      </c>
      <c r="C3" s="24" t="s">
        <v>111</v>
      </c>
      <c r="D3" s="24" t="s">
        <v>113</v>
      </c>
      <c r="E3" s="24" t="s">
        <v>112</v>
      </c>
      <c r="F3" s="24" t="s">
        <v>114</v>
      </c>
      <c r="G3" s="24" t="s">
        <v>108</v>
      </c>
      <c r="H3" s="24" t="s">
        <v>125</v>
      </c>
      <c r="I3" s="24" t="s">
        <v>150</v>
      </c>
      <c r="J3" s="24" t="s">
        <v>151</v>
      </c>
      <c r="K3" s="24" t="s">
        <v>152</v>
      </c>
      <c r="L3" s="24" t="s">
        <v>122</v>
      </c>
      <c r="M3" s="24" t="s">
        <v>123</v>
      </c>
      <c r="N3" s="24" t="s">
        <v>124</v>
      </c>
      <c r="O3" s="24" t="s">
        <v>510</v>
      </c>
      <c r="P3" s="24" t="s">
        <v>115</v>
      </c>
      <c r="Q3" s="24" t="s">
        <v>511</v>
      </c>
      <c r="R3" s="24" t="s">
        <v>116</v>
      </c>
      <c r="S3" s="24" t="s">
        <v>154</v>
      </c>
      <c r="T3" s="24" t="s">
        <v>155</v>
      </c>
      <c r="U3" s="24" t="s">
        <v>156</v>
      </c>
      <c r="V3" s="24" t="s">
        <v>146</v>
      </c>
      <c r="W3" s="24" t="s">
        <v>105</v>
      </c>
      <c r="X3" s="422" t="s">
        <v>110</v>
      </c>
      <c r="Y3" s="422" t="s">
        <v>107</v>
      </c>
      <c r="Z3" s="24" t="s">
        <v>147</v>
      </c>
    </row>
    <row r="4" spans="1:26" ht="16.5" thickBot="1">
      <c r="B4" s="423" t="s">
        <v>2</v>
      </c>
      <c r="C4" s="423">
        <v>874.39449999999999</v>
      </c>
      <c r="D4" s="423">
        <v>0</v>
      </c>
      <c r="E4" s="423">
        <v>0</v>
      </c>
      <c r="F4" s="423">
        <v>0</v>
      </c>
      <c r="G4" s="423">
        <v>0</v>
      </c>
      <c r="H4" s="423">
        <v>1068.02</v>
      </c>
      <c r="I4" s="423">
        <v>371.33870000000002</v>
      </c>
      <c r="J4" s="423">
        <v>82.086550000000003</v>
      </c>
      <c r="K4" s="423">
        <v>54.643129999999999</v>
      </c>
      <c r="L4" s="423">
        <v>713.42840000000001</v>
      </c>
      <c r="M4" s="423">
        <v>417.7921</v>
      </c>
      <c r="N4" s="423">
        <v>948.56560000000002</v>
      </c>
      <c r="O4" s="423">
        <v>2442.4079999999999</v>
      </c>
      <c r="P4" s="423">
        <v>2442.4079999999999</v>
      </c>
      <c r="Q4" s="423">
        <v>0</v>
      </c>
      <c r="R4" s="423">
        <v>5.5402740000000001</v>
      </c>
      <c r="S4" s="423">
        <v>0</v>
      </c>
      <c r="T4" s="423">
        <v>46.981520000000003</v>
      </c>
      <c r="U4" s="423">
        <v>276.83749999999998</v>
      </c>
      <c r="V4" s="423">
        <v>246.49084999999999</v>
      </c>
      <c r="W4" s="423">
        <v>38.868545999999995</v>
      </c>
      <c r="X4" s="428">
        <v>28.845880000000001</v>
      </c>
      <c r="Y4" s="423">
        <v>405.71885000000003</v>
      </c>
      <c r="Z4" s="424">
        <v>8021.9603999999999</v>
      </c>
    </row>
    <row r="5" spans="1:26" ht="16.5" thickBot="1">
      <c r="B5" s="425" t="s">
        <v>3</v>
      </c>
      <c r="C5" s="425">
        <v>3119.6037500000002</v>
      </c>
      <c r="D5" s="425">
        <v>0</v>
      </c>
      <c r="E5" s="425">
        <v>232.4744</v>
      </c>
      <c r="F5" s="425">
        <v>0</v>
      </c>
      <c r="G5" s="425">
        <v>9.3233449999999998</v>
      </c>
      <c r="H5" s="425">
        <v>4220.88</v>
      </c>
      <c r="I5" s="425">
        <v>1191.8503713</v>
      </c>
      <c r="J5" s="425">
        <v>626.09910000000002</v>
      </c>
      <c r="K5" s="425">
        <v>147.61070000000001</v>
      </c>
      <c r="L5" s="425">
        <v>2113.1612700000001</v>
      </c>
      <c r="M5" s="425">
        <v>997.70374000000004</v>
      </c>
      <c r="N5" s="425">
        <v>1892.489</v>
      </c>
      <c r="O5" s="425">
        <v>8847.4220669999995</v>
      </c>
      <c r="P5" s="425">
        <v>8847.4220669999995</v>
      </c>
      <c r="Q5" s="425">
        <v>0</v>
      </c>
      <c r="R5" s="425">
        <v>402.46620000000001</v>
      </c>
      <c r="S5" s="425">
        <v>143.30029999999999</v>
      </c>
      <c r="T5" s="423">
        <v>440.7450996</v>
      </c>
      <c r="U5" s="425">
        <v>362.76306599999998</v>
      </c>
      <c r="V5" s="425">
        <v>764.23359299999993</v>
      </c>
      <c r="W5" s="425">
        <v>175.6358438</v>
      </c>
      <c r="X5" s="429">
        <v>564.54653580000002</v>
      </c>
      <c r="Y5" s="425">
        <v>518.28699019999999</v>
      </c>
      <c r="Z5" s="424">
        <v>26770.595371700001</v>
      </c>
    </row>
    <row r="6" spans="1:26" ht="16.5" thickBot="1">
      <c r="B6" s="426" t="s">
        <v>4</v>
      </c>
      <c r="C6" s="426">
        <v>965.80215999999996</v>
      </c>
      <c r="D6" s="426">
        <v>0</v>
      </c>
      <c r="E6" s="426">
        <v>27.17135</v>
      </c>
      <c r="F6" s="426">
        <v>0</v>
      </c>
      <c r="G6" s="426">
        <v>0</v>
      </c>
      <c r="H6" s="426">
        <v>381.22989999999999</v>
      </c>
      <c r="I6" s="426">
        <v>422.63369999999998</v>
      </c>
      <c r="J6" s="426">
        <v>14.5459</v>
      </c>
      <c r="K6" s="426">
        <v>49.811489999999999</v>
      </c>
      <c r="L6" s="426">
        <v>462.80069070000002</v>
      </c>
      <c r="M6" s="426">
        <v>184.8484661</v>
      </c>
      <c r="N6" s="426">
        <v>420.68310000000002</v>
      </c>
      <c r="O6" s="426">
        <v>2291.2082840000003</v>
      </c>
      <c r="P6" s="426">
        <v>2291.2082840000003</v>
      </c>
      <c r="Q6" s="426">
        <v>0</v>
      </c>
      <c r="R6" s="426">
        <v>29.153880000000001</v>
      </c>
      <c r="S6" s="426">
        <v>0</v>
      </c>
      <c r="T6" s="423">
        <v>68.822540000000004</v>
      </c>
      <c r="U6" s="426">
        <v>77.408452800000006</v>
      </c>
      <c r="V6" s="426">
        <v>210.27203800000001</v>
      </c>
      <c r="W6" s="426">
        <v>24.219011999999999</v>
      </c>
      <c r="X6" s="430">
        <v>31.162286299999998</v>
      </c>
      <c r="Y6" s="426">
        <v>838.85506350000003</v>
      </c>
      <c r="Z6" s="424">
        <v>6500.6283133999996</v>
      </c>
    </row>
    <row r="7" spans="1:26" ht="16.5" thickBot="1">
      <c r="B7" s="425" t="s">
        <v>5</v>
      </c>
      <c r="C7" s="425">
        <v>5242.3752000000004</v>
      </c>
      <c r="D7" s="425">
        <v>278.03140000000002</v>
      </c>
      <c r="E7" s="425">
        <v>356.79902999999996</v>
      </c>
      <c r="F7" s="425">
        <v>0</v>
      </c>
      <c r="G7" s="425">
        <v>0</v>
      </c>
      <c r="H7" s="425">
        <v>13077.78</v>
      </c>
      <c r="I7" s="425">
        <v>2483.1999999999998</v>
      </c>
      <c r="J7" s="425">
        <v>310.54149999999998</v>
      </c>
      <c r="K7" s="425">
        <v>943.30383000000006</v>
      </c>
      <c r="L7" s="425">
        <v>3178.4259999999999</v>
      </c>
      <c r="M7" s="425">
        <v>2024.5260000000001</v>
      </c>
      <c r="N7" s="425">
        <v>4921.8890000000001</v>
      </c>
      <c r="O7" s="425">
        <v>18678.52</v>
      </c>
      <c r="P7" s="425">
        <v>18678.52</v>
      </c>
      <c r="Q7" s="425">
        <v>0</v>
      </c>
      <c r="R7" s="425">
        <v>2494.0749999999998</v>
      </c>
      <c r="S7" s="425">
        <v>103.3574</v>
      </c>
      <c r="T7" s="423">
        <v>892.9153</v>
      </c>
      <c r="U7" s="425">
        <v>1646.6020000000001</v>
      </c>
      <c r="V7" s="425">
        <v>606.92953999999997</v>
      </c>
      <c r="W7" s="425">
        <v>243.101</v>
      </c>
      <c r="X7" s="429">
        <v>410.10832999999997</v>
      </c>
      <c r="Y7" s="425">
        <v>1747.82464</v>
      </c>
      <c r="Z7" s="424">
        <v>59640.305170000007</v>
      </c>
    </row>
    <row r="8" spans="1:26" ht="16.5" thickBot="1">
      <c r="B8" s="426" t="s">
        <v>6</v>
      </c>
      <c r="C8" s="426">
        <v>6319.6440000000002</v>
      </c>
      <c r="D8" s="426">
        <v>537.99810000000002</v>
      </c>
      <c r="E8" s="426">
        <v>2044.5633</v>
      </c>
      <c r="F8" s="426">
        <v>0</v>
      </c>
      <c r="G8" s="426">
        <v>165.87214</v>
      </c>
      <c r="H8" s="426">
        <v>7573.884</v>
      </c>
      <c r="I8" s="426">
        <v>2440.6053670000001</v>
      </c>
      <c r="J8" s="426">
        <v>346.64710000000002</v>
      </c>
      <c r="K8" s="426">
        <v>374.92783000000003</v>
      </c>
      <c r="L8" s="426">
        <v>2749.9049884000001</v>
      </c>
      <c r="M8" s="426">
        <v>2112.2074986000002</v>
      </c>
      <c r="N8" s="426">
        <v>4820.8378850000008</v>
      </c>
      <c r="O8" s="426">
        <v>16126.432192</v>
      </c>
      <c r="P8" s="426">
        <v>16120.81178</v>
      </c>
      <c r="Q8" s="426">
        <v>5.620412</v>
      </c>
      <c r="R8" s="426">
        <v>1307.4670000000001</v>
      </c>
      <c r="S8" s="426">
        <v>113.5459</v>
      </c>
      <c r="T8" s="423">
        <v>481.5283</v>
      </c>
      <c r="U8" s="426">
        <v>2016.323543</v>
      </c>
      <c r="V8" s="426">
        <v>460.94564249999996</v>
      </c>
      <c r="W8" s="426">
        <v>1058.11142</v>
      </c>
      <c r="X8" s="430">
        <v>56.204129999999999</v>
      </c>
      <c r="Y8" s="426">
        <v>656.24688509999987</v>
      </c>
      <c r="Z8" s="424">
        <v>51763.897221599997</v>
      </c>
    </row>
    <row r="9" spans="1:26" ht="16.5" thickBot="1">
      <c r="B9" s="425" t="s">
        <v>7</v>
      </c>
      <c r="C9" s="425">
        <v>5796.3887000000004</v>
      </c>
      <c r="D9" s="425">
        <v>0</v>
      </c>
      <c r="E9" s="425">
        <v>0</v>
      </c>
      <c r="F9" s="425">
        <v>32.866430000000001</v>
      </c>
      <c r="G9" s="425">
        <v>6.5732869999999997</v>
      </c>
      <c r="H9" s="425">
        <v>5335.598</v>
      </c>
      <c r="I9" s="425">
        <v>4844.6530000000002</v>
      </c>
      <c r="J9" s="425">
        <v>1379.17759</v>
      </c>
      <c r="K9" s="425">
        <v>725.61789999999996</v>
      </c>
      <c r="L9" s="425">
        <v>1682.4577841999999</v>
      </c>
      <c r="M9" s="425">
        <v>1280.7706161000001</v>
      </c>
      <c r="N9" s="425">
        <v>2529.3617841999999</v>
      </c>
      <c r="O9" s="425">
        <v>2073.65652</v>
      </c>
      <c r="P9" s="425">
        <v>2073.65652</v>
      </c>
      <c r="Q9" s="425">
        <v>0</v>
      </c>
      <c r="R9" s="425">
        <v>7220.0770000000002</v>
      </c>
      <c r="S9" s="425">
        <v>370.48419999999999</v>
      </c>
      <c r="T9" s="423">
        <v>36.153080000000003</v>
      </c>
      <c r="U9" s="425">
        <v>697.23050000000001</v>
      </c>
      <c r="V9" s="425">
        <v>620.43492000000003</v>
      </c>
      <c r="W9" s="425">
        <v>224.7045018</v>
      </c>
      <c r="X9" s="429">
        <v>341.53345000000002</v>
      </c>
      <c r="Y9" s="425">
        <v>1865.6984179999999</v>
      </c>
      <c r="Z9" s="424">
        <v>37063.437681299998</v>
      </c>
    </row>
    <row r="10" spans="1:26" ht="16.5" thickBot="1">
      <c r="B10" s="426" t="s">
        <v>8</v>
      </c>
      <c r="C10" s="426">
        <v>4506.8806999999997</v>
      </c>
      <c r="D10" s="426">
        <v>0</v>
      </c>
      <c r="E10" s="426">
        <v>972.41390000000001</v>
      </c>
      <c r="F10" s="426">
        <v>0</v>
      </c>
      <c r="G10" s="426">
        <v>362.63240000000002</v>
      </c>
      <c r="H10" s="426">
        <v>9411.7966188999999</v>
      </c>
      <c r="I10" s="426">
        <v>3137.3945024999998</v>
      </c>
      <c r="J10" s="426">
        <v>941.3836</v>
      </c>
      <c r="K10" s="426">
        <v>226.80600000000001</v>
      </c>
      <c r="L10" s="426">
        <v>2362.4396779999997</v>
      </c>
      <c r="M10" s="426">
        <v>1905.239</v>
      </c>
      <c r="N10" s="426">
        <v>3599.7190000000001</v>
      </c>
      <c r="O10" s="426">
        <v>11599.574982</v>
      </c>
      <c r="P10" s="426">
        <v>11594.349731</v>
      </c>
      <c r="Q10" s="426">
        <v>5.2252510000000001</v>
      </c>
      <c r="R10" s="426">
        <v>3068.4229999999998</v>
      </c>
      <c r="S10" s="426">
        <v>144.0384</v>
      </c>
      <c r="T10" s="423">
        <v>236.91720000000001</v>
      </c>
      <c r="U10" s="426">
        <v>1905.8009999999999</v>
      </c>
      <c r="V10" s="426">
        <v>468.72035</v>
      </c>
      <c r="W10" s="426">
        <v>170.92752000000002</v>
      </c>
      <c r="X10" s="430">
        <v>106.1623</v>
      </c>
      <c r="Y10" s="426">
        <v>1470.3655346</v>
      </c>
      <c r="Z10" s="424">
        <v>46597.635686000009</v>
      </c>
    </row>
    <row r="11" spans="1:26" ht="16.5" thickBot="1">
      <c r="B11" s="425" t="s">
        <v>9</v>
      </c>
      <c r="C11" s="425">
        <v>5603.7247739999993</v>
      </c>
      <c r="D11" s="425">
        <v>0</v>
      </c>
      <c r="E11" s="425">
        <v>266.98289999999997</v>
      </c>
      <c r="F11" s="425">
        <v>128.27459999999999</v>
      </c>
      <c r="G11" s="425">
        <v>0</v>
      </c>
      <c r="H11" s="425">
        <v>7230.5959999999995</v>
      </c>
      <c r="I11" s="425">
        <v>8110.7070000000003</v>
      </c>
      <c r="J11" s="425">
        <v>2622.45442</v>
      </c>
      <c r="K11" s="425">
        <v>396.90440000000001</v>
      </c>
      <c r="L11" s="425">
        <v>1708.3969999999999</v>
      </c>
      <c r="M11" s="425">
        <v>908.70979999999997</v>
      </c>
      <c r="N11" s="425">
        <v>4730.107</v>
      </c>
      <c r="O11" s="425">
        <v>4176.5447299999996</v>
      </c>
      <c r="P11" s="425">
        <v>4152.7669999999998</v>
      </c>
      <c r="Q11" s="425">
        <v>23.777729999999998</v>
      </c>
      <c r="R11" s="425">
        <v>7742.5935719999998</v>
      </c>
      <c r="S11" s="425">
        <v>1409.8009999999999</v>
      </c>
      <c r="T11" s="423">
        <v>18.771889999999999</v>
      </c>
      <c r="U11" s="425">
        <v>1571.62</v>
      </c>
      <c r="V11" s="425">
        <v>680.38868000000002</v>
      </c>
      <c r="W11" s="425">
        <v>215.28946999999999</v>
      </c>
      <c r="X11" s="429">
        <v>267.04336999999998</v>
      </c>
      <c r="Y11" s="425">
        <v>996.29610000000002</v>
      </c>
      <c r="Z11" s="424">
        <v>48785.206705999997</v>
      </c>
    </row>
    <row r="12" spans="1:26" ht="16.5" thickBot="1">
      <c r="B12" s="426" t="s">
        <v>10</v>
      </c>
      <c r="C12" s="426">
        <v>3454.3506419999999</v>
      </c>
      <c r="D12" s="426">
        <v>11.274789999999999</v>
      </c>
      <c r="E12" s="426">
        <v>852.4692</v>
      </c>
      <c r="F12" s="426">
        <v>0</v>
      </c>
      <c r="G12" s="426">
        <v>30.18749</v>
      </c>
      <c r="H12" s="426">
        <v>18193.589880000003</v>
      </c>
      <c r="I12" s="426">
        <v>1951.1569999999999</v>
      </c>
      <c r="J12" s="426">
        <v>457.82119999999998</v>
      </c>
      <c r="K12" s="426">
        <v>578.10296059999996</v>
      </c>
      <c r="L12" s="426">
        <v>1705.1320472</v>
      </c>
      <c r="M12" s="426">
        <v>1907.5376549</v>
      </c>
      <c r="N12" s="426">
        <v>5547.8473213999996</v>
      </c>
      <c r="O12" s="426">
        <v>10577.325356000001</v>
      </c>
      <c r="P12" s="426">
        <v>10577.325356000001</v>
      </c>
      <c r="Q12" s="426">
        <v>0</v>
      </c>
      <c r="R12" s="426">
        <v>3296.3607340999997</v>
      </c>
      <c r="S12" s="426">
        <v>121.45740000000001</v>
      </c>
      <c r="T12" s="423">
        <v>1114.8140699</v>
      </c>
      <c r="U12" s="426">
        <v>2958.2889217000002</v>
      </c>
      <c r="V12" s="426">
        <v>469.5435842</v>
      </c>
      <c r="W12" s="426">
        <v>215.20089000000002</v>
      </c>
      <c r="X12" s="430">
        <v>612.90421090000007</v>
      </c>
      <c r="Y12" s="426">
        <v>1818.2492169999998</v>
      </c>
      <c r="Z12" s="424">
        <v>55873.614569900004</v>
      </c>
    </row>
    <row r="13" spans="1:26" ht="16.5" thickBot="1">
      <c r="B13" s="425" t="s">
        <v>11</v>
      </c>
      <c r="C13" s="425">
        <v>1795.9074000000001</v>
      </c>
      <c r="D13" s="425">
        <v>28.45102</v>
      </c>
      <c r="E13" s="425">
        <v>145.06989999999999</v>
      </c>
      <c r="F13" s="425">
        <v>3.421103</v>
      </c>
      <c r="G13" s="425">
        <v>22.760819999999999</v>
      </c>
      <c r="H13" s="425">
        <v>9577.0660000000007</v>
      </c>
      <c r="I13" s="425">
        <v>4332.6679999999997</v>
      </c>
      <c r="J13" s="425">
        <v>355.68835999999999</v>
      </c>
      <c r="K13" s="425">
        <v>3146.2939999999999</v>
      </c>
      <c r="L13" s="425">
        <v>3274.5360000000001</v>
      </c>
      <c r="M13" s="425">
        <v>2209.4589999999998</v>
      </c>
      <c r="N13" s="425">
        <v>11261.94</v>
      </c>
      <c r="O13" s="425">
        <v>3695.299</v>
      </c>
      <c r="P13" s="425">
        <v>3695.299</v>
      </c>
      <c r="Q13" s="425">
        <v>0</v>
      </c>
      <c r="R13" s="425">
        <v>3351.5219999999999</v>
      </c>
      <c r="S13" s="425">
        <v>54.625959999999999</v>
      </c>
      <c r="T13" s="423">
        <v>19.915710000000001</v>
      </c>
      <c r="U13" s="425">
        <v>1943.174</v>
      </c>
      <c r="V13" s="425">
        <v>408.13551000000001</v>
      </c>
      <c r="W13" s="425">
        <v>177.90503000000001</v>
      </c>
      <c r="X13" s="429">
        <v>495.30163999999996</v>
      </c>
      <c r="Y13" s="425">
        <v>1046.23443</v>
      </c>
      <c r="Z13" s="424">
        <v>47345.374882999997</v>
      </c>
    </row>
    <row r="14" spans="1:26" ht="16.5" thickBot="1">
      <c r="B14" s="426" t="s">
        <v>12</v>
      </c>
      <c r="C14" s="426">
        <v>4066.5542</v>
      </c>
      <c r="D14" s="426">
        <v>0</v>
      </c>
      <c r="E14" s="426">
        <v>183.6431</v>
      </c>
      <c r="F14" s="426">
        <v>0</v>
      </c>
      <c r="G14" s="426">
        <v>0</v>
      </c>
      <c r="H14" s="426">
        <v>12302.97</v>
      </c>
      <c r="I14" s="426">
        <v>2380.652</v>
      </c>
      <c r="J14" s="426">
        <v>672.71209999999996</v>
      </c>
      <c r="K14" s="426">
        <v>361.26359000000002</v>
      </c>
      <c r="L14" s="426">
        <v>2118.6799999999998</v>
      </c>
      <c r="M14" s="426">
        <v>1862.3130000000001</v>
      </c>
      <c r="N14" s="426">
        <v>8529.3799999999992</v>
      </c>
      <c r="O14" s="426">
        <v>11962.86102</v>
      </c>
      <c r="P14" s="426">
        <v>11962.86102</v>
      </c>
      <c r="Q14" s="426">
        <v>0</v>
      </c>
      <c r="R14" s="426">
        <v>1879.828</v>
      </c>
      <c r="S14" s="426">
        <v>82.717439999999996</v>
      </c>
      <c r="T14" s="423">
        <v>957.8184</v>
      </c>
      <c r="U14" s="426">
        <v>2657.4708900000001</v>
      </c>
      <c r="V14" s="426">
        <v>787.11953599999993</v>
      </c>
      <c r="W14" s="426">
        <v>930.13960999999995</v>
      </c>
      <c r="X14" s="430">
        <v>415.85599999999999</v>
      </c>
      <c r="Y14" s="426">
        <v>2458.6713200000004</v>
      </c>
      <c r="Z14" s="424">
        <v>54610.650205999998</v>
      </c>
    </row>
    <row r="15" spans="1:26" ht="16.5" thickBot="1">
      <c r="B15" s="425" t="s">
        <v>13</v>
      </c>
      <c r="C15" s="425">
        <v>8207.5939999999991</v>
      </c>
      <c r="D15" s="425">
        <v>0</v>
      </c>
      <c r="E15" s="425">
        <v>0</v>
      </c>
      <c r="F15" s="425">
        <v>64.797989999999999</v>
      </c>
      <c r="G15" s="425">
        <v>0</v>
      </c>
      <c r="H15" s="425">
        <v>8702.98</v>
      </c>
      <c r="I15" s="425">
        <v>5101.598</v>
      </c>
      <c r="J15" s="425">
        <v>1069.732</v>
      </c>
      <c r="K15" s="425">
        <v>1303.0409999999999</v>
      </c>
      <c r="L15" s="425">
        <v>2414.3980000000001</v>
      </c>
      <c r="M15" s="425">
        <v>1606.6610000000001</v>
      </c>
      <c r="N15" s="425">
        <v>7671.357</v>
      </c>
      <c r="O15" s="425">
        <v>2539.0059999999999</v>
      </c>
      <c r="P15" s="425">
        <v>2539.0059999999999</v>
      </c>
      <c r="Q15" s="425">
        <v>0</v>
      </c>
      <c r="R15" s="425">
        <v>4273.1459999999997</v>
      </c>
      <c r="S15" s="425">
        <v>811.68399999999997</v>
      </c>
      <c r="T15" s="423">
        <v>0</v>
      </c>
      <c r="U15" s="425">
        <v>1136.461</v>
      </c>
      <c r="V15" s="425">
        <v>965.84111999999993</v>
      </c>
      <c r="W15" s="425">
        <v>199.21820600000001</v>
      </c>
      <c r="X15" s="429">
        <v>429.92705999999998</v>
      </c>
      <c r="Y15" s="425">
        <v>1337.582224</v>
      </c>
      <c r="Z15" s="424">
        <v>47835.024599999997</v>
      </c>
    </row>
    <row r="16" spans="1:26" ht="16.5" thickBot="1">
      <c r="B16" s="426" t="s">
        <v>14</v>
      </c>
      <c r="C16" s="426">
        <v>6697.6710000000003</v>
      </c>
      <c r="D16" s="426">
        <v>0</v>
      </c>
      <c r="E16" s="426">
        <v>0</v>
      </c>
      <c r="F16" s="426">
        <v>318.08</v>
      </c>
      <c r="G16" s="426">
        <v>0</v>
      </c>
      <c r="H16" s="426">
        <v>2394.614</v>
      </c>
      <c r="I16" s="426">
        <v>3888.777</v>
      </c>
      <c r="J16" s="426">
        <v>3140.95</v>
      </c>
      <c r="K16" s="426">
        <v>1304.654</v>
      </c>
      <c r="L16" s="426">
        <v>1837.1079999999999</v>
      </c>
      <c r="M16" s="426">
        <v>1361.009</v>
      </c>
      <c r="N16" s="426">
        <v>3880.1680000000001</v>
      </c>
      <c r="O16" s="426">
        <v>570.22109999999998</v>
      </c>
      <c r="P16" s="426">
        <v>570.22109999999998</v>
      </c>
      <c r="Q16" s="426">
        <v>0</v>
      </c>
      <c r="R16" s="426">
        <v>3765.2759999999998</v>
      </c>
      <c r="S16" s="426">
        <v>605.21199999999999</v>
      </c>
      <c r="T16" s="423">
        <v>0</v>
      </c>
      <c r="U16" s="426">
        <v>839.77139999999997</v>
      </c>
      <c r="V16" s="426">
        <v>452.03149999999999</v>
      </c>
      <c r="W16" s="426">
        <v>653.23078999999996</v>
      </c>
      <c r="X16" s="430">
        <v>285.55074000000002</v>
      </c>
      <c r="Y16" s="426">
        <v>3395.2565999999997</v>
      </c>
      <c r="Z16" s="424">
        <v>35389.581129999999</v>
      </c>
    </row>
    <row r="17" spans="2:26" ht="16.5" thickBot="1">
      <c r="B17" s="425" t="s">
        <v>15</v>
      </c>
      <c r="C17" s="425">
        <v>2128.1963300000002</v>
      </c>
      <c r="D17" s="425">
        <v>134.61789999999999</v>
      </c>
      <c r="E17" s="425">
        <v>0</v>
      </c>
      <c r="F17" s="425">
        <v>0</v>
      </c>
      <c r="G17" s="425">
        <v>0</v>
      </c>
      <c r="H17" s="425">
        <v>735.64716299999998</v>
      </c>
      <c r="I17" s="425">
        <v>708.28160000000003</v>
      </c>
      <c r="J17" s="425">
        <v>5467.6076199999998</v>
      </c>
      <c r="K17" s="425">
        <v>106.55485299999999</v>
      </c>
      <c r="L17" s="425">
        <v>1097.58691</v>
      </c>
      <c r="M17" s="425">
        <v>339.37779999999998</v>
      </c>
      <c r="N17" s="425">
        <v>1887.355</v>
      </c>
      <c r="O17" s="425">
        <v>816.83588899999995</v>
      </c>
      <c r="P17" s="425">
        <v>816.83588899999995</v>
      </c>
      <c r="Q17" s="425">
        <v>0</v>
      </c>
      <c r="R17" s="425">
        <v>6971.5930250000001</v>
      </c>
      <c r="S17" s="425">
        <v>78.360263000000003</v>
      </c>
      <c r="T17" s="423">
        <v>42.042230000000004</v>
      </c>
      <c r="U17" s="425">
        <v>259.64830000000001</v>
      </c>
      <c r="V17" s="425">
        <v>1985.1431316000001</v>
      </c>
      <c r="W17" s="425">
        <v>78.223962999999998</v>
      </c>
      <c r="X17" s="429">
        <v>0.9776262</v>
      </c>
      <c r="Y17" s="425">
        <v>2148.8298755999999</v>
      </c>
      <c r="Z17" s="424">
        <v>24986.879479399999</v>
      </c>
    </row>
    <row r="18" spans="2:26" ht="16.5" thickBot="1">
      <c r="B18" s="426" t="s">
        <v>16</v>
      </c>
      <c r="C18" s="426">
        <v>3458.192</v>
      </c>
      <c r="D18" s="426">
        <v>1247.5139999999999</v>
      </c>
      <c r="E18" s="426">
        <v>0</v>
      </c>
      <c r="F18" s="426">
        <v>1241.9280000000001</v>
      </c>
      <c r="G18" s="426">
        <v>0</v>
      </c>
      <c r="H18" s="426">
        <v>859.10950000000003</v>
      </c>
      <c r="I18" s="426">
        <v>3008.4850000000001</v>
      </c>
      <c r="J18" s="426">
        <v>9059.1890000000003</v>
      </c>
      <c r="K18" s="426">
        <v>102.10680000000001</v>
      </c>
      <c r="L18" s="426">
        <v>469.16770000000002</v>
      </c>
      <c r="M18" s="426">
        <v>232.13720000000001</v>
      </c>
      <c r="N18" s="426">
        <v>723.96979999999996</v>
      </c>
      <c r="O18" s="426">
        <v>218.8879</v>
      </c>
      <c r="P18" s="426">
        <v>218.8879</v>
      </c>
      <c r="Q18" s="426">
        <v>0</v>
      </c>
      <c r="R18" s="426">
        <v>7319.549</v>
      </c>
      <c r="S18" s="426">
        <v>822.37189999999998</v>
      </c>
      <c r="T18" s="423">
        <v>0</v>
      </c>
      <c r="U18" s="426">
        <v>0</v>
      </c>
      <c r="V18" s="426">
        <v>806.10765000000004</v>
      </c>
      <c r="W18" s="426">
        <v>380.26264000000003</v>
      </c>
      <c r="X18" s="430">
        <v>154.10939999999999</v>
      </c>
      <c r="Y18" s="426">
        <v>2574.9595100000001</v>
      </c>
      <c r="Z18" s="424">
        <v>32678.046999999999</v>
      </c>
    </row>
    <row r="19" spans="2:26" ht="16.5" thickBot="1">
      <c r="B19" s="425" t="s">
        <v>17</v>
      </c>
      <c r="C19" s="425">
        <v>5230.7560000000003</v>
      </c>
      <c r="D19" s="425">
        <v>451.71719999999999</v>
      </c>
      <c r="E19" s="425">
        <v>0</v>
      </c>
      <c r="F19" s="425">
        <v>512.96810000000005</v>
      </c>
      <c r="G19" s="425">
        <v>0</v>
      </c>
      <c r="H19" s="425" t="s">
        <v>504</v>
      </c>
      <c r="I19" s="425">
        <v>5388.69</v>
      </c>
      <c r="J19" s="425">
        <v>1727.8409999999999</v>
      </c>
      <c r="K19" s="425">
        <v>1807.123</v>
      </c>
      <c r="L19" s="425">
        <v>2363.5770000000002</v>
      </c>
      <c r="M19" s="425">
        <v>2095.41</v>
      </c>
      <c r="N19" s="425">
        <v>8407.5630000000001</v>
      </c>
      <c r="O19" s="425">
        <v>2031.8989999999999</v>
      </c>
      <c r="P19" s="425">
        <v>2031.8989999999999</v>
      </c>
      <c r="Q19" s="425">
        <v>0</v>
      </c>
      <c r="R19" s="425">
        <v>10180.700000000001</v>
      </c>
      <c r="S19" s="425">
        <v>483.25330000000002</v>
      </c>
      <c r="T19" s="423">
        <v>0</v>
      </c>
      <c r="U19" s="425">
        <v>1407.4059999999999</v>
      </c>
      <c r="V19" s="425">
        <v>242.82754000000003</v>
      </c>
      <c r="W19" s="425">
        <v>390.237616</v>
      </c>
      <c r="X19" s="429">
        <v>201.86850000000001</v>
      </c>
      <c r="Y19" s="425">
        <v>1643.38976</v>
      </c>
      <c r="Z19" s="424">
        <v>49238.938015999993</v>
      </c>
    </row>
    <row r="20" spans="2:26" ht="16.5" thickBot="1">
      <c r="B20" s="426" t="s">
        <v>18</v>
      </c>
      <c r="C20" s="426">
        <v>7132.9993100000002</v>
      </c>
      <c r="D20" s="426">
        <v>29.652480000000001</v>
      </c>
      <c r="E20" s="426">
        <v>1498.6894199999999</v>
      </c>
      <c r="F20" s="426">
        <v>0</v>
      </c>
      <c r="G20" s="426">
        <v>0</v>
      </c>
      <c r="H20" s="426">
        <v>14994.662095</v>
      </c>
      <c r="I20" s="426">
        <v>2242.1550722000002</v>
      </c>
      <c r="J20" s="426">
        <v>200.19130000000001</v>
      </c>
      <c r="K20" s="426">
        <v>1432.8844702000001</v>
      </c>
      <c r="L20" s="426">
        <v>2171.894006</v>
      </c>
      <c r="M20" s="426">
        <v>566.19770000000005</v>
      </c>
      <c r="N20" s="426">
        <v>3210.0380059999998</v>
      </c>
      <c r="O20" s="426">
        <v>10409.687094000001</v>
      </c>
      <c r="P20" s="426">
        <v>10409.687094000001</v>
      </c>
      <c r="Q20" s="426">
        <v>0</v>
      </c>
      <c r="R20" s="426">
        <v>2437.0349999999999</v>
      </c>
      <c r="S20" s="426">
        <v>148.8946</v>
      </c>
      <c r="T20" s="423">
        <v>441.55239999999998</v>
      </c>
      <c r="U20" s="426">
        <v>1421.774549</v>
      </c>
      <c r="V20" s="426">
        <v>931.00862700000005</v>
      </c>
      <c r="W20" s="426">
        <v>436.72286000000003</v>
      </c>
      <c r="X20" s="430">
        <v>49.92</v>
      </c>
      <c r="Y20" s="426">
        <v>3113.7842000000001</v>
      </c>
      <c r="Z20" s="424">
        <v>52869.743189399996</v>
      </c>
    </row>
    <row r="21" spans="2:26" ht="16.5" thickBot="1">
      <c r="B21" s="425" t="s">
        <v>19</v>
      </c>
      <c r="C21" s="425">
        <v>5432.6377064999997</v>
      </c>
      <c r="D21" s="425">
        <v>98.876410000000007</v>
      </c>
      <c r="E21" s="425">
        <v>336.79039999999998</v>
      </c>
      <c r="F21" s="425">
        <v>29.96255</v>
      </c>
      <c r="G21" s="425">
        <v>85.393259999999998</v>
      </c>
      <c r="H21" s="425">
        <v>11953.9611169</v>
      </c>
      <c r="I21" s="425">
        <v>3832.7710000000002</v>
      </c>
      <c r="J21" s="425">
        <v>122.41840000000001</v>
      </c>
      <c r="K21" s="425">
        <v>1256.4179999999999</v>
      </c>
      <c r="L21" s="425">
        <v>2432.5219999999999</v>
      </c>
      <c r="M21" s="425">
        <v>1083.451</v>
      </c>
      <c r="N21" s="425">
        <v>4075.5659999999998</v>
      </c>
      <c r="O21" s="425">
        <v>2694.2465320000001</v>
      </c>
      <c r="P21" s="425">
        <v>2694.2465320000001</v>
      </c>
      <c r="Q21" s="425">
        <v>0</v>
      </c>
      <c r="R21" s="425">
        <v>5550.4541199999994</v>
      </c>
      <c r="S21" s="425">
        <v>148.46719999999999</v>
      </c>
      <c r="T21" s="423">
        <v>259.72672</v>
      </c>
      <c r="U21" s="425">
        <v>1464.982</v>
      </c>
      <c r="V21" s="425">
        <v>419.32123999999999</v>
      </c>
      <c r="W21" s="425">
        <v>211.03139999999999</v>
      </c>
      <c r="X21" s="429">
        <v>59.9251</v>
      </c>
      <c r="Y21" s="425">
        <v>4535.2139000000006</v>
      </c>
      <c r="Z21" s="424">
        <v>46084.136055399998</v>
      </c>
    </row>
    <row r="22" spans="2:26" ht="16.5" thickBot="1">
      <c r="B22" s="426" t="s">
        <v>20</v>
      </c>
      <c r="C22" s="426">
        <v>4163.5472030000001</v>
      </c>
      <c r="D22" s="426">
        <v>0</v>
      </c>
      <c r="E22" s="426">
        <v>16.507719999999999</v>
      </c>
      <c r="F22" s="426">
        <v>51.155803999999996</v>
      </c>
      <c r="G22" s="426">
        <v>5.8578599999999996</v>
      </c>
      <c r="H22" s="426">
        <v>4566.098</v>
      </c>
      <c r="I22" s="426">
        <v>4329.2160000000003</v>
      </c>
      <c r="J22" s="426">
        <v>1152.6329700000001</v>
      </c>
      <c r="K22" s="426">
        <v>79.081109999999995</v>
      </c>
      <c r="L22" s="426">
        <v>2325.8910000000001</v>
      </c>
      <c r="M22" s="426">
        <v>1318.9939999999999</v>
      </c>
      <c r="N22" s="426">
        <v>3579.295678</v>
      </c>
      <c r="O22" s="426">
        <v>5636.0251719999997</v>
      </c>
      <c r="P22" s="426">
        <v>5636.0251719999997</v>
      </c>
      <c r="Q22" s="426">
        <v>0</v>
      </c>
      <c r="R22" s="426">
        <v>6906.8221600000006</v>
      </c>
      <c r="S22" s="426">
        <v>431.71302100000003</v>
      </c>
      <c r="T22" s="423">
        <v>55.957720000000002</v>
      </c>
      <c r="U22" s="426">
        <v>351.94414380000001</v>
      </c>
      <c r="V22" s="426">
        <v>1242.8284107999998</v>
      </c>
      <c r="W22" s="426">
        <v>532.41254000000004</v>
      </c>
      <c r="X22" s="430">
        <v>870.87169999999992</v>
      </c>
      <c r="Y22" s="426">
        <v>1805.7140280000001</v>
      </c>
      <c r="Z22" s="424">
        <v>39422.566240600005</v>
      </c>
    </row>
    <row r="23" spans="2:26" ht="16.5" thickBot="1">
      <c r="B23" s="425" t="s">
        <v>21</v>
      </c>
      <c r="C23" s="425">
        <v>11195.15</v>
      </c>
      <c r="D23" s="425">
        <v>47.486629999999998</v>
      </c>
      <c r="E23" s="425">
        <v>103.5822</v>
      </c>
      <c r="F23" s="425">
        <v>139.08029999999999</v>
      </c>
      <c r="G23" s="425">
        <v>500.53750000000002</v>
      </c>
      <c r="H23" s="425">
        <v>6856.741</v>
      </c>
      <c r="I23" s="425">
        <v>8205.9169999999995</v>
      </c>
      <c r="J23" s="425">
        <v>1157.193</v>
      </c>
      <c r="K23" s="425">
        <v>1331.586</v>
      </c>
      <c r="L23" s="425">
        <v>2658.134</v>
      </c>
      <c r="M23" s="425">
        <v>2012.83</v>
      </c>
      <c r="N23" s="425">
        <v>9605.6020000000008</v>
      </c>
      <c r="O23" s="425">
        <v>1977.6559999999999</v>
      </c>
      <c r="P23" s="425">
        <v>1977.6559999999999</v>
      </c>
      <c r="Q23" s="425">
        <v>0</v>
      </c>
      <c r="R23" s="425">
        <v>6563.125</v>
      </c>
      <c r="S23" s="425">
        <v>553.72969999999998</v>
      </c>
      <c r="T23" s="423">
        <v>94.379800000000003</v>
      </c>
      <c r="U23" s="425">
        <v>738.40089999999998</v>
      </c>
      <c r="V23" s="425">
        <v>488.61654299999998</v>
      </c>
      <c r="W23" s="425">
        <v>415.59829999999999</v>
      </c>
      <c r="X23" s="429">
        <v>182.67060000000001</v>
      </c>
      <c r="Y23" s="425">
        <v>2098.7105000000001</v>
      </c>
      <c r="Z23" s="424">
        <v>56926.726972999997</v>
      </c>
    </row>
    <row r="24" spans="2:26" ht="16.5" thickBot="1">
      <c r="B24" s="426" t="s">
        <v>22</v>
      </c>
      <c r="C24" s="426">
        <v>7336.826</v>
      </c>
      <c r="D24" s="426">
        <v>1948.578</v>
      </c>
      <c r="E24" s="426">
        <v>0</v>
      </c>
      <c r="F24" s="426">
        <v>982.03859999999997</v>
      </c>
      <c r="G24" s="426">
        <v>25.321120000000001</v>
      </c>
      <c r="H24" s="426">
        <v>219.25149999999999</v>
      </c>
      <c r="I24" s="426">
        <v>2287.0810000000001</v>
      </c>
      <c r="J24" s="426">
        <v>3967.6379999999999</v>
      </c>
      <c r="K24" s="426">
        <v>153.35720000000001</v>
      </c>
      <c r="L24" s="426">
        <v>903.34910000000002</v>
      </c>
      <c r="M24" s="426">
        <v>435.53840000000002</v>
      </c>
      <c r="N24" s="426">
        <v>883.14599999999996</v>
      </c>
      <c r="O24" s="426">
        <v>349.43150000000003</v>
      </c>
      <c r="P24" s="426">
        <v>349.43150000000003</v>
      </c>
      <c r="Q24" s="426">
        <v>0</v>
      </c>
      <c r="R24" s="426">
        <v>6197.1909999999998</v>
      </c>
      <c r="S24" s="426">
        <v>172.7611</v>
      </c>
      <c r="T24" s="423">
        <v>0</v>
      </c>
      <c r="U24" s="426">
        <v>23.082979999999999</v>
      </c>
      <c r="V24" s="426">
        <v>822.87659000000008</v>
      </c>
      <c r="W24" s="426">
        <v>312.46269999999998</v>
      </c>
      <c r="X24" s="430">
        <v>159.39260999999999</v>
      </c>
      <c r="Y24" s="426">
        <v>2633.4636</v>
      </c>
      <c r="Z24" s="424">
        <v>29812.787</v>
      </c>
    </row>
    <row r="25" spans="2:26" ht="16.5" thickBot="1">
      <c r="B25" s="425" t="s">
        <v>23</v>
      </c>
      <c r="C25" s="425">
        <v>9888.1110000000008</v>
      </c>
      <c r="D25" s="425">
        <v>1310.4349999999999</v>
      </c>
      <c r="E25" s="425">
        <v>0</v>
      </c>
      <c r="F25" s="425">
        <v>725.3818</v>
      </c>
      <c r="G25" s="425">
        <v>33.751379999999997</v>
      </c>
      <c r="H25" s="425">
        <v>182.58070000000001</v>
      </c>
      <c r="I25" s="425">
        <v>2702.3649999999998</v>
      </c>
      <c r="J25" s="425">
        <v>5522.6260000000002</v>
      </c>
      <c r="K25" s="425">
        <v>44.439309999999999</v>
      </c>
      <c r="L25" s="425">
        <v>1469.9159999999999</v>
      </c>
      <c r="M25" s="425">
        <v>94.438360000000003</v>
      </c>
      <c r="N25" s="425">
        <v>1411.741</v>
      </c>
      <c r="O25" s="425">
        <v>568.95150000000001</v>
      </c>
      <c r="P25" s="425">
        <v>568.95150000000001</v>
      </c>
      <c r="Q25" s="425">
        <v>0</v>
      </c>
      <c r="R25" s="425">
        <v>10615.05</v>
      </c>
      <c r="S25" s="425">
        <v>1754.5509999999999</v>
      </c>
      <c r="T25" s="423">
        <v>0</v>
      </c>
      <c r="U25" s="425">
        <v>0</v>
      </c>
      <c r="V25" s="425">
        <v>300.29811999999998</v>
      </c>
      <c r="W25" s="425">
        <v>145.84401</v>
      </c>
      <c r="X25" s="429">
        <v>174.4023</v>
      </c>
      <c r="Y25" s="425">
        <v>0</v>
      </c>
      <c r="Z25" s="424">
        <v>36944.88248</v>
      </c>
    </row>
    <row r="26" spans="2:26" ht="16.5" thickBot="1">
      <c r="B26" s="426" t="s">
        <v>24</v>
      </c>
      <c r="C26" s="426">
        <v>4578.7090200000002</v>
      </c>
      <c r="D26" s="426">
        <v>133.78659999999999</v>
      </c>
      <c r="E26" s="426">
        <v>0</v>
      </c>
      <c r="F26" s="426">
        <v>187.667383</v>
      </c>
      <c r="G26" s="426">
        <v>0</v>
      </c>
      <c r="H26" s="426">
        <v>3429.81</v>
      </c>
      <c r="I26" s="426">
        <v>7032.0730000000003</v>
      </c>
      <c r="J26" s="426">
        <v>2886.3001000000004</v>
      </c>
      <c r="K26" s="426">
        <v>76.933409999999995</v>
      </c>
      <c r="L26" s="426">
        <v>2480.212</v>
      </c>
      <c r="M26" s="426">
        <v>1653.925</v>
      </c>
      <c r="N26" s="426">
        <v>2195.9319999999998</v>
      </c>
      <c r="O26" s="426">
        <v>7018.2809999999999</v>
      </c>
      <c r="P26" s="426">
        <v>7018.2809999999999</v>
      </c>
      <c r="Q26" s="426">
        <v>0</v>
      </c>
      <c r="R26" s="426">
        <v>13455.907203000001</v>
      </c>
      <c r="S26" s="426">
        <v>1562.1285679999999</v>
      </c>
      <c r="T26" s="423">
        <v>294.03829999999999</v>
      </c>
      <c r="U26" s="426">
        <v>162.37350000000001</v>
      </c>
      <c r="V26" s="426">
        <v>715.02179100000001</v>
      </c>
      <c r="W26" s="426">
        <v>733.53557999999998</v>
      </c>
      <c r="X26" s="430">
        <v>847.78859899999998</v>
      </c>
      <c r="Y26" s="426">
        <v>367.92129999999997</v>
      </c>
      <c r="Z26" s="424">
        <v>49812.344354000008</v>
      </c>
    </row>
    <row r="27" spans="2:26" ht="16.5" thickBot="1">
      <c r="B27" s="425" t="s">
        <v>25</v>
      </c>
      <c r="C27" s="425">
        <v>10209.625099999999</v>
      </c>
      <c r="D27" s="425">
        <v>0</v>
      </c>
      <c r="E27" s="425">
        <v>362.93270000000001</v>
      </c>
      <c r="F27" s="425">
        <v>0</v>
      </c>
      <c r="G27" s="425">
        <v>41.426009999999998</v>
      </c>
      <c r="H27" s="425">
        <v>4766.7525809999997</v>
      </c>
      <c r="I27" s="425">
        <v>2253.7285883000004</v>
      </c>
      <c r="J27" s="425">
        <v>1033.073502</v>
      </c>
      <c r="K27" s="425">
        <v>194.44875640000001</v>
      </c>
      <c r="L27" s="425">
        <v>8497.2813200000001</v>
      </c>
      <c r="M27" s="425">
        <v>2037.892308</v>
      </c>
      <c r="N27" s="425">
        <v>3364.0174620000003</v>
      </c>
      <c r="O27" s="425">
        <v>18840.193169999999</v>
      </c>
      <c r="P27" s="425">
        <v>18840.193169999999</v>
      </c>
      <c r="Q27" s="425">
        <v>0</v>
      </c>
      <c r="R27" s="425">
        <v>396.65351400000003</v>
      </c>
      <c r="S27" s="425">
        <v>129.42110029999998</v>
      </c>
      <c r="T27" s="423">
        <v>1634.0246557</v>
      </c>
      <c r="U27" s="425">
        <v>293.72722999999996</v>
      </c>
      <c r="V27" s="425">
        <v>979.27512709999996</v>
      </c>
      <c r="W27" s="425">
        <v>490.04327189999998</v>
      </c>
      <c r="X27" s="429">
        <v>356.52810599999998</v>
      </c>
      <c r="Y27" s="425">
        <v>1298.5640587999999</v>
      </c>
      <c r="Z27" s="424">
        <v>57179.608561500005</v>
      </c>
    </row>
    <row r="28" spans="2:26" ht="16.5" thickBot="1">
      <c r="B28" s="426" t="s">
        <v>26</v>
      </c>
      <c r="C28" s="426">
        <v>26574.717000000001</v>
      </c>
      <c r="D28" s="426">
        <v>15223.07201</v>
      </c>
      <c r="E28" s="426">
        <v>1536.623</v>
      </c>
      <c r="F28" s="426">
        <v>0</v>
      </c>
      <c r="G28" s="426">
        <v>165.2972</v>
      </c>
      <c r="H28" s="426">
        <v>3929.9682089999997</v>
      </c>
      <c r="I28" s="426">
        <v>1851.4821903999998</v>
      </c>
      <c r="J28" s="426">
        <v>523.2041220000001</v>
      </c>
      <c r="K28" s="426">
        <v>15.46144</v>
      </c>
      <c r="L28" s="426">
        <v>6699.4248399999997</v>
      </c>
      <c r="M28" s="426">
        <v>1254.272035</v>
      </c>
      <c r="N28" s="426">
        <v>3320.0916189999998</v>
      </c>
      <c r="O28" s="426">
        <v>18003.233900000003</v>
      </c>
      <c r="P28" s="426">
        <v>18003.233900000003</v>
      </c>
      <c r="Q28" s="426">
        <v>0</v>
      </c>
      <c r="R28" s="426">
        <v>1931.4972300000002</v>
      </c>
      <c r="S28" s="426">
        <v>265.378917</v>
      </c>
      <c r="T28" s="423">
        <v>1545.5889999999999</v>
      </c>
      <c r="U28" s="426">
        <v>635.34858899999995</v>
      </c>
      <c r="V28" s="426">
        <v>744.08993800000007</v>
      </c>
      <c r="W28" s="426">
        <v>130.18523500000001</v>
      </c>
      <c r="X28" s="430">
        <v>15.557665200000001</v>
      </c>
      <c r="Y28" s="426">
        <v>332.03059229999997</v>
      </c>
      <c r="Z28" s="424">
        <v>84696.524731900005</v>
      </c>
    </row>
    <row r="29" spans="2:26" ht="16.5" thickBot="1">
      <c r="B29" s="425" t="s">
        <v>27</v>
      </c>
      <c r="C29" s="425">
        <v>17825.1158</v>
      </c>
      <c r="D29" s="425">
        <v>3588.5209420000001</v>
      </c>
      <c r="E29" s="425">
        <v>1472.6512499999999</v>
      </c>
      <c r="F29" s="425">
        <v>0</v>
      </c>
      <c r="G29" s="425">
        <v>192.81113999999999</v>
      </c>
      <c r="H29" s="425">
        <v>6425.5882131999997</v>
      </c>
      <c r="I29" s="425">
        <v>2837.3534069000002</v>
      </c>
      <c r="J29" s="425">
        <v>2269.8897849999998</v>
      </c>
      <c r="K29" s="425">
        <v>82.274829999999994</v>
      </c>
      <c r="L29" s="425">
        <v>13356.677465000001</v>
      </c>
      <c r="M29" s="425">
        <v>2865.5742143999996</v>
      </c>
      <c r="N29" s="425">
        <v>7099.0908295999998</v>
      </c>
      <c r="O29" s="425">
        <v>21468.030889999998</v>
      </c>
      <c r="P29" s="425">
        <v>21468.030889999998</v>
      </c>
      <c r="Q29" s="425">
        <v>0</v>
      </c>
      <c r="R29" s="425">
        <v>1560.4811009999999</v>
      </c>
      <c r="S29" s="425">
        <v>91.059399999999997</v>
      </c>
      <c r="T29" s="423">
        <v>2434.5661170000003</v>
      </c>
      <c r="U29" s="425">
        <v>960.28800000000001</v>
      </c>
      <c r="V29" s="425">
        <v>1010.2605926000001</v>
      </c>
      <c r="W29" s="425">
        <v>310.6730058</v>
      </c>
      <c r="X29" s="429">
        <v>3.5499055999999998</v>
      </c>
      <c r="Y29" s="425">
        <v>3118.7493715999999</v>
      </c>
      <c r="Z29" s="424">
        <v>88973.206259700019</v>
      </c>
    </row>
    <row r="30" spans="2:26" ht="16.5" thickBot="1">
      <c r="B30" s="426" t="s">
        <v>28</v>
      </c>
      <c r="C30" s="426">
        <v>14713.588600000001</v>
      </c>
      <c r="D30" s="426">
        <v>2276.5494720000002</v>
      </c>
      <c r="E30" s="426">
        <v>1407.4269999999999</v>
      </c>
      <c r="F30" s="426">
        <v>0.53197090000000002</v>
      </c>
      <c r="G30" s="426">
        <v>684.2038</v>
      </c>
      <c r="H30" s="426">
        <v>14294.97509</v>
      </c>
      <c r="I30" s="426">
        <v>2135.3668989999996</v>
      </c>
      <c r="J30" s="426">
        <v>1917.395368</v>
      </c>
      <c r="K30" s="426">
        <v>209.03442269999999</v>
      </c>
      <c r="L30" s="426">
        <v>8495.1490400000002</v>
      </c>
      <c r="M30" s="426">
        <v>1555.22163</v>
      </c>
      <c r="N30" s="426">
        <v>3074.2638652000001</v>
      </c>
      <c r="O30" s="426">
        <v>19406.087390000001</v>
      </c>
      <c r="P30" s="426">
        <v>19406.087390000001</v>
      </c>
      <c r="Q30" s="426">
        <v>0</v>
      </c>
      <c r="R30" s="426">
        <v>312.22390000000001</v>
      </c>
      <c r="S30" s="426">
        <v>180.77424000000002</v>
      </c>
      <c r="T30" s="423">
        <v>1248.0506318</v>
      </c>
      <c r="U30" s="426">
        <v>156.08843999999999</v>
      </c>
      <c r="V30" s="426">
        <v>804.96534650000001</v>
      </c>
      <c r="W30" s="426">
        <v>714.04118229999995</v>
      </c>
      <c r="X30" s="430">
        <v>121.58123000000001</v>
      </c>
      <c r="Y30" s="426">
        <v>998.62395919999994</v>
      </c>
      <c r="Z30" s="424">
        <v>74706.14347760001</v>
      </c>
    </row>
    <row r="31" spans="2:26" ht="16.5" thickBot="1">
      <c r="B31" s="425" t="s">
        <v>29</v>
      </c>
      <c r="C31" s="425">
        <v>24650.609400000001</v>
      </c>
      <c r="D31" s="425">
        <v>2272.4380000000001</v>
      </c>
      <c r="E31" s="425">
        <v>1071.2601</v>
      </c>
      <c r="F31" s="425">
        <v>0</v>
      </c>
      <c r="G31" s="425">
        <v>68.693950000000001</v>
      </c>
      <c r="H31" s="425">
        <v>7475.4139999999998</v>
      </c>
      <c r="I31" s="425">
        <v>1762.115</v>
      </c>
      <c r="J31" s="425">
        <v>1354.952</v>
      </c>
      <c r="K31" s="425">
        <v>273.52678599999996</v>
      </c>
      <c r="L31" s="425">
        <v>10679.7</v>
      </c>
      <c r="M31" s="425">
        <v>1600.1559999999999</v>
      </c>
      <c r="N31" s="425">
        <v>6760.5969999999998</v>
      </c>
      <c r="O31" s="425">
        <v>22208.3724</v>
      </c>
      <c r="P31" s="425">
        <v>22208.3724</v>
      </c>
      <c r="Q31" s="425">
        <v>0</v>
      </c>
      <c r="R31" s="425">
        <v>1656.7349999999999</v>
      </c>
      <c r="S31" s="425">
        <v>242.1206</v>
      </c>
      <c r="T31" s="423">
        <v>527.11959999999999</v>
      </c>
      <c r="U31" s="425">
        <v>507.31302000000005</v>
      </c>
      <c r="V31" s="425">
        <v>733.32559000000003</v>
      </c>
      <c r="W31" s="425">
        <v>67.444959999999995</v>
      </c>
      <c r="X31" s="429">
        <v>72.989840000000001</v>
      </c>
      <c r="Y31" s="425">
        <v>1034.421413</v>
      </c>
      <c r="Z31" s="424">
        <v>85019.304659000001</v>
      </c>
    </row>
    <row r="32" spans="2:26" ht="16.5" thickBot="1">
      <c r="B32" s="426" t="s">
        <v>30</v>
      </c>
      <c r="C32" s="426">
        <v>14913.25483</v>
      </c>
      <c r="D32" s="426">
        <v>175.9272</v>
      </c>
      <c r="E32" s="426">
        <v>829.45759999999996</v>
      </c>
      <c r="F32" s="426">
        <v>0</v>
      </c>
      <c r="G32" s="426">
        <v>259.72289999999998</v>
      </c>
      <c r="H32" s="426">
        <v>7818.1470285999994</v>
      </c>
      <c r="I32" s="426">
        <v>3252.3330000000001</v>
      </c>
      <c r="J32" s="426">
        <v>1508.2250143000001</v>
      </c>
      <c r="K32" s="426">
        <v>172.97620000000001</v>
      </c>
      <c r="L32" s="426">
        <v>11589.204673</v>
      </c>
      <c r="M32" s="426">
        <v>1884.4949059999999</v>
      </c>
      <c r="N32" s="426">
        <v>5608.4244406999996</v>
      </c>
      <c r="O32" s="426">
        <v>18910.642400000001</v>
      </c>
      <c r="P32" s="426">
        <v>18910.642400000001</v>
      </c>
      <c r="Q32" s="426">
        <v>0</v>
      </c>
      <c r="R32" s="426">
        <v>942.844922</v>
      </c>
      <c r="S32" s="426">
        <v>70.770110000000003</v>
      </c>
      <c r="T32" s="423">
        <v>649.24506959999997</v>
      </c>
      <c r="U32" s="426">
        <v>406.33564200000001</v>
      </c>
      <c r="V32" s="426">
        <v>260.29628659999997</v>
      </c>
      <c r="W32" s="426">
        <v>1159.9910858000001</v>
      </c>
      <c r="X32" s="430">
        <v>399.442699</v>
      </c>
      <c r="Y32" s="426">
        <v>1088.7688641</v>
      </c>
      <c r="Z32" s="424">
        <v>71900.504871700003</v>
      </c>
    </row>
    <row r="33" spans="1:26" ht="15.75">
      <c r="B33" s="425" t="s">
        <v>31</v>
      </c>
      <c r="C33" s="425">
        <v>10558.8531</v>
      </c>
      <c r="D33" s="425">
        <v>3840.63</v>
      </c>
      <c r="E33" s="425">
        <v>1656.0287000000001</v>
      </c>
      <c r="F33" s="425">
        <v>0</v>
      </c>
      <c r="G33" s="425">
        <v>101.69918999999999</v>
      </c>
      <c r="H33" s="425">
        <v>7661.3777799999998</v>
      </c>
      <c r="I33" s="425">
        <v>5009.5860980000007</v>
      </c>
      <c r="J33" s="425">
        <v>305.72708290000003</v>
      </c>
      <c r="K33" s="425">
        <v>167.318772</v>
      </c>
      <c r="L33" s="425">
        <v>4440.9076289999994</v>
      </c>
      <c r="M33" s="425">
        <v>1585.104341</v>
      </c>
      <c r="N33" s="425">
        <v>4972.8923730000006</v>
      </c>
      <c r="O33" s="425">
        <v>21067.5033</v>
      </c>
      <c r="P33" s="425">
        <v>21067.5033</v>
      </c>
      <c r="Q33" s="425">
        <v>0</v>
      </c>
      <c r="R33" s="425">
        <v>108.6054</v>
      </c>
      <c r="S33" s="425">
        <v>20.202400000000001</v>
      </c>
      <c r="T33" s="423">
        <v>2436.6508360000003</v>
      </c>
      <c r="U33" s="425">
        <v>614.29707999999994</v>
      </c>
      <c r="V33" s="425">
        <v>553.61049679999996</v>
      </c>
      <c r="W33" s="425">
        <v>370.54157969999994</v>
      </c>
      <c r="X33" s="429">
        <v>831.44701200000009</v>
      </c>
      <c r="Y33" s="425">
        <v>1631.2883156</v>
      </c>
      <c r="Z33" s="424">
        <v>67934.271486000012</v>
      </c>
    </row>
    <row r="34" spans="1:26" s="39" customFormat="1" ht="15.75">
      <c r="A34" s="41"/>
      <c r="B34" s="427" t="s">
        <v>148</v>
      </c>
      <c r="C34" s="427">
        <v>236641.77942549996</v>
      </c>
      <c r="D34" s="427">
        <v>33635.557153999995</v>
      </c>
      <c r="E34" s="427">
        <v>15373.53717</v>
      </c>
      <c r="F34" s="427">
        <v>4418.1546308999996</v>
      </c>
      <c r="G34" s="427">
        <v>2762.0647919999997</v>
      </c>
      <c r="H34" s="427">
        <v>200312.79937560004</v>
      </c>
      <c r="I34" s="427">
        <v>99496.234495600031</v>
      </c>
      <c r="J34" s="427">
        <v>52195.943684199992</v>
      </c>
      <c r="K34" s="427">
        <v>17118.506190899992</v>
      </c>
      <c r="L34" s="427">
        <v>108451.4645415</v>
      </c>
      <c r="M34" s="427">
        <v>41393.791770100004</v>
      </c>
      <c r="N34" s="427">
        <v>130933.93076409998</v>
      </c>
      <c r="O34" s="427">
        <v>267206.444288</v>
      </c>
      <c r="P34" s="427">
        <v>267171.82089500001</v>
      </c>
      <c r="Q34" s="427">
        <v>34.623393</v>
      </c>
      <c r="R34" s="427">
        <v>121942.39623509999</v>
      </c>
      <c r="S34" s="427">
        <v>11116.181419299999</v>
      </c>
      <c r="T34" s="427">
        <v>15978.3261896</v>
      </c>
      <c r="U34" s="427">
        <v>27492.762647300009</v>
      </c>
      <c r="V34" s="427">
        <v>20180.959884699998</v>
      </c>
      <c r="W34" s="427">
        <v>11205.803769100001</v>
      </c>
      <c r="X34" s="427">
        <v>8548.168826000001</v>
      </c>
      <c r="Y34" s="427">
        <v>48979.719520600018</v>
      </c>
      <c r="Z34" s="427">
        <v>1475384.5267740998</v>
      </c>
    </row>
    <row r="35" spans="1:26" s="39" customFormat="1" ht="15.75">
      <c r="A35" s="41"/>
      <c r="B35" s="427" t="s">
        <v>143</v>
      </c>
      <c r="C35" s="427">
        <v>229757.14129999996</v>
      </c>
      <c r="D35" s="427">
        <v>33610.702729999997</v>
      </c>
      <c r="E35" s="427">
        <v>1347.4719</v>
      </c>
      <c r="F35" s="427">
        <v>4398.7410300000001</v>
      </c>
      <c r="G35" s="427">
        <v>2762.0647919999997</v>
      </c>
      <c r="H35" s="427">
        <v>200263.13010000001</v>
      </c>
      <c r="I35" s="427">
        <v>99481.387000000017</v>
      </c>
      <c r="J35" s="427">
        <v>52080.723449999983</v>
      </c>
      <c r="K35" s="427">
        <v>17117.267277999996</v>
      </c>
      <c r="L35" s="427">
        <v>108320.70359999999</v>
      </c>
      <c r="M35" s="427">
        <v>41377.926060000005</v>
      </c>
      <c r="N35" s="427">
        <v>130917.48149999998</v>
      </c>
      <c r="O35" s="427">
        <v>266181.94529299997</v>
      </c>
      <c r="P35" s="427">
        <v>266147.32189999998</v>
      </c>
      <c r="Q35" s="427">
        <v>34.623393</v>
      </c>
      <c r="R35" s="427">
        <v>121924.52265399999</v>
      </c>
      <c r="S35" s="427">
        <v>11095.681140000001</v>
      </c>
      <c r="T35" s="427">
        <v>15972.905190000001</v>
      </c>
      <c r="U35" s="427">
        <v>27086.755529999999</v>
      </c>
      <c r="V35" s="427">
        <v>20050.962634</v>
      </c>
      <c r="W35" s="427">
        <v>10852.534255599998</v>
      </c>
      <c r="X35" s="427">
        <v>7982.3261300000004</v>
      </c>
      <c r="Y35" s="427">
        <v>48273.28289100001</v>
      </c>
      <c r="Z35" s="427">
        <v>1450855.6564576004</v>
      </c>
    </row>
    <row r="36" spans="1:26" s="39" customFormat="1" ht="15.75">
      <c r="A36" s="41"/>
      <c r="B36" s="427" t="s">
        <v>144</v>
      </c>
      <c r="C36" s="427">
        <v>6884.6381254999988</v>
      </c>
      <c r="D36" s="427">
        <v>24.854424000000002</v>
      </c>
      <c r="E36" s="427">
        <v>14026.065270000001</v>
      </c>
      <c r="F36" s="427">
        <v>19.413600900000002</v>
      </c>
      <c r="G36" s="427">
        <v>0</v>
      </c>
      <c r="H36" s="427">
        <v>49.669275600000006</v>
      </c>
      <c r="I36" s="427">
        <v>14.847495600000002</v>
      </c>
      <c r="J36" s="427">
        <v>115.22023420000001</v>
      </c>
      <c r="K36" s="427">
        <v>1.2389128999999999</v>
      </c>
      <c r="L36" s="427">
        <v>130.7609415</v>
      </c>
      <c r="M36" s="427">
        <v>15.865710100000001</v>
      </c>
      <c r="N36" s="427">
        <v>16.449264100000001</v>
      </c>
      <c r="O36" s="427">
        <v>1024.4989950000001</v>
      </c>
      <c r="P36" s="427">
        <v>1024.4989950000001</v>
      </c>
      <c r="Q36" s="427">
        <v>0</v>
      </c>
      <c r="R36" s="427">
        <v>17.873581099999996</v>
      </c>
      <c r="S36" s="427">
        <v>20.500279300000003</v>
      </c>
      <c r="T36" s="427">
        <v>5.4209996</v>
      </c>
      <c r="U36" s="427">
        <v>406.0071173</v>
      </c>
      <c r="V36" s="427">
        <v>129.9972507</v>
      </c>
      <c r="W36" s="427">
        <v>353.26951349999996</v>
      </c>
      <c r="X36" s="427">
        <v>565.84269600000005</v>
      </c>
      <c r="Y36" s="427">
        <v>706.43662960000006</v>
      </c>
      <c r="Z36" s="427">
        <v>24528.870316500004</v>
      </c>
    </row>
    <row r="37" spans="1:26" ht="15.75">
      <c r="B37" s="6" t="s">
        <v>512</v>
      </c>
      <c r="H37" s="25"/>
      <c r="P37" s="25"/>
      <c r="T37" s="39"/>
      <c r="X37" s="39"/>
    </row>
  </sheetData>
  <hyperlinks>
    <hyperlink ref="A1" location="'List of tables'!A1" display="List of Tables" xr:uid="{00000000-0004-0000-0C00-000000000000}"/>
  </hyperlinks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tabColor rgb="FF00B050"/>
  </sheetPr>
  <dimension ref="A1:AA39"/>
  <sheetViews>
    <sheetView topLeftCell="N2" zoomScaleNormal="100" zoomScaleSheetLayoutView="100" zoomScalePageLayoutView="110" workbookViewId="0">
      <selection activeCell="AB8" sqref="AB8"/>
    </sheetView>
  </sheetViews>
  <sheetFormatPr defaultColWidth="9" defaultRowHeight="16.5"/>
  <cols>
    <col min="1" max="1" width="9" style="4"/>
    <col min="2" max="2" width="13.42578125" style="4" customWidth="1"/>
    <col min="3" max="3" width="9" style="4" bestFit="1" customWidth="1"/>
    <col min="4" max="4" width="10.28515625" style="4" bestFit="1" customWidth="1"/>
    <col min="5" max="5" width="11.42578125" style="4" bestFit="1" customWidth="1"/>
    <col min="6" max="6" width="9.140625" style="4" bestFit="1" customWidth="1"/>
    <col min="7" max="7" width="14" style="4" bestFit="1" customWidth="1"/>
    <col min="8" max="8" width="9.5703125" style="4" bestFit="1" customWidth="1"/>
    <col min="9" max="9" width="13.42578125" style="4" bestFit="1" customWidth="1"/>
    <col min="10" max="10" width="12.28515625" style="4" bestFit="1" customWidth="1"/>
    <col min="11" max="11" width="13.28515625" style="4" bestFit="1" customWidth="1"/>
    <col min="12" max="12" width="11.140625" style="4" bestFit="1" customWidth="1"/>
    <col min="13" max="13" width="16.7109375" style="4" bestFit="1" customWidth="1"/>
    <col min="14" max="14" width="15.85546875" style="4" bestFit="1" customWidth="1"/>
    <col min="15" max="15" width="16.140625" style="4" bestFit="1" customWidth="1"/>
    <col min="16" max="16" width="10.140625" style="4" bestFit="1" customWidth="1"/>
    <col min="17" max="17" width="11.5703125" style="4" bestFit="1" customWidth="1"/>
    <col min="18" max="18" width="15.140625" style="4" bestFit="1" customWidth="1"/>
    <col min="19" max="19" width="9.140625" style="4" bestFit="1" customWidth="1"/>
    <col min="20" max="20" width="11.85546875" style="4" bestFit="1" customWidth="1"/>
    <col min="21" max="21" width="9.85546875" style="4" bestFit="1" customWidth="1"/>
    <col min="22" max="22" width="11.7109375" style="4" bestFit="1" customWidth="1"/>
    <col min="23" max="23" width="9.140625" style="4" bestFit="1" customWidth="1"/>
    <col min="24" max="24" width="14.140625" style="4" bestFit="1" customWidth="1"/>
    <col min="25" max="25" width="11.42578125" style="4" bestFit="1" customWidth="1"/>
    <col min="26" max="26" width="19.5703125" style="4" bestFit="1" customWidth="1"/>
    <col min="27" max="16384" width="9" style="4"/>
  </cols>
  <sheetData>
    <row r="1" spans="1:27" customFormat="1" ht="15">
      <c r="A1" s="648" t="s">
        <v>74</v>
      </c>
    </row>
    <row r="2" spans="1:27">
      <c r="B2" s="431" t="s">
        <v>606</v>
      </c>
      <c r="C2" s="432"/>
      <c r="D2" s="432"/>
      <c r="E2" s="432"/>
      <c r="F2" s="432"/>
      <c r="G2" s="432"/>
    </row>
    <row r="3" spans="1:27">
      <c r="B3" s="436" t="s">
        <v>0</v>
      </c>
      <c r="C3" s="436" t="s">
        <v>111</v>
      </c>
      <c r="D3" s="436" t="s">
        <v>113</v>
      </c>
      <c r="E3" s="436" t="s">
        <v>112</v>
      </c>
      <c r="F3" s="436" t="s">
        <v>114</v>
      </c>
      <c r="G3" s="436" t="s">
        <v>108</v>
      </c>
      <c r="H3" s="436" t="s">
        <v>125</v>
      </c>
      <c r="I3" s="436" t="s">
        <v>119</v>
      </c>
      <c r="J3" s="436" t="s">
        <v>118</v>
      </c>
      <c r="K3" s="436" t="s">
        <v>109</v>
      </c>
      <c r="L3" s="436" t="s">
        <v>171</v>
      </c>
      <c r="M3" s="436" t="s">
        <v>122</v>
      </c>
      <c r="N3" s="436" t="s">
        <v>123</v>
      </c>
      <c r="O3" s="436" t="s">
        <v>124</v>
      </c>
      <c r="P3" s="436" t="s">
        <v>358</v>
      </c>
      <c r="Q3" s="436" t="s">
        <v>115</v>
      </c>
      <c r="R3" s="436" t="s">
        <v>116</v>
      </c>
      <c r="S3" s="436" t="s">
        <v>117</v>
      </c>
      <c r="T3" s="436" t="s">
        <v>121</v>
      </c>
      <c r="U3" s="436" t="s">
        <v>120</v>
      </c>
      <c r="V3" s="436" t="s">
        <v>106</v>
      </c>
      <c r="W3" s="436" t="s">
        <v>105</v>
      </c>
      <c r="X3" s="436" t="s">
        <v>110</v>
      </c>
      <c r="Y3" s="437" t="s">
        <v>107</v>
      </c>
      <c r="Z3" s="437" t="s">
        <v>513</v>
      </c>
      <c r="AA3" s="20"/>
    </row>
    <row r="4" spans="1:27">
      <c r="B4" s="438" t="s">
        <v>2</v>
      </c>
      <c r="C4" s="438">
        <v>282.5557</v>
      </c>
      <c r="D4" s="438">
        <v>528.91869999999994</v>
      </c>
      <c r="E4" s="438" t="s">
        <v>514</v>
      </c>
      <c r="F4" s="438"/>
      <c r="G4" s="438"/>
      <c r="H4" s="438">
        <v>755.54349999999999</v>
      </c>
      <c r="I4" s="438">
        <v>137.12520000000001</v>
      </c>
      <c r="J4" s="438">
        <v>59.377960000000002</v>
      </c>
      <c r="K4" s="438">
        <v>37.248939999999997</v>
      </c>
      <c r="L4" s="438">
        <v>1121.8670000000002</v>
      </c>
      <c r="M4" s="438">
        <v>265.78789999999998</v>
      </c>
      <c r="N4" s="438">
        <v>255.05520000000001</v>
      </c>
      <c r="O4" s="438">
        <v>601.02390000000003</v>
      </c>
      <c r="P4" s="438">
        <v>1196.5658699999999</v>
      </c>
      <c r="Q4" s="438">
        <v>1166.9749999999999</v>
      </c>
      <c r="R4" s="438">
        <v>29.590869999999999</v>
      </c>
      <c r="S4" s="438">
        <v>9.750883</v>
      </c>
      <c r="T4" s="438">
        <v>79.779939999999996</v>
      </c>
      <c r="U4" s="438">
        <v>210.4631</v>
      </c>
      <c r="V4" s="438">
        <v>263.40960000000001</v>
      </c>
      <c r="W4" s="438">
        <v>46.871200000000002</v>
      </c>
      <c r="X4" s="438">
        <v>55.129390000000001</v>
      </c>
      <c r="Y4" s="439">
        <v>185.9272</v>
      </c>
      <c r="Z4" s="439">
        <v>4970.5349999999999</v>
      </c>
    </row>
    <row r="5" spans="1:27">
      <c r="B5" s="438" t="s">
        <v>3</v>
      </c>
      <c r="C5" s="438">
        <v>974.0702</v>
      </c>
      <c r="D5" s="438">
        <v>3604.9050000000002</v>
      </c>
      <c r="E5" s="438">
        <v>258.49619999999999</v>
      </c>
      <c r="F5" s="438"/>
      <c r="G5" s="438"/>
      <c r="H5" s="438">
        <v>2324.4070000000002</v>
      </c>
      <c r="I5" s="438">
        <v>928.75160000000005</v>
      </c>
      <c r="J5" s="438">
        <v>695.54549999999995</v>
      </c>
      <c r="K5" s="438">
        <v>73.043170000000003</v>
      </c>
      <c r="L5" s="438">
        <v>3127.5432000000001</v>
      </c>
      <c r="M5" s="438">
        <v>880.64419999999996</v>
      </c>
      <c r="N5" s="438">
        <v>1106.4000000000001</v>
      </c>
      <c r="O5" s="438">
        <v>1140.499</v>
      </c>
      <c r="P5" s="438">
        <v>4910.5239000000001</v>
      </c>
      <c r="Q5" s="438">
        <v>4620.3689999999997</v>
      </c>
      <c r="R5" s="438">
        <v>290.1549</v>
      </c>
      <c r="S5" s="438">
        <v>40.789630000000002</v>
      </c>
      <c r="T5" s="438">
        <v>248.09440000000001</v>
      </c>
      <c r="U5" s="438">
        <v>283.64010000000002</v>
      </c>
      <c r="V5" s="438">
        <v>555.60530000000006</v>
      </c>
      <c r="W5" s="438">
        <v>32.396070000000002</v>
      </c>
      <c r="X5" s="438">
        <v>377.1062</v>
      </c>
      <c r="Y5" s="439">
        <v>403.2099</v>
      </c>
      <c r="Z5" s="439">
        <v>18838.13</v>
      </c>
    </row>
    <row r="6" spans="1:27">
      <c r="B6" s="438" t="s">
        <v>4</v>
      </c>
      <c r="C6" s="438">
        <v>504.53960000000001</v>
      </c>
      <c r="D6" s="438">
        <v>790.31569999999999</v>
      </c>
      <c r="E6" s="438">
        <v>26.002780000000001</v>
      </c>
      <c r="F6" s="438"/>
      <c r="G6" s="438"/>
      <c r="H6" s="438">
        <v>422.721</v>
      </c>
      <c r="I6" s="438">
        <v>397.303</v>
      </c>
      <c r="J6" s="438">
        <v>48.062260000000002</v>
      </c>
      <c r="K6" s="438">
        <v>66.77261</v>
      </c>
      <c r="L6" s="438">
        <v>829.41210000000001</v>
      </c>
      <c r="M6" s="438">
        <v>297.63369999999998</v>
      </c>
      <c r="N6" s="438">
        <v>214.09829999999999</v>
      </c>
      <c r="O6" s="438">
        <v>317.68009999999998</v>
      </c>
      <c r="P6" s="438">
        <v>1468.95353</v>
      </c>
      <c r="Q6" s="438">
        <v>1448.8789999999999</v>
      </c>
      <c r="R6" s="438">
        <v>20.074529999999999</v>
      </c>
      <c r="S6" s="438">
        <v>11.34545</v>
      </c>
      <c r="T6" s="438">
        <v>62.450850000000003</v>
      </c>
      <c r="U6" s="438">
        <v>181.32820000000001</v>
      </c>
      <c r="V6" s="438">
        <v>50.735550000000003</v>
      </c>
      <c r="W6" s="438">
        <v>35.425420000000003</v>
      </c>
      <c r="X6" s="438">
        <v>49.371650000000002</v>
      </c>
      <c r="Y6" s="439">
        <v>141.58619999999999</v>
      </c>
      <c r="Z6" s="439">
        <v>5086.326</v>
      </c>
    </row>
    <row r="7" spans="1:27">
      <c r="B7" s="438" t="s">
        <v>5</v>
      </c>
      <c r="C7" s="438">
        <v>2095.252</v>
      </c>
      <c r="D7" s="438">
        <v>4179.1130000000003</v>
      </c>
      <c r="E7" s="438">
        <v>597.95830000000001</v>
      </c>
      <c r="F7" s="438"/>
      <c r="G7" s="438">
        <v>63.25356</v>
      </c>
      <c r="H7" s="438">
        <v>8432.1890000000003</v>
      </c>
      <c r="I7" s="438">
        <v>2226.598</v>
      </c>
      <c r="J7" s="438">
        <v>354.50119999999998</v>
      </c>
      <c r="K7" s="438">
        <v>511.37860000000001</v>
      </c>
      <c r="L7" s="438">
        <v>3724.9728999999998</v>
      </c>
      <c r="M7" s="438">
        <v>633.08989999999994</v>
      </c>
      <c r="N7" s="438">
        <v>1179.587</v>
      </c>
      <c r="O7" s="438">
        <v>1912.296</v>
      </c>
      <c r="P7" s="438">
        <v>10990.562</v>
      </c>
      <c r="Q7" s="438">
        <v>8841.3510000000006</v>
      </c>
      <c r="R7" s="438">
        <v>2149.2109999999998</v>
      </c>
      <c r="S7" s="438">
        <v>29.28143</v>
      </c>
      <c r="T7" s="438">
        <v>1022.1849999999999</v>
      </c>
      <c r="U7" s="438">
        <v>1243.769</v>
      </c>
      <c r="V7" s="438">
        <v>325.8843</v>
      </c>
      <c r="W7" s="438">
        <v>165.4545</v>
      </c>
      <c r="X7" s="438">
        <v>257.66359999999997</v>
      </c>
      <c r="Y7" s="439">
        <v>1113.306</v>
      </c>
      <c r="Z7" s="439">
        <v>37333.32</v>
      </c>
    </row>
    <row r="8" spans="1:27">
      <c r="B8" s="438" t="s">
        <v>6</v>
      </c>
      <c r="C8" s="438">
        <v>2244.4430000000002</v>
      </c>
      <c r="D8" s="438">
        <v>4386.6930000000002</v>
      </c>
      <c r="E8" s="438">
        <v>3183.6860000000001</v>
      </c>
      <c r="F8" s="438"/>
      <c r="G8" s="438">
        <v>174.11179999999999</v>
      </c>
      <c r="H8" s="438">
        <v>4141.9139999999998</v>
      </c>
      <c r="I8" s="438">
        <v>2357.194</v>
      </c>
      <c r="J8" s="438">
        <v>171.92959999999999</v>
      </c>
      <c r="K8" s="438">
        <v>202.065</v>
      </c>
      <c r="L8" s="438">
        <v>4195.0061999999998</v>
      </c>
      <c r="M8" s="438">
        <v>853.87720000000002</v>
      </c>
      <c r="N8" s="438">
        <v>1237.4169999999999</v>
      </c>
      <c r="O8" s="438">
        <v>2103.712</v>
      </c>
      <c r="P8" s="438">
        <v>13445.345000000001</v>
      </c>
      <c r="Q8" s="438">
        <v>11768.61</v>
      </c>
      <c r="R8" s="438">
        <v>1676.7349999999999</v>
      </c>
      <c r="S8" s="438">
        <v>39.239229999999999</v>
      </c>
      <c r="T8" s="438">
        <v>742.67589999999996</v>
      </c>
      <c r="U8" s="438">
        <v>2061.8220000000001</v>
      </c>
      <c r="V8" s="438">
        <v>331.5908</v>
      </c>
      <c r="W8" s="438">
        <v>968.18489999999997</v>
      </c>
      <c r="X8" s="438">
        <v>107.6285</v>
      </c>
      <c r="Y8" s="439">
        <v>470.65309999999999</v>
      </c>
      <c r="Z8" s="439">
        <v>39224.18</v>
      </c>
    </row>
    <row r="9" spans="1:27">
      <c r="B9" s="438" t="s">
        <v>7</v>
      </c>
      <c r="C9" s="438">
        <v>513.1069</v>
      </c>
      <c r="D9" s="438">
        <v>3676.8670000000002</v>
      </c>
      <c r="E9" s="438" t="s">
        <v>514</v>
      </c>
      <c r="F9" s="438">
        <v>520.77380000000005</v>
      </c>
      <c r="G9" s="438"/>
      <c r="H9" s="438">
        <v>3675.002</v>
      </c>
      <c r="I9" s="438">
        <v>4037.7359999999999</v>
      </c>
      <c r="J9" s="438">
        <v>1617.539</v>
      </c>
      <c r="K9" s="438">
        <v>354.52109999999999</v>
      </c>
      <c r="L9" s="438">
        <v>2332.8272999999999</v>
      </c>
      <c r="M9" s="438">
        <v>518.32989999999995</v>
      </c>
      <c r="N9" s="438">
        <v>712.67639999999994</v>
      </c>
      <c r="O9" s="438">
        <v>1101.8209999999999</v>
      </c>
      <c r="P9" s="438">
        <v>4503.5635999999995</v>
      </c>
      <c r="Q9" s="438">
        <v>853.74659999999994</v>
      </c>
      <c r="R9" s="438">
        <v>3649.817</v>
      </c>
      <c r="S9" s="438">
        <v>208.27440000000001</v>
      </c>
      <c r="T9" s="438"/>
      <c r="U9" s="438">
        <v>823.39620000000002</v>
      </c>
      <c r="V9" s="438">
        <v>317.7063</v>
      </c>
      <c r="W9" s="438">
        <v>164.70529999999999</v>
      </c>
      <c r="X9" s="438">
        <v>496.43619999999999</v>
      </c>
      <c r="Y9" s="439">
        <v>3601.9380000000001</v>
      </c>
      <c r="Z9" s="439">
        <v>26844.39</v>
      </c>
    </row>
    <row r="10" spans="1:27">
      <c r="B10" s="438" t="s">
        <v>8</v>
      </c>
      <c r="C10" s="438">
        <v>678.10149999999999</v>
      </c>
      <c r="D10" s="438">
        <v>6435.6880000000001</v>
      </c>
      <c r="E10" s="438">
        <v>953.2731</v>
      </c>
      <c r="F10" s="438"/>
      <c r="G10" s="438">
        <v>180.47909999999999</v>
      </c>
      <c r="H10" s="438">
        <v>5277.3620000000001</v>
      </c>
      <c r="I10" s="438">
        <v>2477.078</v>
      </c>
      <c r="J10" s="438">
        <v>478.21839999999997</v>
      </c>
      <c r="K10" s="438">
        <v>457.59559999999999</v>
      </c>
      <c r="L10" s="438">
        <v>3329.3589999999999</v>
      </c>
      <c r="M10" s="438">
        <v>844.0086</v>
      </c>
      <c r="N10" s="438">
        <v>968.6114</v>
      </c>
      <c r="O10" s="438">
        <v>1516.739</v>
      </c>
      <c r="P10" s="438">
        <v>7180.0120000000006</v>
      </c>
      <c r="Q10" s="438">
        <v>4582.348</v>
      </c>
      <c r="R10" s="438">
        <v>2597.6640000000002</v>
      </c>
      <c r="S10" s="438">
        <v>62.450139999999998</v>
      </c>
      <c r="T10" s="438">
        <v>327.60910000000001</v>
      </c>
      <c r="U10" s="438">
        <v>1716.0260000000001</v>
      </c>
      <c r="V10" s="438">
        <v>182.4769</v>
      </c>
      <c r="W10" s="438">
        <v>166.99270000000001</v>
      </c>
      <c r="X10" s="438">
        <v>158.41480000000001</v>
      </c>
      <c r="Y10" s="439">
        <v>1284.123</v>
      </c>
      <c r="Z10" s="439">
        <v>31345.26</v>
      </c>
    </row>
    <row r="11" spans="1:27">
      <c r="B11" s="438" t="s">
        <v>9</v>
      </c>
      <c r="C11" s="438">
        <v>796.83900000000006</v>
      </c>
      <c r="D11" s="438">
        <v>4498.3990000000003</v>
      </c>
      <c r="E11" s="438">
        <v>19.070209999999999</v>
      </c>
      <c r="F11" s="438">
        <v>1564.0250000000001</v>
      </c>
      <c r="G11" s="438"/>
      <c r="H11" s="438">
        <v>4618.3720000000003</v>
      </c>
      <c r="I11" s="438">
        <v>7636.9669999999996</v>
      </c>
      <c r="J11" s="438">
        <v>2506.4229999999998</v>
      </c>
      <c r="K11" s="438">
        <v>332.05779999999999</v>
      </c>
      <c r="L11" s="438">
        <v>4373.1133</v>
      </c>
      <c r="M11" s="438">
        <v>334.26510000000002</v>
      </c>
      <c r="N11" s="438">
        <v>441.98419999999999</v>
      </c>
      <c r="O11" s="438">
        <v>3596.864</v>
      </c>
      <c r="P11" s="438">
        <v>5975.4949999999999</v>
      </c>
      <c r="Q11" s="438">
        <v>1218.68</v>
      </c>
      <c r="R11" s="438">
        <v>4756.8149999999996</v>
      </c>
      <c r="S11" s="438">
        <v>1678.5319999999999</v>
      </c>
      <c r="T11" s="438"/>
      <c r="U11" s="438">
        <v>814.92989999999998</v>
      </c>
      <c r="V11" s="438">
        <v>387.8526</v>
      </c>
      <c r="W11" s="438">
        <v>62.378909999999998</v>
      </c>
      <c r="X11" s="438">
        <v>255.89349999999999</v>
      </c>
      <c r="Y11" s="439">
        <v>3145.9859999999999</v>
      </c>
      <c r="Z11" s="439">
        <v>38666.33</v>
      </c>
    </row>
    <row r="12" spans="1:27">
      <c r="B12" s="438" t="s">
        <v>10</v>
      </c>
      <c r="C12" s="438">
        <v>788.68669999999997</v>
      </c>
      <c r="D12" s="438">
        <v>3137.6849999999999</v>
      </c>
      <c r="E12" s="438">
        <v>890.0172</v>
      </c>
      <c r="F12" s="438"/>
      <c r="G12" s="438">
        <v>149.77950000000001</v>
      </c>
      <c r="H12" s="438">
        <v>17309.18</v>
      </c>
      <c r="I12" s="438">
        <v>2844.9520000000002</v>
      </c>
      <c r="J12" s="438">
        <v>250.09970000000001</v>
      </c>
      <c r="K12" s="438">
        <v>543.31600000000003</v>
      </c>
      <c r="L12" s="438">
        <v>5231.6370999999999</v>
      </c>
      <c r="M12" s="438">
        <v>528.80029999999999</v>
      </c>
      <c r="N12" s="438">
        <v>846.21680000000003</v>
      </c>
      <c r="O12" s="438">
        <v>3856.62</v>
      </c>
      <c r="P12" s="438">
        <v>11679.513999999999</v>
      </c>
      <c r="Q12" s="438">
        <v>8155.2209999999995</v>
      </c>
      <c r="R12" s="438">
        <v>3524.2930000000001</v>
      </c>
      <c r="S12" s="438">
        <v>73.641940000000005</v>
      </c>
      <c r="T12" s="438">
        <v>2128.8939999999998</v>
      </c>
      <c r="U12" s="438">
        <v>2160.893</v>
      </c>
      <c r="V12" s="438">
        <v>313.12369999999999</v>
      </c>
      <c r="W12" s="438">
        <v>39.461759999999998</v>
      </c>
      <c r="X12" s="438">
        <v>603.76490000000001</v>
      </c>
      <c r="Y12" s="439">
        <v>1335.3330000000001</v>
      </c>
      <c r="Z12" s="439">
        <v>49479.98</v>
      </c>
    </row>
    <row r="13" spans="1:27">
      <c r="B13" s="438" t="s">
        <v>11</v>
      </c>
      <c r="C13" s="438">
        <v>343.52519999999998</v>
      </c>
      <c r="D13" s="438">
        <v>183.77869999999999</v>
      </c>
      <c r="E13" s="438">
        <v>147.50399999999999</v>
      </c>
      <c r="F13" s="438">
        <v>5.4033059999999997</v>
      </c>
      <c r="G13" s="438"/>
      <c r="H13" s="438">
        <v>8532.44</v>
      </c>
      <c r="I13" s="438">
        <v>6061.1480000000001</v>
      </c>
      <c r="J13" s="438">
        <v>101.0278</v>
      </c>
      <c r="K13" s="438">
        <v>1841.8119999999999</v>
      </c>
      <c r="L13" s="438">
        <v>12444.088</v>
      </c>
      <c r="M13" s="438">
        <v>1762.2190000000001</v>
      </c>
      <c r="N13" s="438">
        <v>1997.2380000000001</v>
      </c>
      <c r="O13" s="438">
        <v>8684.6309999999994</v>
      </c>
      <c r="P13" s="438">
        <v>8597.2579999999998</v>
      </c>
      <c r="Q13" s="438">
        <v>3544.1770000000001</v>
      </c>
      <c r="R13" s="438">
        <v>5053.0810000000001</v>
      </c>
      <c r="S13" s="438">
        <v>43.735779999999998</v>
      </c>
      <c r="T13" s="438">
        <v>147.9453</v>
      </c>
      <c r="U13" s="438">
        <v>2264.6210000000001</v>
      </c>
      <c r="V13" s="438">
        <v>419.4812</v>
      </c>
      <c r="W13" s="438">
        <v>278.34219999999999</v>
      </c>
      <c r="X13" s="438">
        <v>398.38650000000001</v>
      </c>
      <c r="Y13" s="439">
        <v>692.52369999999996</v>
      </c>
      <c r="Z13" s="439">
        <v>42503.02</v>
      </c>
    </row>
    <row r="14" spans="1:27">
      <c r="B14" s="438" t="s">
        <v>12</v>
      </c>
      <c r="C14" s="438">
        <v>1672.9739999999999</v>
      </c>
      <c r="D14" s="438">
        <v>4205.8620000000001</v>
      </c>
      <c r="E14" s="438">
        <v>196.50569999999999</v>
      </c>
      <c r="F14" s="438"/>
      <c r="G14" s="438">
        <v>9.3251170000000005</v>
      </c>
      <c r="H14" s="438">
        <v>10717.32</v>
      </c>
      <c r="I14" s="438">
        <v>3184.51</v>
      </c>
      <c r="J14" s="438">
        <v>631.93679999999995</v>
      </c>
      <c r="K14" s="438">
        <v>1040.1659999999999</v>
      </c>
      <c r="L14" s="438">
        <v>10125.335999999999</v>
      </c>
      <c r="M14" s="438">
        <v>1462.758</v>
      </c>
      <c r="N14" s="438">
        <v>1793.88</v>
      </c>
      <c r="O14" s="438">
        <v>6868.6980000000003</v>
      </c>
      <c r="P14" s="438">
        <v>11636.759999999998</v>
      </c>
      <c r="Q14" s="438">
        <v>10267.129999999999</v>
      </c>
      <c r="R14" s="438">
        <v>1369.63</v>
      </c>
      <c r="S14" s="438">
        <v>100.84439999999999</v>
      </c>
      <c r="T14" s="438">
        <v>538.81510000000003</v>
      </c>
      <c r="U14" s="438">
        <v>2395.6309999999999</v>
      </c>
      <c r="V14" s="438">
        <v>856.35580000000004</v>
      </c>
      <c r="W14" s="438">
        <v>750.57929999999999</v>
      </c>
      <c r="X14" s="438">
        <v>246.8698</v>
      </c>
      <c r="Y14" s="439">
        <v>1935.5740000000001</v>
      </c>
      <c r="Z14" s="439">
        <v>50245.37</v>
      </c>
    </row>
    <row r="15" spans="1:27">
      <c r="B15" s="438" t="s">
        <v>13</v>
      </c>
      <c r="C15" s="438">
        <v>631.57889999999998</v>
      </c>
      <c r="D15" s="438">
        <v>2006.6869999999999</v>
      </c>
      <c r="E15" s="438" t="s">
        <v>514</v>
      </c>
      <c r="F15" s="438">
        <v>311.64749999999998</v>
      </c>
      <c r="G15" s="438"/>
      <c r="H15" s="438">
        <v>8242.2119999999995</v>
      </c>
      <c r="I15" s="438">
        <v>3648.7040000000002</v>
      </c>
      <c r="J15" s="438">
        <v>874.31290000000001</v>
      </c>
      <c r="K15" s="438">
        <v>813.33839999999998</v>
      </c>
      <c r="L15" s="438">
        <v>7643.7921000000006</v>
      </c>
      <c r="M15" s="438">
        <v>526.98950000000002</v>
      </c>
      <c r="N15" s="438">
        <v>793.0616</v>
      </c>
      <c r="O15" s="438">
        <v>6323.741</v>
      </c>
      <c r="P15" s="438">
        <v>7346.9629999999997</v>
      </c>
      <c r="Q15" s="438">
        <v>2337.8359999999998</v>
      </c>
      <c r="R15" s="438">
        <v>5009.1270000000004</v>
      </c>
      <c r="S15" s="438">
        <v>406.02760000000001</v>
      </c>
      <c r="T15" s="438">
        <v>21.599329999999998</v>
      </c>
      <c r="U15" s="438">
        <v>1787.8589999999999</v>
      </c>
      <c r="V15" s="438">
        <v>560.66579999999999</v>
      </c>
      <c r="W15" s="438">
        <v>102.8516</v>
      </c>
      <c r="X15" s="438">
        <v>407.30160000000001</v>
      </c>
      <c r="Y15" s="439">
        <v>2919.2350000000001</v>
      </c>
      <c r="Z15" s="439">
        <v>37724.78</v>
      </c>
    </row>
    <row r="16" spans="1:27">
      <c r="B16" s="438" t="s">
        <v>14</v>
      </c>
      <c r="C16" s="438">
        <v>1794.124</v>
      </c>
      <c r="D16" s="438">
        <v>34.094560000000001</v>
      </c>
      <c r="E16" s="438" t="s">
        <v>514</v>
      </c>
      <c r="F16" s="438">
        <v>539.83050000000003</v>
      </c>
      <c r="G16" s="438"/>
      <c r="H16" s="438">
        <v>2102.3789999999999</v>
      </c>
      <c r="I16" s="438">
        <v>3249.893</v>
      </c>
      <c r="J16" s="438">
        <v>3482.9160000000002</v>
      </c>
      <c r="K16" s="438">
        <v>1110.021</v>
      </c>
      <c r="L16" s="438">
        <v>5689.3719000000001</v>
      </c>
      <c r="M16" s="438">
        <v>860.59990000000005</v>
      </c>
      <c r="N16" s="438">
        <v>2051.6729999999998</v>
      </c>
      <c r="O16" s="438">
        <v>2777.0990000000002</v>
      </c>
      <c r="P16" s="438">
        <v>5074.7407999999996</v>
      </c>
      <c r="Q16" s="438">
        <v>631.21079999999995</v>
      </c>
      <c r="R16" s="438">
        <v>4443.53</v>
      </c>
      <c r="S16" s="438">
        <v>522.48829999999998</v>
      </c>
      <c r="T16" s="438"/>
      <c r="U16" s="438">
        <v>790.90729999999996</v>
      </c>
      <c r="V16" s="438">
        <v>181.59059999999999</v>
      </c>
      <c r="W16" s="438">
        <v>628.18740000000003</v>
      </c>
      <c r="X16" s="438">
        <v>219.07140000000001</v>
      </c>
      <c r="Y16" s="439">
        <v>2566.17</v>
      </c>
      <c r="Z16" s="439">
        <v>27985.79</v>
      </c>
    </row>
    <row r="17" spans="2:26">
      <c r="B17" s="438" t="s">
        <v>15</v>
      </c>
      <c r="C17" s="438">
        <v>1752.96</v>
      </c>
      <c r="D17" s="438">
        <v>439.25490000000002</v>
      </c>
      <c r="E17" s="438" t="s">
        <v>514</v>
      </c>
      <c r="F17" s="438"/>
      <c r="G17" s="438"/>
      <c r="H17" s="438">
        <v>422.07170000000002</v>
      </c>
      <c r="I17" s="438">
        <v>698.47929999999997</v>
      </c>
      <c r="J17" s="438">
        <v>6572.1570000000002</v>
      </c>
      <c r="K17" s="438">
        <v>190.78049999999999</v>
      </c>
      <c r="L17" s="438">
        <v>2393.4387999999999</v>
      </c>
      <c r="M17" s="438">
        <v>834.70129999999995</v>
      </c>
      <c r="N17" s="438">
        <v>254.40549999999999</v>
      </c>
      <c r="O17" s="438">
        <v>1304.3320000000001</v>
      </c>
      <c r="P17" s="438">
        <v>3890.9018999999998</v>
      </c>
      <c r="Q17" s="438">
        <v>446.8759</v>
      </c>
      <c r="R17" s="438">
        <v>3444.0259999999998</v>
      </c>
      <c r="S17" s="438">
        <v>167.2346</v>
      </c>
      <c r="T17" s="438"/>
      <c r="U17" s="438">
        <v>150.25479999999999</v>
      </c>
      <c r="V17" s="438">
        <v>2259.83</v>
      </c>
      <c r="W17" s="438">
        <v>90.380409999999998</v>
      </c>
      <c r="X17" s="438">
        <v>457.79309999999998</v>
      </c>
      <c r="Y17" s="439">
        <v>1323.748</v>
      </c>
      <c r="Z17" s="439">
        <v>20809.29</v>
      </c>
    </row>
    <row r="18" spans="2:26">
      <c r="B18" s="438" t="s">
        <v>16</v>
      </c>
      <c r="C18" s="438">
        <v>3651.6950000000002</v>
      </c>
      <c r="D18" s="438"/>
      <c r="E18" s="438" t="s">
        <v>514</v>
      </c>
      <c r="F18" s="438">
        <v>1326.057</v>
      </c>
      <c r="G18" s="438"/>
      <c r="H18" s="438">
        <v>292.72190000000001</v>
      </c>
      <c r="I18" s="438">
        <v>2724.7939999999999</v>
      </c>
      <c r="J18" s="438">
        <v>7604.7550000000001</v>
      </c>
      <c r="K18" s="438">
        <v>37.831879999999998</v>
      </c>
      <c r="L18" s="438">
        <v>805.2559</v>
      </c>
      <c r="M18" s="438">
        <v>158.35740000000001</v>
      </c>
      <c r="N18" s="438">
        <v>388.79750000000001</v>
      </c>
      <c r="O18" s="438">
        <v>258.101</v>
      </c>
      <c r="P18" s="438">
        <v>2038.1010000000001</v>
      </c>
      <c r="Q18" s="438"/>
      <c r="R18" s="438">
        <v>2038.1010000000001</v>
      </c>
      <c r="S18" s="438">
        <v>194.8134</v>
      </c>
      <c r="T18" s="438"/>
      <c r="U18" s="438">
        <v>40.057279999999999</v>
      </c>
      <c r="V18" s="438">
        <v>861.89850000000001</v>
      </c>
      <c r="W18" s="438">
        <v>455.13400000000001</v>
      </c>
      <c r="X18" s="438">
        <v>525.94989999999996</v>
      </c>
      <c r="Y18" s="439">
        <v>765.75030000000004</v>
      </c>
      <c r="Z18" s="439">
        <v>21324.82</v>
      </c>
    </row>
    <row r="19" spans="2:26">
      <c r="B19" s="438" t="s">
        <v>17</v>
      </c>
      <c r="C19" s="438">
        <v>2848.5540000000001</v>
      </c>
      <c r="D19" s="438"/>
      <c r="E19" s="438" t="s">
        <v>514</v>
      </c>
      <c r="F19" s="438">
        <v>1443.9670000000001</v>
      </c>
      <c r="G19" s="438"/>
      <c r="H19" s="438">
        <v>1739.6890000000001</v>
      </c>
      <c r="I19" s="438">
        <v>7258.5569999999998</v>
      </c>
      <c r="J19" s="438">
        <v>1316.4649999999999</v>
      </c>
      <c r="K19" s="438">
        <v>780.54380000000003</v>
      </c>
      <c r="L19" s="438">
        <v>7472.6517000000003</v>
      </c>
      <c r="M19" s="438">
        <v>505.3107</v>
      </c>
      <c r="N19" s="438">
        <v>1072.884</v>
      </c>
      <c r="O19" s="438">
        <v>5894.4570000000003</v>
      </c>
      <c r="P19" s="438">
        <v>4178.9111000000003</v>
      </c>
      <c r="Q19" s="438">
        <v>738.11609999999996</v>
      </c>
      <c r="R19" s="438">
        <v>3440.7950000000001</v>
      </c>
      <c r="S19" s="438">
        <v>308.44099999999997</v>
      </c>
      <c r="T19" s="438"/>
      <c r="U19" s="438">
        <v>773.76229999999998</v>
      </c>
      <c r="V19" s="438">
        <v>235.22059999999999</v>
      </c>
      <c r="W19" s="438">
        <v>21.551739999999999</v>
      </c>
      <c r="X19" s="438">
        <v>364.18689999999998</v>
      </c>
      <c r="Y19" s="439">
        <v>812.15480000000002</v>
      </c>
      <c r="Z19" s="439">
        <v>29554.66</v>
      </c>
    </row>
    <row r="20" spans="2:26">
      <c r="B20" s="438" t="s">
        <v>18</v>
      </c>
      <c r="C20" s="438">
        <v>1241.3230000000001</v>
      </c>
      <c r="D20" s="438">
        <v>84.856899999999996</v>
      </c>
      <c r="E20" s="438">
        <v>1482.0260000000001</v>
      </c>
      <c r="F20" s="438"/>
      <c r="G20" s="438"/>
      <c r="H20" s="438">
        <v>14293.41</v>
      </c>
      <c r="I20" s="438">
        <v>1935.412</v>
      </c>
      <c r="J20" s="438">
        <v>80.870410000000007</v>
      </c>
      <c r="K20" s="438">
        <v>604.6191</v>
      </c>
      <c r="L20" s="438">
        <v>3152.5401000000002</v>
      </c>
      <c r="M20" s="438">
        <v>961.91489999999999</v>
      </c>
      <c r="N20" s="438">
        <v>333.47820000000002</v>
      </c>
      <c r="O20" s="438">
        <v>1857.1469999999999</v>
      </c>
      <c r="P20" s="438">
        <v>8676.5930000000008</v>
      </c>
      <c r="Q20" s="438">
        <v>6035.875</v>
      </c>
      <c r="R20" s="438">
        <v>2640.7179999999998</v>
      </c>
      <c r="S20" s="438">
        <v>144.41200000000001</v>
      </c>
      <c r="T20" s="438">
        <v>237.2199</v>
      </c>
      <c r="U20" s="438">
        <v>718.7663</v>
      </c>
      <c r="V20" s="438">
        <v>230.86969999999999</v>
      </c>
      <c r="W20" s="438">
        <v>375.28250000000003</v>
      </c>
      <c r="X20" s="438">
        <v>49.92</v>
      </c>
      <c r="Y20" s="439">
        <v>2508.9810000000002</v>
      </c>
      <c r="Z20" s="439">
        <v>35817.1</v>
      </c>
    </row>
    <row r="21" spans="2:26">
      <c r="B21" s="438" t="s">
        <v>19</v>
      </c>
      <c r="C21" s="438">
        <v>615.03819999999996</v>
      </c>
      <c r="D21" s="438">
        <v>15.08914</v>
      </c>
      <c r="E21" s="438">
        <v>357.33170000000001</v>
      </c>
      <c r="F21" s="438">
        <v>47.940069999999999</v>
      </c>
      <c r="G21" s="438"/>
      <c r="H21" s="438">
        <v>8975.277</v>
      </c>
      <c r="I21" s="438">
        <v>3444.5810000000001</v>
      </c>
      <c r="J21" s="438"/>
      <c r="K21" s="438">
        <v>973.70809999999994</v>
      </c>
      <c r="L21" s="438">
        <v>4109.5357999999997</v>
      </c>
      <c r="M21" s="438">
        <v>677.47019999999998</v>
      </c>
      <c r="N21" s="438">
        <v>511.67259999999999</v>
      </c>
      <c r="O21" s="438">
        <v>2920.393</v>
      </c>
      <c r="P21" s="438">
        <v>5364.5939999999991</v>
      </c>
      <c r="Q21" s="438">
        <v>1243.2249999999999</v>
      </c>
      <c r="R21" s="438">
        <v>4121.3689999999997</v>
      </c>
      <c r="S21" s="438">
        <v>182.04660000000001</v>
      </c>
      <c r="T21" s="438">
        <v>689.55690000000004</v>
      </c>
      <c r="U21" s="438">
        <v>1563.223</v>
      </c>
      <c r="V21" s="438">
        <v>303.78579999999999</v>
      </c>
      <c r="W21" s="438">
        <v>250.5137</v>
      </c>
      <c r="X21" s="438">
        <v>59.9251</v>
      </c>
      <c r="Y21" s="439">
        <v>6967.7430000000004</v>
      </c>
      <c r="Z21" s="439">
        <v>33919.89</v>
      </c>
    </row>
    <row r="22" spans="2:26">
      <c r="B22" s="438" t="s">
        <v>20</v>
      </c>
      <c r="C22" s="438">
        <v>968.60919999999999</v>
      </c>
      <c r="D22" s="438">
        <v>4309.8680000000004</v>
      </c>
      <c r="E22" s="438">
        <v>16.679670000000002</v>
      </c>
      <c r="F22" s="438">
        <v>73.545419999999993</v>
      </c>
      <c r="G22" s="438"/>
      <c r="H22" s="438">
        <v>4050.5369999999998</v>
      </c>
      <c r="I22" s="438">
        <v>3264.6790000000001</v>
      </c>
      <c r="J22" s="438">
        <v>993.8519</v>
      </c>
      <c r="K22" s="438">
        <v>159.8321</v>
      </c>
      <c r="L22" s="438">
        <v>8585.0830000000005</v>
      </c>
      <c r="M22" s="438">
        <v>1825.623</v>
      </c>
      <c r="N22" s="438">
        <v>2149.7399999999998</v>
      </c>
      <c r="O22" s="438">
        <v>4609.72</v>
      </c>
      <c r="P22" s="438">
        <v>10612.380000000001</v>
      </c>
      <c r="Q22" s="438">
        <v>5375.4229999999998</v>
      </c>
      <c r="R22" s="438">
        <v>5236.9570000000003</v>
      </c>
      <c r="S22" s="438">
        <v>215.23339999999999</v>
      </c>
      <c r="T22" s="438">
        <v>46.69444</v>
      </c>
      <c r="U22" s="438">
        <v>181.7569</v>
      </c>
      <c r="V22" s="438">
        <v>529.73580000000004</v>
      </c>
      <c r="W22" s="438">
        <v>220.91929999999999</v>
      </c>
      <c r="X22" s="438">
        <v>90.226510000000005</v>
      </c>
      <c r="Y22" s="439">
        <v>1093.1120000000001</v>
      </c>
      <c r="Z22" s="439">
        <v>35412.74</v>
      </c>
    </row>
    <row r="23" spans="2:26">
      <c r="B23" s="438" t="s">
        <v>21</v>
      </c>
      <c r="C23" s="438">
        <v>1414.605</v>
      </c>
      <c r="D23" s="438">
        <v>552.27409999999998</v>
      </c>
      <c r="E23" s="438">
        <v>28.192609999999998</v>
      </c>
      <c r="F23" s="438">
        <v>489.7552</v>
      </c>
      <c r="G23" s="438"/>
      <c r="H23" s="438">
        <v>3795.413</v>
      </c>
      <c r="I23" s="438">
        <v>7606.8950000000004</v>
      </c>
      <c r="J23" s="438">
        <v>1249.2449999999999</v>
      </c>
      <c r="K23" s="438">
        <v>1275.48</v>
      </c>
      <c r="L23" s="438">
        <v>12749.636999999999</v>
      </c>
      <c r="M23" s="438">
        <v>1569.903</v>
      </c>
      <c r="N23" s="438">
        <v>3955.0129999999999</v>
      </c>
      <c r="O23" s="438">
        <v>7224.7209999999995</v>
      </c>
      <c r="P23" s="438">
        <v>12235.805</v>
      </c>
      <c r="Q23" s="438">
        <v>1067.5550000000001</v>
      </c>
      <c r="R23" s="438">
        <v>11168.25</v>
      </c>
      <c r="S23" s="438">
        <v>199.97049999999999</v>
      </c>
      <c r="T23" s="438">
        <v>48.712159999999997</v>
      </c>
      <c r="U23" s="438">
        <v>753.81949999999995</v>
      </c>
      <c r="V23" s="438">
        <v>405.94819999999999</v>
      </c>
      <c r="W23" s="438">
        <v>286.58850000000001</v>
      </c>
      <c r="X23" s="438">
        <v>170.49250000000001</v>
      </c>
      <c r="Y23" s="439">
        <v>1565.83</v>
      </c>
      <c r="Z23" s="439">
        <v>44828.67</v>
      </c>
    </row>
    <row r="24" spans="2:26">
      <c r="B24" s="438" t="s">
        <v>22</v>
      </c>
      <c r="C24" s="438">
        <v>2833.4479999999999</v>
      </c>
      <c r="D24" s="438">
        <v>1076.499</v>
      </c>
      <c r="E24" s="438" t="s">
        <v>514</v>
      </c>
      <c r="F24" s="438">
        <v>758.55029999999999</v>
      </c>
      <c r="G24" s="438"/>
      <c r="H24" s="438">
        <v>79.812029999999993</v>
      </c>
      <c r="I24" s="438">
        <v>1319.0940000000001</v>
      </c>
      <c r="J24" s="438">
        <v>5335.1009999999997</v>
      </c>
      <c r="K24" s="438">
        <v>202.25810000000001</v>
      </c>
      <c r="L24" s="438">
        <v>1440.5818999999999</v>
      </c>
      <c r="M24" s="438">
        <v>431.90719999999999</v>
      </c>
      <c r="N24" s="438">
        <v>452.04509999999999</v>
      </c>
      <c r="O24" s="438">
        <v>556.62959999999998</v>
      </c>
      <c r="P24" s="438">
        <v>4469.8040000000001</v>
      </c>
      <c r="Q24" s="438">
        <v>305.20699999999999</v>
      </c>
      <c r="R24" s="438">
        <v>4164.5969999999998</v>
      </c>
      <c r="S24" s="438">
        <v>289.10789999999997</v>
      </c>
      <c r="T24" s="438"/>
      <c r="U24" s="438">
        <v>6.6134880000000003</v>
      </c>
      <c r="V24" s="438">
        <v>1128.5730000000001</v>
      </c>
      <c r="W24" s="438">
        <v>378.21600000000001</v>
      </c>
      <c r="X24" s="438">
        <v>263.89789999999999</v>
      </c>
      <c r="Y24" s="439">
        <v>814.88250000000005</v>
      </c>
      <c r="Z24" s="439">
        <v>20396.439999999999</v>
      </c>
    </row>
    <row r="25" spans="2:26">
      <c r="B25" s="438" t="s">
        <v>23</v>
      </c>
      <c r="C25" s="438">
        <v>2525.049</v>
      </c>
      <c r="D25" s="438">
        <v>6102.67</v>
      </c>
      <c r="E25" s="438" t="s">
        <v>514</v>
      </c>
      <c r="F25" s="438">
        <v>1415.711</v>
      </c>
      <c r="G25" s="438"/>
      <c r="H25" s="438">
        <v>74.021870000000007</v>
      </c>
      <c r="I25" s="438">
        <v>2996.873</v>
      </c>
      <c r="J25" s="438">
        <v>4272.8190000000004</v>
      </c>
      <c r="K25" s="438">
        <v>132.75540000000001</v>
      </c>
      <c r="L25" s="438">
        <v>2181.8465999999999</v>
      </c>
      <c r="M25" s="438">
        <v>982.22</v>
      </c>
      <c r="N25" s="438">
        <v>210.80860000000001</v>
      </c>
      <c r="O25" s="438">
        <v>988.81799999999998</v>
      </c>
      <c r="P25" s="438">
        <v>11768.3519</v>
      </c>
      <c r="Q25" s="438">
        <v>691.80190000000005</v>
      </c>
      <c r="R25" s="438">
        <v>11076.55</v>
      </c>
      <c r="S25" s="438">
        <v>600.68240000000003</v>
      </c>
      <c r="T25" s="438"/>
      <c r="U25" s="438" t="s">
        <v>514</v>
      </c>
      <c r="V25" s="438">
        <v>332.6146</v>
      </c>
      <c r="W25" s="438">
        <v>75.94059</v>
      </c>
      <c r="X25" s="438">
        <v>191.6412</v>
      </c>
      <c r="Y25" s="439">
        <v>42.189219999999999</v>
      </c>
      <c r="Z25" s="439">
        <v>32713.16</v>
      </c>
    </row>
    <row r="26" spans="2:26">
      <c r="B26" s="438" t="s">
        <v>24</v>
      </c>
      <c r="C26" s="438">
        <v>2088.913</v>
      </c>
      <c r="D26" s="438">
        <v>16870.77</v>
      </c>
      <c r="E26" s="438" t="s">
        <v>514</v>
      </c>
      <c r="F26" s="438">
        <v>207.58199999999999</v>
      </c>
      <c r="G26" s="438"/>
      <c r="H26" s="438">
        <v>1304.864</v>
      </c>
      <c r="I26" s="438">
        <v>5845.2190000000001</v>
      </c>
      <c r="J26" s="438">
        <v>2792.3209999999999</v>
      </c>
      <c r="K26" s="438">
        <v>141.828</v>
      </c>
      <c r="L26" s="438">
        <v>7912.7670000000007</v>
      </c>
      <c r="M26" s="438">
        <v>2580.3960000000002</v>
      </c>
      <c r="N26" s="438">
        <v>2157.4549999999999</v>
      </c>
      <c r="O26" s="438">
        <v>3174.9160000000002</v>
      </c>
      <c r="P26" s="438">
        <v>10832.668</v>
      </c>
      <c r="Q26" s="438">
        <v>3608.6239999999998</v>
      </c>
      <c r="R26" s="438">
        <v>7224.0439999999999</v>
      </c>
      <c r="S26" s="438">
        <v>929.67070000000001</v>
      </c>
      <c r="T26" s="438">
        <v>297.68270000000001</v>
      </c>
      <c r="U26" s="438">
        <v>79.497739999999993</v>
      </c>
      <c r="V26" s="438">
        <v>300.42020000000002</v>
      </c>
      <c r="W26" s="438">
        <v>417.40179999999998</v>
      </c>
      <c r="X26" s="438">
        <v>793.89850000000001</v>
      </c>
      <c r="Y26" s="439">
        <v>1166.5830000000001</v>
      </c>
      <c r="Z26" s="439">
        <v>51982.09</v>
      </c>
    </row>
    <row r="27" spans="2:26">
      <c r="B27" s="438" t="s">
        <v>25</v>
      </c>
      <c r="C27" s="438">
        <v>3870.4029999999998</v>
      </c>
      <c r="D27" s="438">
        <v>10057.65</v>
      </c>
      <c r="E27" s="438">
        <v>473.79199999999997</v>
      </c>
      <c r="F27" s="438"/>
      <c r="G27" s="438"/>
      <c r="H27" s="438">
        <v>5103.335</v>
      </c>
      <c r="I27" s="438">
        <v>1061.155</v>
      </c>
      <c r="J27" s="438">
        <v>1951.8409999999999</v>
      </c>
      <c r="K27" s="438">
        <v>769.85239999999999</v>
      </c>
      <c r="L27" s="438">
        <v>11215.183000000001</v>
      </c>
      <c r="M27" s="438">
        <v>6986.8530000000001</v>
      </c>
      <c r="N27" s="438">
        <v>2153.2809999999999</v>
      </c>
      <c r="O27" s="438">
        <v>2075.049</v>
      </c>
      <c r="P27" s="438">
        <v>10557.614799999999</v>
      </c>
      <c r="Q27" s="438">
        <v>10261.9</v>
      </c>
      <c r="R27" s="438">
        <v>295.71480000000003</v>
      </c>
      <c r="S27" s="438">
        <v>130.55719999999999</v>
      </c>
      <c r="T27" s="438">
        <v>1638.384</v>
      </c>
      <c r="U27" s="438">
        <v>218.45009999999999</v>
      </c>
      <c r="V27" s="438">
        <v>1158.144</v>
      </c>
      <c r="W27" s="438">
        <v>519.60350000000005</v>
      </c>
      <c r="X27" s="438">
        <v>434.5575</v>
      </c>
      <c r="Y27" s="439">
        <v>1555.8320000000001</v>
      </c>
      <c r="Z27" s="439">
        <v>50716.35</v>
      </c>
    </row>
    <row r="28" spans="2:26">
      <c r="B28" s="438" t="s">
        <v>26</v>
      </c>
      <c r="C28" s="438">
        <v>18328.98</v>
      </c>
      <c r="D28" s="438">
        <v>7569.44</v>
      </c>
      <c r="E28" s="438">
        <v>1492.654</v>
      </c>
      <c r="F28" s="438"/>
      <c r="G28" s="438">
        <v>11.596080000000001</v>
      </c>
      <c r="H28" s="438">
        <v>4316.5640000000003</v>
      </c>
      <c r="I28" s="438">
        <v>1748.164</v>
      </c>
      <c r="J28" s="438">
        <v>886.06280000000004</v>
      </c>
      <c r="K28" s="438">
        <v>114.27209999999999</v>
      </c>
      <c r="L28" s="438">
        <v>12681.109999999999</v>
      </c>
      <c r="M28" s="438">
        <v>7433.7929999999997</v>
      </c>
      <c r="N28" s="438">
        <v>1695.309</v>
      </c>
      <c r="O28" s="438">
        <v>3552.0079999999998</v>
      </c>
      <c r="P28" s="438">
        <v>31179.646999999997</v>
      </c>
      <c r="Q28" s="438">
        <v>29978.12</v>
      </c>
      <c r="R28" s="438">
        <v>1201.527</v>
      </c>
      <c r="S28" s="438">
        <v>88.534959999999998</v>
      </c>
      <c r="T28" s="438">
        <v>3519.3719999999998</v>
      </c>
      <c r="U28" s="438">
        <v>1075.5709999999999</v>
      </c>
      <c r="V28" s="438">
        <v>793.27719999999999</v>
      </c>
      <c r="W28" s="438">
        <v>247.1943</v>
      </c>
      <c r="X28" s="438">
        <v>10.672840000000001</v>
      </c>
      <c r="Y28" s="439">
        <v>185.96520000000001</v>
      </c>
      <c r="Z28" s="439">
        <v>84249.08</v>
      </c>
    </row>
    <row r="29" spans="2:26">
      <c r="B29" s="438" t="s">
        <v>27</v>
      </c>
      <c r="C29" s="438">
        <v>8243.1970000000001</v>
      </c>
      <c r="D29" s="438">
        <v>8856.0849999999991</v>
      </c>
      <c r="E29" s="438">
        <v>1504.3409999999999</v>
      </c>
      <c r="F29" s="438"/>
      <c r="G29" s="438">
        <v>70.74615</v>
      </c>
      <c r="H29" s="438">
        <v>2926.806</v>
      </c>
      <c r="I29" s="438">
        <v>1514.258</v>
      </c>
      <c r="J29" s="438">
        <v>1854.914</v>
      </c>
      <c r="K29" s="438">
        <v>422.97089999999997</v>
      </c>
      <c r="L29" s="438">
        <v>15137.827000000001</v>
      </c>
      <c r="M29" s="438">
        <v>8881.0390000000007</v>
      </c>
      <c r="N29" s="438">
        <v>2488.2669999999998</v>
      </c>
      <c r="O29" s="438">
        <v>3768.5210000000002</v>
      </c>
      <c r="P29" s="438">
        <v>18335.972000000002</v>
      </c>
      <c r="Q29" s="438">
        <v>16531.13</v>
      </c>
      <c r="R29" s="438">
        <v>1804.8420000000001</v>
      </c>
      <c r="S29" s="438">
        <v>120.4786</v>
      </c>
      <c r="T29" s="438">
        <v>4537.1019999999999</v>
      </c>
      <c r="U29" s="438">
        <v>965.1816</v>
      </c>
      <c r="V29" s="438">
        <v>402.78219999999999</v>
      </c>
      <c r="W29" s="438">
        <v>187.17449999999999</v>
      </c>
      <c r="X29" s="438">
        <v>16.639779999999998</v>
      </c>
      <c r="Y29" s="439">
        <v>2635.7730000000001</v>
      </c>
      <c r="Z29" s="439">
        <v>67732.25</v>
      </c>
    </row>
    <row r="30" spans="2:26">
      <c r="B30" s="438" t="s">
        <v>28</v>
      </c>
      <c r="C30" s="438">
        <v>6872.1970000000001</v>
      </c>
      <c r="D30" s="438">
        <v>14886.91</v>
      </c>
      <c r="E30" s="438">
        <v>1473.932</v>
      </c>
      <c r="F30" s="438"/>
      <c r="G30" s="438">
        <v>234.1242</v>
      </c>
      <c r="H30" s="438">
        <v>7025.7060000000001</v>
      </c>
      <c r="I30" s="438">
        <v>1627.54</v>
      </c>
      <c r="J30" s="438">
        <v>2494.8649999999998</v>
      </c>
      <c r="K30" s="438">
        <v>398.42840000000001</v>
      </c>
      <c r="L30" s="438">
        <v>9649.1630000000005</v>
      </c>
      <c r="M30" s="438">
        <v>6631.8770000000004</v>
      </c>
      <c r="N30" s="438">
        <v>1263.675</v>
      </c>
      <c r="O30" s="438">
        <v>1753.6110000000001</v>
      </c>
      <c r="P30" s="438">
        <v>16069.0759</v>
      </c>
      <c r="Q30" s="438">
        <v>15900.21</v>
      </c>
      <c r="R30" s="438">
        <v>168.86590000000001</v>
      </c>
      <c r="S30" s="438">
        <v>129.3228</v>
      </c>
      <c r="T30" s="438">
        <v>1113.838</v>
      </c>
      <c r="U30" s="438">
        <v>222.5805</v>
      </c>
      <c r="V30" s="438">
        <v>464.08330000000001</v>
      </c>
      <c r="W30" s="438">
        <v>383.33980000000003</v>
      </c>
      <c r="X30" s="438">
        <v>97.511099999999999</v>
      </c>
      <c r="Y30" s="439">
        <v>1403.126</v>
      </c>
      <c r="Z30" s="439">
        <v>64545.75</v>
      </c>
    </row>
    <row r="31" spans="2:26">
      <c r="B31" s="438" t="s">
        <v>29</v>
      </c>
      <c r="C31" s="438">
        <v>3034.701</v>
      </c>
      <c r="D31" s="438">
        <v>13278.84</v>
      </c>
      <c r="E31" s="438">
        <v>950.36599999999999</v>
      </c>
      <c r="F31" s="438">
        <v>43.818800000000003</v>
      </c>
      <c r="G31" s="438">
        <v>251.00129999999999</v>
      </c>
      <c r="H31" s="438">
        <v>3793.8969999999999</v>
      </c>
      <c r="I31" s="438">
        <v>1507.769</v>
      </c>
      <c r="J31" s="438">
        <v>1429.287</v>
      </c>
      <c r="K31" s="438">
        <v>904.70150000000001</v>
      </c>
      <c r="L31" s="438">
        <v>11766.2472</v>
      </c>
      <c r="M31" s="438">
        <v>7087.8090000000002</v>
      </c>
      <c r="N31" s="438">
        <v>983.68520000000001</v>
      </c>
      <c r="O31" s="438">
        <v>3694.7530000000002</v>
      </c>
      <c r="P31" s="438">
        <v>19732.953000000001</v>
      </c>
      <c r="Q31" s="438">
        <v>12829.34</v>
      </c>
      <c r="R31" s="438">
        <v>6903.6130000000003</v>
      </c>
      <c r="S31" s="438">
        <v>426.86750000000001</v>
      </c>
      <c r="T31" s="438">
        <v>649.21759999999995</v>
      </c>
      <c r="U31" s="438">
        <v>588.29390000000001</v>
      </c>
      <c r="V31" s="438">
        <v>566.45960000000002</v>
      </c>
      <c r="W31" s="438">
        <v>67.383420000000001</v>
      </c>
      <c r="X31" s="438"/>
      <c r="Y31" s="439">
        <v>788.71690000000001</v>
      </c>
      <c r="Z31" s="439">
        <v>59780.52</v>
      </c>
    </row>
    <row r="32" spans="2:26">
      <c r="B32" s="438" t="s">
        <v>30</v>
      </c>
      <c r="C32" s="438">
        <v>2404.9850000000001</v>
      </c>
      <c r="D32" s="438">
        <v>4763.9849999999997</v>
      </c>
      <c r="E32" s="438">
        <v>856.9873</v>
      </c>
      <c r="F32" s="438"/>
      <c r="G32" s="438">
        <v>477.29989999999998</v>
      </c>
      <c r="H32" s="438">
        <v>6926.6270000000004</v>
      </c>
      <c r="I32" s="438">
        <v>1504.152</v>
      </c>
      <c r="J32" s="438">
        <v>796.45190000000002</v>
      </c>
      <c r="K32" s="438">
        <v>267.76710000000003</v>
      </c>
      <c r="L32" s="438">
        <v>14771.262000000001</v>
      </c>
      <c r="M32" s="438">
        <v>9873.35</v>
      </c>
      <c r="N32" s="438">
        <v>1705.3309999999999</v>
      </c>
      <c r="O32" s="438">
        <v>3192.5810000000001</v>
      </c>
      <c r="P32" s="438">
        <v>19877.928</v>
      </c>
      <c r="Q32" s="438">
        <v>17818.22</v>
      </c>
      <c r="R32" s="438">
        <v>2059.7080000000001</v>
      </c>
      <c r="S32" s="438">
        <v>125.16370000000001</v>
      </c>
      <c r="T32" s="438">
        <v>617.81309999999996</v>
      </c>
      <c r="U32" s="438">
        <v>605.13409999999999</v>
      </c>
      <c r="V32" s="438">
        <v>356.5591</v>
      </c>
      <c r="W32" s="438">
        <v>615.62609999999995</v>
      </c>
      <c r="X32" s="438">
        <v>531.43949999999995</v>
      </c>
      <c r="Y32" s="439">
        <v>1719.3710000000001</v>
      </c>
      <c r="Z32" s="439">
        <v>57218.559999999998</v>
      </c>
    </row>
    <row r="33" spans="2:26">
      <c r="B33" s="440" t="s">
        <v>31</v>
      </c>
      <c r="C33" s="436">
        <v>4555.567</v>
      </c>
      <c r="D33" s="436">
        <v>6500.1729999999998</v>
      </c>
      <c r="E33" s="436">
        <v>1393.4680000000001</v>
      </c>
      <c r="F33" s="436"/>
      <c r="G33" s="436">
        <v>38.485039999999998</v>
      </c>
      <c r="H33" s="436">
        <v>5648.4970000000003</v>
      </c>
      <c r="I33" s="436">
        <v>2516.8939999999998</v>
      </c>
      <c r="J33" s="436">
        <v>692.38800000000003</v>
      </c>
      <c r="K33" s="436">
        <v>327.02800000000002</v>
      </c>
      <c r="L33" s="436">
        <v>12614.643</v>
      </c>
      <c r="M33" s="436">
        <v>4070.2950000000001</v>
      </c>
      <c r="N33" s="436">
        <v>2294.732</v>
      </c>
      <c r="O33" s="436">
        <v>6249.616</v>
      </c>
      <c r="P33" s="436">
        <v>17830.7546</v>
      </c>
      <c r="Q33" s="436">
        <v>17595.32</v>
      </c>
      <c r="R33" s="436">
        <v>235.43459999999999</v>
      </c>
      <c r="S33" s="436">
        <v>41.913780000000003</v>
      </c>
      <c r="T33" s="436">
        <v>2817.8960000000002</v>
      </c>
      <c r="U33" s="436">
        <v>895.27</v>
      </c>
      <c r="V33" s="436">
        <v>497.08609999999999</v>
      </c>
      <c r="W33" s="436">
        <v>337.16129999999998</v>
      </c>
      <c r="X33" s="438">
        <v>568.2645</v>
      </c>
      <c r="Y33" s="439">
        <v>1871.6120000000001</v>
      </c>
      <c r="Z33" s="439">
        <v>59147.1</v>
      </c>
    </row>
    <row r="34" spans="2:26">
      <c r="B34" s="440" t="s">
        <v>103</v>
      </c>
      <c r="C34" s="436">
        <v>80570.02</v>
      </c>
      <c r="D34" s="436">
        <v>133033.4</v>
      </c>
      <c r="E34" s="436">
        <v>16302.28</v>
      </c>
      <c r="F34" s="436">
        <v>8748.607</v>
      </c>
      <c r="G34" s="436">
        <v>1660.202</v>
      </c>
      <c r="H34" s="436">
        <v>147320.29999999999</v>
      </c>
      <c r="I34" s="436">
        <v>87762.48</v>
      </c>
      <c r="J34" s="436">
        <v>51595.28</v>
      </c>
      <c r="K34" s="436">
        <v>15087.99</v>
      </c>
      <c r="L34" s="436">
        <v>202807.10000000003</v>
      </c>
      <c r="M34" s="436">
        <v>71261.820000000007</v>
      </c>
      <c r="N34" s="436">
        <v>37668.480000000003</v>
      </c>
      <c r="O34" s="436">
        <v>93876.800000000003</v>
      </c>
      <c r="P34" s="436">
        <v>301658.3</v>
      </c>
      <c r="Q34" s="436">
        <v>199863.5</v>
      </c>
      <c r="R34" s="436">
        <v>101794.8</v>
      </c>
      <c r="S34" s="436">
        <v>7520.8519999999999</v>
      </c>
      <c r="T34" s="436">
        <v>21533.54</v>
      </c>
      <c r="U34" s="436">
        <v>25573.52</v>
      </c>
      <c r="V34" s="436">
        <v>15573.77</v>
      </c>
      <c r="W34" s="436">
        <v>8371.2430000000004</v>
      </c>
      <c r="X34" s="438">
        <v>8260.0550000000003</v>
      </c>
      <c r="Y34" s="439">
        <v>47016.93</v>
      </c>
      <c r="Z34" s="439">
        <v>1180396</v>
      </c>
    </row>
    <row r="35" spans="2:26">
      <c r="B35" s="440" t="s">
        <v>33</v>
      </c>
      <c r="C35" s="436">
        <v>78782.3</v>
      </c>
      <c r="D35" s="436">
        <v>132985.20000000001</v>
      </c>
      <c r="E35" s="436">
        <v>334.82740000000001</v>
      </c>
      <c r="F35" s="436">
        <v>8700.2350000000006</v>
      </c>
      <c r="G35" s="436">
        <v>1642.634</v>
      </c>
      <c r="H35" s="436">
        <v>147250.70000000001</v>
      </c>
      <c r="I35" s="436">
        <v>87751.4</v>
      </c>
      <c r="J35" s="436">
        <v>51262.75</v>
      </c>
      <c r="K35" s="436">
        <v>15081.71</v>
      </c>
      <c r="L35" s="436">
        <v>202664.95</v>
      </c>
      <c r="M35" s="436">
        <v>71145.94</v>
      </c>
      <c r="N35" s="436">
        <v>37650.76</v>
      </c>
      <c r="O35" s="436">
        <v>93868.25</v>
      </c>
      <c r="P35" s="436">
        <v>300223</v>
      </c>
      <c r="Q35" s="436">
        <v>198531.20000000001</v>
      </c>
      <c r="R35" s="436">
        <v>101691.8</v>
      </c>
      <c r="S35" s="436">
        <v>7320.9669999999996</v>
      </c>
      <c r="T35" s="436">
        <v>21505.59</v>
      </c>
      <c r="U35" s="436">
        <v>25161.73</v>
      </c>
      <c r="V35" s="436">
        <v>15363.87</v>
      </c>
      <c r="W35" s="436">
        <v>8036.7420000000002</v>
      </c>
      <c r="X35" s="438">
        <v>7720.518</v>
      </c>
      <c r="Y35" s="439">
        <v>46225.84</v>
      </c>
      <c r="Z35" s="439">
        <v>1158015</v>
      </c>
    </row>
    <row r="36" spans="2:26">
      <c r="B36" s="441" t="s">
        <v>34</v>
      </c>
      <c r="C36" s="441">
        <v>1787.72</v>
      </c>
      <c r="D36" s="441">
        <v>48.143909999999998</v>
      </c>
      <c r="E36" s="441">
        <v>15967.46</v>
      </c>
      <c r="F36" s="441">
        <v>48.371789999999997</v>
      </c>
      <c r="G36" s="441">
        <v>17.567620000000002</v>
      </c>
      <c r="H36" s="441">
        <v>69.554100000000005</v>
      </c>
      <c r="I36" s="441">
        <v>11.076169999999999</v>
      </c>
      <c r="J36" s="441">
        <v>332.5378</v>
      </c>
      <c r="K36" s="441">
        <v>6.2808650000000004</v>
      </c>
      <c r="L36" s="441">
        <v>142.14944700000001</v>
      </c>
      <c r="M36" s="441">
        <v>115.8801</v>
      </c>
      <c r="N36" s="441">
        <v>17.72325</v>
      </c>
      <c r="O36" s="441">
        <v>8.5460969999999996</v>
      </c>
      <c r="P36" s="441">
        <v>1435.3633</v>
      </c>
      <c r="Q36" s="441">
        <v>1332.2929999999999</v>
      </c>
      <c r="R36" s="441">
        <v>103.0703</v>
      </c>
      <c r="S36" s="441">
        <v>199.88470000000001</v>
      </c>
      <c r="T36" s="441">
        <v>27.948640000000001</v>
      </c>
      <c r="U36" s="441">
        <v>411.79020000000003</v>
      </c>
      <c r="V36" s="441">
        <v>209.892</v>
      </c>
      <c r="W36" s="441">
        <v>334.50060000000002</v>
      </c>
      <c r="X36" s="441">
        <v>539.53710000000001</v>
      </c>
      <c r="Y36" s="441">
        <v>791.09559999999999</v>
      </c>
      <c r="Z36" s="439">
        <v>22380.87</v>
      </c>
    </row>
    <row r="37" spans="2:26">
      <c r="B37" s="6" t="s">
        <v>512</v>
      </c>
      <c r="X37" s="433"/>
    </row>
    <row r="38" spans="2:26">
      <c r="X38" s="434"/>
    </row>
    <row r="39" spans="2:26">
      <c r="X39" s="435"/>
    </row>
  </sheetData>
  <hyperlinks>
    <hyperlink ref="A1" location="'List of tables'!A1" display="List of Tables" xr:uid="{00000000-0004-0000-0D00-000000000000}"/>
  </hyperlinks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1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M36"/>
  <sheetViews>
    <sheetView workbookViewId="0">
      <selection sqref="A1:XFD1"/>
    </sheetView>
  </sheetViews>
  <sheetFormatPr defaultRowHeight="15"/>
  <cols>
    <col min="2" max="2" width="8.85546875" bestFit="1" customWidth="1"/>
    <col min="3" max="3" width="12.140625" customWidth="1"/>
    <col min="4" max="4" width="12" bestFit="1" customWidth="1"/>
    <col min="5" max="5" width="11" bestFit="1" customWidth="1"/>
    <col min="6" max="6" width="7.7109375" bestFit="1" customWidth="1"/>
    <col min="7" max="7" width="6.42578125" bestFit="1" customWidth="1"/>
    <col min="8" max="8" width="10.28515625" bestFit="1" customWidth="1"/>
    <col min="9" max="9" width="13.85546875" bestFit="1" customWidth="1"/>
    <col min="10" max="10" width="5.28515625" bestFit="1" customWidth="1"/>
    <col min="11" max="11" width="8.5703125" bestFit="1" customWidth="1"/>
    <col min="12" max="12" width="10.42578125" bestFit="1" customWidth="1"/>
    <col min="13" max="13" width="14.7109375" bestFit="1" customWidth="1"/>
    <col min="14" max="14" width="8.28515625" bestFit="1" customWidth="1"/>
    <col min="15" max="15" width="7.28515625" bestFit="1" customWidth="1"/>
    <col min="16" max="16" width="6.85546875" bestFit="1" customWidth="1"/>
    <col min="17" max="17" width="7" bestFit="1" customWidth="1"/>
    <col min="18" max="18" width="7.7109375" bestFit="1" customWidth="1"/>
    <col min="19" max="19" width="9" bestFit="1" customWidth="1"/>
    <col min="20" max="20" width="6.140625" bestFit="1" customWidth="1"/>
    <col min="21" max="21" width="11.85546875" bestFit="1" customWidth="1"/>
    <col min="22" max="22" width="7.140625" bestFit="1" customWidth="1"/>
    <col min="23" max="23" width="8.42578125" bestFit="1" customWidth="1"/>
    <col min="24" max="24" width="8.5703125" bestFit="1" customWidth="1"/>
    <col min="25" max="25" width="6.5703125" bestFit="1" customWidth="1"/>
    <col min="26" max="26" width="7.85546875" bestFit="1" customWidth="1"/>
    <col min="27" max="27" width="11.140625" bestFit="1" customWidth="1"/>
    <col min="28" max="28" width="9.42578125" bestFit="1" customWidth="1"/>
    <col min="29" max="29" width="7.42578125" bestFit="1" customWidth="1"/>
    <col min="30" max="30" width="8.28515625" bestFit="1" customWidth="1"/>
    <col min="31" max="31" width="6.28515625" bestFit="1" customWidth="1"/>
    <col min="32" max="32" width="6.85546875" bestFit="1" customWidth="1"/>
    <col min="33" max="33" width="8.85546875" bestFit="1" customWidth="1"/>
    <col min="34" max="35" width="7.5703125" bestFit="1" customWidth="1"/>
    <col min="36" max="36" width="7" bestFit="1" customWidth="1"/>
  </cols>
  <sheetData>
    <row r="1" spans="1:13">
      <c r="A1" s="648" t="s">
        <v>74</v>
      </c>
    </row>
    <row r="2" spans="1:13" s="2" customFormat="1" ht="16.5" thickBot="1">
      <c r="B2" s="1" t="s">
        <v>481</v>
      </c>
      <c r="C2" s="1" t="s">
        <v>549</v>
      </c>
      <c r="D2" s="1"/>
      <c r="E2" s="1"/>
      <c r="F2" s="1"/>
      <c r="G2" s="1"/>
      <c r="H2" s="1"/>
    </row>
    <row r="3" spans="1:13" ht="16.5">
      <c r="C3" s="272" t="s">
        <v>503</v>
      </c>
      <c r="D3" s="273" t="s">
        <v>119</v>
      </c>
      <c r="E3" s="273" t="s">
        <v>118</v>
      </c>
      <c r="F3" s="273" t="s">
        <v>145</v>
      </c>
      <c r="G3" s="273" t="s">
        <v>142</v>
      </c>
      <c r="H3" s="273" t="s">
        <v>115</v>
      </c>
      <c r="I3" s="273" t="s">
        <v>116</v>
      </c>
      <c r="J3" s="273" t="s">
        <v>117</v>
      </c>
      <c r="K3" s="273" t="s">
        <v>120</v>
      </c>
      <c r="L3" s="273" t="s">
        <v>146</v>
      </c>
      <c r="M3" s="274" t="s">
        <v>502</v>
      </c>
    </row>
    <row r="4" spans="1:13" ht="16.5">
      <c r="C4" s="275" t="s">
        <v>2</v>
      </c>
      <c r="D4" s="460">
        <v>10.001347000000001</v>
      </c>
      <c r="E4" s="460">
        <v>26.5276049</v>
      </c>
      <c r="F4" s="460">
        <v>0</v>
      </c>
      <c r="G4" s="460">
        <v>140.35286740000001</v>
      </c>
      <c r="H4" s="460">
        <v>140.08661000000001</v>
      </c>
      <c r="I4" s="460">
        <v>0.26625739999999998</v>
      </c>
      <c r="J4" s="460">
        <v>0</v>
      </c>
      <c r="K4" s="460">
        <v>104.03391000000001</v>
      </c>
      <c r="L4" s="460">
        <v>155.957931</v>
      </c>
      <c r="M4" s="550">
        <v>436.87366030000004</v>
      </c>
    </row>
    <row r="5" spans="1:13" ht="16.5">
      <c r="C5" s="276" t="s">
        <v>3</v>
      </c>
      <c r="D5" s="463">
        <v>114.532943</v>
      </c>
      <c r="E5" s="463">
        <v>2.5953496999999999</v>
      </c>
      <c r="F5" s="463">
        <v>0</v>
      </c>
      <c r="G5" s="463">
        <v>7.3179230000000004</v>
      </c>
      <c r="H5" s="463">
        <v>7.3179230000000004</v>
      </c>
      <c r="I5" s="463">
        <v>0</v>
      </c>
      <c r="J5" s="463">
        <v>0</v>
      </c>
      <c r="K5" s="463">
        <v>9.3112899999999998E-2</v>
      </c>
      <c r="L5" s="463">
        <v>427.23233619999996</v>
      </c>
      <c r="M5" s="551">
        <v>551.77166480000005</v>
      </c>
    </row>
    <row r="6" spans="1:13" ht="16.5">
      <c r="C6" s="275" t="s">
        <v>4</v>
      </c>
      <c r="D6" s="460">
        <v>34.164199999999994</v>
      </c>
      <c r="E6" s="460">
        <v>0</v>
      </c>
      <c r="F6" s="460">
        <v>0</v>
      </c>
      <c r="G6" s="460">
        <v>70.713089999999994</v>
      </c>
      <c r="H6" s="460">
        <v>70.713089999999994</v>
      </c>
      <c r="I6" s="460">
        <v>0</v>
      </c>
      <c r="J6" s="460">
        <v>0</v>
      </c>
      <c r="K6" s="460">
        <v>0.31038510000000002</v>
      </c>
      <c r="L6" s="460">
        <v>78.743721100000002</v>
      </c>
      <c r="M6" s="550">
        <v>183.93139619999999</v>
      </c>
    </row>
    <row r="7" spans="1:13" ht="16.5">
      <c r="C7" s="276" t="s">
        <v>5</v>
      </c>
      <c r="D7" s="463">
        <v>220.94282999999999</v>
      </c>
      <c r="E7" s="463">
        <v>3.3235389999999998</v>
      </c>
      <c r="F7" s="463">
        <v>0</v>
      </c>
      <c r="G7" s="463">
        <v>119.528559</v>
      </c>
      <c r="H7" s="463">
        <v>99.061509999999998</v>
      </c>
      <c r="I7" s="463">
        <v>20.467048999999999</v>
      </c>
      <c r="J7" s="463">
        <v>128.22569999999999</v>
      </c>
      <c r="K7" s="463">
        <v>25.012410000000003</v>
      </c>
      <c r="L7" s="463">
        <v>260.07477319999998</v>
      </c>
      <c r="M7" s="551">
        <v>757.1078111999999</v>
      </c>
    </row>
    <row r="8" spans="1:13" ht="16.5">
      <c r="C8" s="275" t="s">
        <v>6</v>
      </c>
      <c r="D8" s="460">
        <v>528.73875999999996</v>
      </c>
      <c r="E8" s="460">
        <v>2.2568260000000002</v>
      </c>
      <c r="F8" s="460">
        <v>0</v>
      </c>
      <c r="G8" s="460">
        <v>311.47337999999996</v>
      </c>
      <c r="H8" s="460">
        <v>310.85705999999999</v>
      </c>
      <c r="I8" s="460">
        <v>0.61631999999999998</v>
      </c>
      <c r="J8" s="460">
        <v>18.53687</v>
      </c>
      <c r="K8" s="460">
        <v>215.404</v>
      </c>
      <c r="L8" s="460">
        <v>224.83960069999998</v>
      </c>
      <c r="M8" s="550">
        <v>1301.2494366999999</v>
      </c>
    </row>
    <row r="9" spans="1:13" ht="16.5">
      <c r="C9" s="276" t="s">
        <v>7</v>
      </c>
      <c r="D9" s="463">
        <v>553.40022999999997</v>
      </c>
      <c r="E9" s="463">
        <v>254.16361000000001</v>
      </c>
      <c r="F9" s="463">
        <v>0</v>
      </c>
      <c r="G9" s="463">
        <v>282.61411140000001</v>
      </c>
      <c r="H9" s="463">
        <v>281.76026000000002</v>
      </c>
      <c r="I9" s="463">
        <v>0.85385140000000004</v>
      </c>
      <c r="J9" s="463">
        <v>30.815640499999997</v>
      </c>
      <c r="K9" s="463">
        <v>0</v>
      </c>
      <c r="L9" s="463">
        <v>68.066114499999998</v>
      </c>
      <c r="M9" s="551">
        <v>1189.0597063999999</v>
      </c>
    </row>
    <row r="10" spans="1:13" ht="16.5">
      <c r="C10" s="275" t="s">
        <v>8</v>
      </c>
      <c r="D10" s="460">
        <v>370.83155999999997</v>
      </c>
      <c r="E10" s="460">
        <v>85.48263399999999</v>
      </c>
      <c r="F10" s="460">
        <v>0</v>
      </c>
      <c r="G10" s="460">
        <v>239.044015</v>
      </c>
      <c r="H10" s="460">
        <v>220.51867000000001</v>
      </c>
      <c r="I10" s="460">
        <v>18.525345000000002</v>
      </c>
      <c r="J10" s="460">
        <v>98.472645</v>
      </c>
      <c r="K10" s="460">
        <v>3.981268</v>
      </c>
      <c r="L10" s="460">
        <v>247.9083722</v>
      </c>
      <c r="M10" s="550">
        <v>1045.7204942000001</v>
      </c>
    </row>
    <row r="11" spans="1:13" ht="16.5">
      <c r="C11" s="276" t="s">
        <v>9</v>
      </c>
      <c r="D11" s="463">
        <v>302.53319599999998</v>
      </c>
      <c r="E11" s="463">
        <v>58.526110000000003</v>
      </c>
      <c r="F11" s="463">
        <v>0</v>
      </c>
      <c r="G11" s="463">
        <v>12.616817000000001</v>
      </c>
      <c r="H11" s="463">
        <v>12.616817000000001</v>
      </c>
      <c r="I11" s="463">
        <v>0</v>
      </c>
      <c r="J11" s="463">
        <v>12.29632</v>
      </c>
      <c r="K11" s="463">
        <v>0</v>
      </c>
      <c r="L11" s="463">
        <v>44.734111400000003</v>
      </c>
      <c r="M11" s="551">
        <v>430.70655440000002</v>
      </c>
    </row>
    <row r="12" spans="1:13" ht="16.5">
      <c r="C12" s="275" t="s">
        <v>10</v>
      </c>
      <c r="D12" s="460">
        <v>208.13410999999999</v>
      </c>
      <c r="E12" s="460">
        <v>4.0304E-3</v>
      </c>
      <c r="F12" s="460">
        <v>0</v>
      </c>
      <c r="G12" s="460">
        <v>36.403186999999996</v>
      </c>
      <c r="H12" s="460">
        <v>36.403186999999996</v>
      </c>
      <c r="I12" s="460">
        <v>0</v>
      </c>
      <c r="J12" s="460">
        <v>28.403106999999999</v>
      </c>
      <c r="K12" s="460">
        <v>7.8018199999999996E-2</v>
      </c>
      <c r="L12" s="460">
        <v>88.321005700000001</v>
      </c>
      <c r="M12" s="550">
        <v>361.34345830000001</v>
      </c>
    </row>
    <row r="13" spans="1:13" ht="16.5">
      <c r="C13" s="276" t="s">
        <v>11</v>
      </c>
      <c r="D13" s="463">
        <v>160.90730000000002</v>
      </c>
      <c r="E13" s="463">
        <v>43.276249999999997</v>
      </c>
      <c r="F13" s="463">
        <v>0</v>
      </c>
      <c r="G13" s="463">
        <v>72.392739000000006</v>
      </c>
      <c r="H13" s="463">
        <v>69.416786000000002</v>
      </c>
      <c r="I13" s="463">
        <v>2.9759530000000001</v>
      </c>
      <c r="J13" s="463">
        <v>71.433850000000007</v>
      </c>
      <c r="K13" s="463">
        <v>112.1703</v>
      </c>
      <c r="L13" s="463">
        <v>132.46666089999999</v>
      </c>
      <c r="M13" s="551">
        <v>592.64709990000006</v>
      </c>
    </row>
    <row r="14" spans="1:13" ht="16.5">
      <c r="C14" s="275" t="s">
        <v>12</v>
      </c>
      <c r="D14" s="460">
        <v>93.629947000000001</v>
      </c>
      <c r="E14" s="460">
        <v>24.805022999999998</v>
      </c>
      <c r="F14" s="460">
        <v>0</v>
      </c>
      <c r="G14" s="460">
        <v>410.60570000000001</v>
      </c>
      <c r="H14" s="460">
        <v>410.60570000000001</v>
      </c>
      <c r="I14" s="460">
        <v>0</v>
      </c>
      <c r="J14" s="460">
        <v>42.897530000000003</v>
      </c>
      <c r="K14" s="460">
        <v>71.556321800000006</v>
      </c>
      <c r="L14" s="460">
        <v>313.74287800000002</v>
      </c>
      <c r="M14" s="550">
        <v>957.23739980000005</v>
      </c>
    </row>
    <row r="15" spans="1:13" ht="16.5">
      <c r="C15" s="276" t="s">
        <v>13</v>
      </c>
      <c r="D15" s="463">
        <v>130.62738999999999</v>
      </c>
      <c r="E15" s="463">
        <v>46.589039999999997</v>
      </c>
      <c r="F15" s="463">
        <v>0</v>
      </c>
      <c r="G15" s="463">
        <v>3.3025899999999999</v>
      </c>
      <c r="H15" s="463">
        <v>1.7913399999999999</v>
      </c>
      <c r="I15" s="463">
        <v>1.51125</v>
      </c>
      <c r="J15" s="463">
        <v>0.2015923</v>
      </c>
      <c r="K15" s="463">
        <v>12.849094999999998</v>
      </c>
      <c r="L15" s="463">
        <v>34.4953948</v>
      </c>
      <c r="M15" s="551">
        <v>228.06510209999999</v>
      </c>
    </row>
    <row r="16" spans="1:13" ht="16.5">
      <c r="C16" s="275" t="s">
        <v>14</v>
      </c>
      <c r="D16" s="460">
        <v>64.49011999999999</v>
      </c>
      <c r="E16" s="460">
        <v>34.824669999999998</v>
      </c>
      <c r="F16" s="460">
        <v>0</v>
      </c>
      <c r="G16" s="460">
        <v>0</v>
      </c>
      <c r="H16" s="460">
        <v>0</v>
      </c>
      <c r="I16" s="460">
        <v>0</v>
      </c>
      <c r="J16" s="460">
        <v>4.7513643000000005</v>
      </c>
      <c r="K16" s="460">
        <v>0</v>
      </c>
      <c r="L16" s="460">
        <v>6.8154526999999998</v>
      </c>
      <c r="M16" s="550">
        <v>110.881607</v>
      </c>
    </row>
    <row r="17" spans="3:13" ht="16.5">
      <c r="C17" s="276" t="s">
        <v>15</v>
      </c>
      <c r="D17" s="463">
        <v>63.742890000000003</v>
      </c>
      <c r="E17" s="463">
        <v>887.98896000000002</v>
      </c>
      <c r="F17" s="463">
        <v>0</v>
      </c>
      <c r="G17" s="463">
        <v>133.92487200000002</v>
      </c>
      <c r="H17" s="463">
        <v>2.8303959999999999</v>
      </c>
      <c r="I17" s="463">
        <v>131.09447600000001</v>
      </c>
      <c r="J17" s="463">
        <v>35.144060000000003</v>
      </c>
      <c r="K17" s="463">
        <v>0</v>
      </c>
      <c r="L17" s="463">
        <v>189.64705330000001</v>
      </c>
      <c r="M17" s="551">
        <v>1310.4478353000002</v>
      </c>
    </row>
    <row r="18" spans="3:13" ht="16.5">
      <c r="C18" s="275" t="s">
        <v>16</v>
      </c>
      <c r="D18" s="460">
        <v>168.59292479999999</v>
      </c>
      <c r="E18" s="460">
        <v>2624.4894599999998</v>
      </c>
      <c r="F18" s="460">
        <v>0</v>
      </c>
      <c r="G18" s="460">
        <v>116.80673889999998</v>
      </c>
      <c r="H18" s="460">
        <v>84.917968899999991</v>
      </c>
      <c r="I18" s="460">
        <v>31.888770000000001</v>
      </c>
      <c r="J18" s="460">
        <v>64.143829999999994</v>
      </c>
      <c r="K18" s="460">
        <v>0</v>
      </c>
      <c r="L18" s="460">
        <v>91.5576133</v>
      </c>
      <c r="M18" s="550">
        <v>3065.5905670000002</v>
      </c>
    </row>
    <row r="19" spans="3:13" ht="16.5">
      <c r="C19" s="276" t="s">
        <v>17</v>
      </c>
      <c r="D19" s="463">
        <v>106.8866</v>
      </c>
      <c r="E19" s="463">
        <v>43.772659999999995</v>
      </c>
      <c r="F19" s="463">
        <v>0</v>
      </c>
      <c r="G19" s="463">
        <v>0.58653010000000005</v>
      </c>
      <c r="H19" s="463">
        <v>0.58653010000000005</v>
      </c>
      <c r="I19" s="463">
        <v>0</v>
      </c>
      <c r="J19" s="463">
        <v>0</v>
      </c>
      <c r="K19" s="463">
        <v>7.6212660000000003</v>
      </c>
      <c r="L19" s="463">
        <v>3.6644800000000002</v>
      </c>
      <c r="M19" s="551">
        <v>162.53153609999998</v>
      </c>
    </row>
    <row r="20" spans="3:13" ht="16.5">
      <c r="C20" s="275" t="s">
        <v>18</v>
      </c>
      <c r="D20" s="460">
        <v>74.810810000000004</v>
      </c>
      <c r="E20" s="460">
        <v>34.157161000000002</v>
      </c>
      <c r="F20" s="460">
        <v>0</v>
      </c>
      <c r="G20" s="460">
        <v>59.595730000000003</v>
      </c>
      <c r="H20" s="460">
        <v>59.595730000000003</v>
      </c>
      <c r="I20" s="460">
        <v>0</v>
      </c>
      <c r="J20" s="460">
        <v>0</v>
      </c>
      <c r="K20" s="460">
        <v>3.9745910000000002</v>
      </c>
      <c r="L20" s="460">
        <v>360.89454069999999</v>
      </c>
      <c r="M20" s="550">
        <v>533.43283270000006</v>
      </c>
    </row>
    <row r="21" spans="3:13" ht="16.5">
      <c r="C21" s="276" t="s">
        <v>19</v>
      </c>
      <c r="D21" s="463">
        <v>122.22223</v>
      </c>
      <c r="E21" s="463">
        <v>0.1171106</v>
      </c>
      <c r="F21" s="463">
        <v>0</v>
      </c>
      <c r="G21" s="463">
        <v>0</v>
      </c>
      <c r="H21" s="463">
        <v>0</v>
      </c>
      <c r="I21" s="463">
        <v>0</v>
      </c>
      <c r="J21" s="463">
        <v>0</v>
      </c>
      <c r="K21" s="463">
        <v>0</v>
      </c>
      <c r="L21" s="463">
        <v>93.20366949999999</v>
      </c>
      <c r="M21" s="551">
        <v>215.5430101</v>
      </c>
    </row>
    <row r="22" spans="3:13" ht="16.5">
      <c r="C22" s="275" t="s">
        <v>20</v>
      </c>
      <c r="D22" s="460">
        <v>91.855722</v>
      </c>
      <c r="E22" s="460">
        <v>243.19675000000001</v>
      </c>
      <c r="F22" s="460">
        <v>0</v>
      </c>
      <c r="G22" s="460">
        <v>1.8804529999999999</v>
      </c>
      <c r="H22" s="460">
        <v>1.8804529999999999</v>
      </c>
      <c r="I22" s="460">
        <v>0</v>
      </c>
      <c r="J22" s="460">
        <v>1.659491</v>
      </c>
      <c r="K22" s="460">
        <v>0</v>
      </c>
      <c r="L22" s="460">
        <v>61.323237700000007</v>
      </c>
      <c r="M22" s="550">
        <v>399.91565370000001</v>
      </c>
    </row>
    <row r="23" spans="3:13" ht="16.5">
      <c r="C23" s="276" t="s">
        <v>21</v>
      </c>
      <c r="D23" s="463">
        <v>149.18125000000001</v>
      </c>
      <c r="E23" s="463">
        <v>263.14990999999998</v>
      </c>
      <c r="F23" s="463">
        <v>0</v>
      </c>
      <c r="G23" s="463">
        <v>36.064565999999999</v>
      </c>
      <c r="H23" s="463">
        <v>33.17436</v>
      </c>
      <c r="I23" s="463">
        <v>2.8902060000000001</v>
      </c>
      <c r="J23" s="463">
        <v>0.23893490000000001</v>
      </c>
      <c r="K23" s="463">
        <v>144.47926000000001</v>
      </c>
      <c r="L23" s="463">
        <v>56.923924700000001</v>
      </c>
      <c r="M23" s="551">
        <v>650.03784559999997</v>
      </c>
    </row>
    <row r="24" spans="3:13" ht="16.5">
      <c r="C24" s="275" t="s">
        <v>22</v>
      </c>
      <c r="D24" s="460">
        <v>401.26856000000004</v>
      </c>
      <c r="E24" s="460">
        <v>2054.3672999999999</v>
      </c>
      <c r="F24" s="460">
        <v>0</v>
      </c>
      <c r="G24" s="460">
        <v>37.961827800000002</v>
      </c>
      <c r="H24" s="460">
        <v>32.505743600000002</v>
      </c>
      <c r="I24" s="460">
        <v>5.4560842000000003</v>
      </c>
      <c r="J24" s="460">
        <v>1.377712</v>
      </c>
      <c r="K24" s="460">
        <v>0</v>
      </c>
      <c r="L24" s="460">
        <v>289.05904110000006</v>
      </c>
      <c r="M24" s="550">
        <v>2784.0344409000004</v>
      </c>
    </row>
    <row r="25" spans="3:13" ht="16.5">
      <c r="C25" s="276" t="s">
        <v>23</v>
      </c>
      <c r="D25" s="463">
        <v>396.43925099999996</v>
      </c>
      <c r="E25" s="463">
        <v>2287.3688999999999</v>
      </c>
      <c r="F25" s="463">
        <v>0</v>
      </c>
      <c r="G25" s="463">
        <v>28.13109</v>
      </c>
      <c r="H25" s="463">
        <v>18.700239800000002</v>
      </c>
      <c r="I25" s="463">
        <v>9.4308502000000001</v>
      </c>
      <c r="J25" s="463">
        <v>0</v>
      </c>
      <c r="K25" s="463">
        <v>0</v>
      </c>
      <c r="L25" s="463">
        <v>23.903232299999999</v>
      </c>
      <c r="M25" s="551">
        <v>2735.8424733000006</v>
      </c>
    </row>
    <row r="26" spans="3:13" ht="16.5">
      <c r="C26" s="275" t="s">
        <v>24</v>
      </c>
      <c r="D26" s="460">
        <v>102.95612200000001</v>
      </c>
      <c r="E26" s="460">
        <v>483.46010000000001</v>
      </c>
      <c r="F26" s="460">
        <v>0</v>
      </c>
      <c r="G26" s="460">
        <v>3.5457583000000001</v>
      </c>
      <c r="H26" s="460">
        <v>0.8920553</v>
      </c>
      <c r="I26" s="460">
        <v>2.6537030000000001</v>
      </c>
      <c r="J26" s="460">
        <v>0</v>
      </c>
      <c r="K26" s="460">
        <v>0</v>
      </c>
      <c r="L26" s="460">
        <v>20.7612849</v>
      </c>
      <c r="M26" s="550">
        <v>610.72326520000001</v>
      </c>
    </row>
    <row r="27" spans="3:13" ht="16.5">
      <c r="C27" s="276" t="s">
        <v>25</v>
      </c>
      <c r="D27" s="463">
        <v>66.600499999999997</v>
      </c>
      <c r="E27" s="463">
        <v>13.312460000000002</v>
      </c>
      <c r="F27" s="463">
        <v>0</v>
      </c>
      <c r="G27" s="463">
        <v>174.26560999999998</v>
      </c>
      <c r="H27" s="463">
        <v>174.26560999999998</v>
      </c>
      <c r="I27" s="463">
        <v>0</v>
      </c>
      <c r="J27" s="463">
        <v>0</v>
      </c>
      <c r="K27" s="463">
        <v>0</v>
      </c>
      <c r="L27" s="463">
        <v>271.49534410000001</v>
      </c>
      <c r="M27" s="551">
        <v>525.67391410000005</v>
      </c>
    </row>
    <row r="28" spans="3:13" ht="16.5">
      <c r="C28" s="275" t="s">
        <v>26</v>
      </c>
      <c r="D28" s="460">
        <v>226.67869999999999</v>
      </c>
      <c r="E28" s="460">
        <v>7.4546039999999998</v>
      </c>
      <c r="F28" s="460">
        <v>0</v>
      </c>
      <c r="G28" s="460">
        <v>2.9163315000000001</v>
      </c>
      <c r="H28" s="460">
        <v>2.1892740000000002</v>
      </c>
      <c r="I28" s="460">
        <v>0.72705750000000002</v>
      </c>
      <c r="J28" s="460">
        <v>0</v>
      </c>
      <c r="K28" s="460">
        <v>0.23294010000000001</v>
      </c>
      <c r="L28" s="460">
        <v>823.24128719999999</v>
      </c>
      <c r="M28" s="550">
        <v>1060.5238628</v>
      </c>
    </row>
    <row r="29" spans="3:13" ht="16.5">
      <c r="C29" s="276" t="s">
        <v>27</v>
      </c>
      <c r="D29" s="463">
        <v>203.13887</v>
      </c>
      <c r="E29" s="463">
        <v>4.4172989999999999</v>
      </c>
      <c r="F29" s="463">
        <v>0</v>
      </c>
      <c r="G29" s="463">
        <v>1.722073</v>
      </c>
      <c r="H29" s="463">
        <v>1.722073</v>
      </c>
      <c r="I29" s="463">
        <v>0</v>
      </c>
      <c r="J29" s="463">
        <v>0</v>
      </c>
      <c r="K29" s="463">
        <v>2.7451799999999998E-2</v>
      </c>
      <c r="L29" s="463">
        <v>139.7913685</v>
      </c>
      <c r="M29" s="551">
        <v>349.0970623</v>
      </c>
    </row>
    <row r="30" spans="3:13" ht="16.5">
      <c r="C30" s="275" t="s">
        <v>28</v>
      </c>
      <c r="D30" s="460">
        <v>36.022909999999996</v>
      </c>
      <c r="E30" s="460">
        <v>84.389129999999994</v>
      </c>
      <c r="F30" s="460">
        <v>0</v>
      </c>
      <c r="G30" s="460">
        <v>27.642475000000001</v>
      </c>
      <c r="H30" s="460">
        <v>27.642475000000001</v>
      </c>
      <c r="I30" s="460">
        <v>0</v>
      </c>
      <c r="J30" s="460">
        <v>0.86830249999999998</v>
      </c>
      <c r="K30" s="460">
        <v>0</v>
      </c>
      <c r="L30" s="460">
        <v>189.02631500000001</v>
      </c>
      <c r="M30" s="550">
        <v>337.94913250000002</v>
      </c>
    </row>
    <row r="31" spans="3:13" ht="16.5">
      <c r="C31" s="276" t="s">
        <v>29</v>
      </c>
      <c r="D31" s="463">
        <v>76.212540000000004</v>
      </c>
      <c r="E31" s="463">
        <v>41.58231</v>
      </c>
      <c r="F31" s="463">
        <v>0</v>
      </c>
      <c r="G31" s="463">
        <v>18.186444999999999</v>
      </c>
      <c r="H31" s="463">
        <v>17.255082999999999</v>
      </c>
      <c r="I31" s="463">
        <v>0.93136200000000002</v>
      </c>
      <c r="J31" s="463">
        <v>0.94807719999999995</v>
      </c>
      <c r="K31" s="463">
        <v>1.6137300000000001</v>
      </c>
      <c r="L31" s="463">
        <v>150.32556699999998</v>
      </c>
      <c r="M31" s="551">
        <v>288.8686692</v>
      </c>
    </row>
    <row r="32" spans="3:13" ht="16.5">
      <c r="C32" s="275" t="s">
        <v>30</v>
      </c>
      <c r="D32" s="460">
        <v>34.793950000000002</v>
      </c>
      <c r="E32" s="460">
        <v>2.3563491999999999</v>
      </c>
      <c r="F32" s="460">
        <v>0</v>
      </c>
      <c r="G32" s="460">
        <v>186.94409999999999</v>
      </c>
      <c r="H32" s="460">
        <v>186.94409999999999</v>
      </c>
      <c r="I32" s="460">
        <v>0</v>
      </c>
      <c r="J32" s="460">
        <v>1.5444070000000001</v>
      </c>
      <c r="K32" s="460">
        <v>0</v>
      </c>
      <c r="L32" s="460">
        <v>83.140449900000007</v>
      </c>
      <c r="M32" s="550">
        <v>308.7792561</v>
      </c>
    </row>
    <row r="33" spans="3:13" ht="16.5">
      <c r="C33" s="276" t="s">
        <v>31</v>
      </c>
      <c r="D33" s="463">
        <v>111.47065000000001</v>
      </c>
      <c r="E33" s="463">
        <v>8.8678100000000004</v>
      </c>
      <c r="F33" s="463">
        <v>0</v>
      </c>
      <c r="G33" s="463">
        <v>1211.1703</v>
      </c>
      <c r="H33" s="463">
        <v>1211.1703</v>
      </c>
      <c r="I33" s="463">
        <v>0</v>
      </c>
      <c r="J33" s="463">
        <v>3.8870500000000002E-2</v>
      </c>
      <c r="K33" s="463">
        <v>37.920409999999997</v>
      </c>
      <c r="L33" s="463">
        <v>130.07980700000002</v>
      </c>
      <c r="M33" s="551">
        <v>1499.5478475</v>
      </c>
    </row>
    <row r="34" spans="3:13" ht="16.5">
      <c r="C34" s="238" t="s">
        <v>403</v>
      </c>
      <c r="D34" s="552">
        <v>5225.808412800001</v>
      </c>
      <c r="E34" s="552">
        <v>9666.8229607999983</v>
      </c>
      <c r="F34" s="552">
        <v>0</v>
      </c>
      <c r="G34" s="552">
        <v>3747.7098793999999</v>
      </c>
      <c r="H34" s="552">
        <v>3517.4213447000002</v>
      </c>
      <c r="I34" s="552">
        <v>230.28853470000001</v>
      </c>
      <c r="J34" s="552">
        <v>541.99830419999989</v>
      </c>
      <c r="K34" s="552">
        <v>741.35846990000005</v>
      </c>
      <c r="L34" s="552">
        <v>5061.4365685999992</v>
      </c>
      <c r="M34" s="553">
        <v>24985.134595700001</v>
      </c>
    </row>
    <row r="35" spans="3:13" ht="16.5">
      <c r="C35" s="238" t="s">
        <v>574</v>
      </c>
      <c r="D35" s="552">
        <v>5583.0652884000001</v>
      </c>
      <c r="E35" s="552">
        <v>9028.1433138999982</v>
      </c>
      <c r="F35" s="552">
        <v>0</v>
      </c>
      <c r="G35" s="552">
        <v>2680.5065124000002</v>
      </c>
      <c r="H35" s="552">
        <v>1907.5688373000003</v>
      </c>
      <c r="I35" s="552">
        <v>772.93767509999998</v>
      </c>
      <c r="J35" s="552">
        <v>501.51909999999998</v>
      </c>
      <c r="K35" s="552">
        <v>837.0020462</v>
      </c>
      <c r="L35" s="552">
        <v>5911.8437611999998</v>
      </c>
      <c r="M35" s="553">
        <v>24542.080022099999</v>
      </c>
    </row>
    <row r="36" spans="3:13">
      <c r="C36" s="132" t="s">
        <v>512</v>
      </c>
    </row>
  </sheetData>
  <hyperlinks>
    <hyperlink ref="A1" location="'List of tables'!A1" display="List of Tables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AA37"/>
  <sheetViews>
    <sheetView workbookViewId="0">
      <selection sqref="A1:XFD1"/>
    </sheetView>
  </sheetViews>
  <sheetFormatPr defaultRowHeight="15"/>
  <cols>
    <col min="1" max="1" width="9.140625" style="13"/>
    <col min="2" max="2" width="18.42578125" customWidth="1"/>
    <col min="3" max="3" width="8.7109375" customWidth="1"/>
    <col min="4" max="4" width="8.7109375" bestFit="1" customWidth="1"/>
    <col min="5" max="6" width="7.7109375" bestFit="1" customWidth="1"/>
    <col min="7" max="7" width="6.7109375" bestFit="1" customWidth="1"/>
    <col min="8" max="14" width="7.7109375" bestFit="1" customWidth="1"/>
    <col min="15" max="17" width="8.7109375" bestFit="1" customWidth="1"/>
    <col min="18" max="18" width="7.7109375" bestFit="1" customWidth="1"/>
    <col min="19" max="19" width="8.5703125" customWidth="1"/>
    <col min="20" max="24" width="7.7109375" bestFit="1" customWidth="1"/>
    <col min="25" max="25" width="10.28515625" bestFit="1" customWidth="1"/>
  </cols>
  <sheetData>
    <row r="1" spans="1:27">
      <c r="A1" s="648" t="s">
        <v>74</v>
      </c>
    </row>
    <row r="2" spans="1:27" ht="15.75">
      <c r="B2" s="22" t="s">
        <v>608</v>
      </c>
      <c r="C2" s="23" t="s">
        <v>515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27" ht="84.75" thickBot="1">
      <c r="B3" s="26" t="s">
        <v>347</v>
      </c>
      <c r="C3" s="24" t="s">
        <v>111</v>
      </c>
      <c r="D3" s="24" t="s">
        <v>113</v>
      </c>
      <c r="E3" s="24" t="s">
        <v>112</v>
      </c>
      <c r="F3" s="24" t="s">
        <v>114</v>
      </c>
      <c r="G3" s="24" t="s">
        <v>108</v>
      </c>
      <c r="H3" s="24" t="s">
        <v>125</v>
      </c>
      <c r="I3" s="24" t="s">
        <v>150</v>
      </c>
      <c r="J3" s="24" t="s">
        <v>151</v>
      </c>
      <c r="K3" s="24" t="s">
        <v>152</v>
      </c>
      <c r="L3" s="24" t="s">
        <v>122</v>
      </c>
      <c r="M3" s="24" t="s">
        <v>123</v>
      </c>
      <c r="N3" s="24" t="s">
        <v>124</v>
      </c>
      <c r="O3" s="24" t="s">
        <v>141</v>
      </c>
      <c r="P3" s="24" t="s">
        <v>142</v>
      </c>
      <c r="Q3" s="24" t="s">
        <v>115</v>
      </c>
      <c r="R3" s="24" t="s">
        <v>511</v>
      </c>
      <c r="S3" s="24" t="s">
        <v>116</v>
      </c>
      <c r="T3" s="24" t="s">
        <v>154</v>
      </c>
      <c r="U3" s="24" t="s">
        <v>155</v>
      </c>
      <c r="V3" s="24" t="s">
        <v>156</v>
      </c>
      <c r="W3" s="24" t="s">
        <v>146</v>
      </c>
      <c r="X3" s="24" t="s">
        <v>105</v>
      </c>
      <c r="Y3" s="24" t="s">
        <v>110</v>
      </c>
      <c r="Z3" s="537" t="s">
        <v>107</v>
      </c>
      <c r="AA3" s="24" t="s">
        <v>147</v>
      </c>
    </row>
    <row r="4" spans="1:27" ht="15.75">
      <c r="B4" s="442" t="s">
        <v>2</v>
      </c>
      <c r="C4" s="45">
        <v>874.39449999999999</v>
      </c>
      <c r="D4" s="45">
        <v>0</v>
      </c>
      <c r="E4" s="45">
        <v>0</v>
      </c>
      <c r="F4" s="45">
        <v>0</v>
      </c>
      <c r="G4" s="45">
        <v>0</v>
      </c>
      <c r="H4" s="45">
        <v>187.19962529385</v>
      </c>
      <c r="I4" s="45">
        <v>371.33870000000002</v>
      </c>
      <c r="J4" s="45">
        <v>82.086550000000003</v>
      </c>
      <c r="K4" s="45">
        <v>54.643129999999999</v>
      </c>
      <c r="L4" s="45">
        <v>254.46360834270001</v>
      </c>
      <c r="M4" s="45">
        <v>197.13327323137003</v>
      </c>
      <c r="N4" s="45">
        <v>551.87621765682002</v>
      </c>
      <c r="O4" s="45">
        <v>2771.7672939999998</v>
      </c>
      <c r="P4" s="45">
        <v>2447.9482739999999</v>
      </c>
      <c r="Q4" s="45">
        <v>2442.4079999999999</v>
      </c>
      <c r="R4" s="45">
        <v>0</v>
      </c>
      <c r="S4" s="45">
        <v>5.5402740000000001</v>
      </c>
      <c r="T4" s="45">
        <v>0</v>
      </c>
      <c r="U4" s="45">
        <v>46.981520000000003</v>
      </c>
      <c r="V4" s="45">
        <v>276.83749999999998</v>
      </c>
      <c r="W4" s="45">
        <v>246.49084999999999</v>
      </c>
      <c r="X4" s="45">
        <v>6.0297914554657996</v>
      </c>
      <c r="Y4" s="45">
        <v>28.845880000000001</v>
      </c>
      <c r="Z4" s="442">
        <v>14.346069999999999</v>
      </c>
      <c r="AA4" s="45">
        <v>5640.6154899802059</v>
      </c>
    </row>
    <row r="5" spans="1:27" ht="15.75">
      <c r="B5" s="443" t="s">
        <v>3</v>
      </c>
      <c r="C5" s="43">
        <v>3119.6037500000002</v>
      </c>
      <c r="D5" s="43">
        <v>0</v>
      </c>
      <c r="E5" s="43">
        <v>232.4744</v>
      </c>
      <c r="F5" s="43">
        <v>0</v>
      </c>
      <c r="G5" s="43">
        <v>9.3233449999999998</v>
      </c>
      <c r="H5" s="43">
        <v>897.94519837949997</v>
      </c>
      <c r="I5" s="43">
        <v>1191.8503713</v>
      </c>
      <c r="J5" s="43">
        <v>626.09910000000002</v>
      </c>
      <c r="K5" s="43">
        <v>147.61070000000001</v>
      </c>
      <c r="L5" s="43">
        <v>778.38122657100007</v>
      </c>
      <c r="M5" s="43">
        <v>287.58450534482</v>
      </c>
      <c r="N5" s="43">
        <v>760.9940480219999</v>
      </c>
      <c r="O5" s="43">
        <v>10196.696732600001</v>
      </c>
      <c r="P5" s="43">
        <v>9249.8882670000003</v>
      </c>
      <c r="Q5" s="43">
        <v>8847.4220669999995</v>
      </c>
      <c r="R5" s="43">
        <v>0</v>
      </c>
      <c r="S5" s="43">
        <v>402.46620000000001</v>
      </c>
      <c r="T5" s="43">
        <v>143.30029999999999</v>
      </c>
      <c r="U5" s="43">
        <v>440.7450996</v>
      </c>
      <c r="V5" s="43">
        <v>362.76306599999998</v>
      </c>
      <c r="W5" s="43">
        <v>764.23359299999993</v>
      </c>
      <c r="X5" s="43">
        <v>2.0770079000000004</v>
      </c>
      <c r="Y5" s="43">
        <v>564.54653580000002</v>
      </c>
      <c r="Z5" s="443">
        <v>46.743240899999996</v>
      </c>
      <c r="AA5" s="43">
        <v>19626.16375481732</v>
      </c>
    </row>
    <row r="6" spans="1:27" ht="15.75">
      <c r="B6" s="444" t="s">
        <v>4</v>
      </c>
      <c r="C6" s="44">
        <v>965.80215999999996</v>
      </c>
      <c r="D6" s="44">
        <v>0</v>
      </c>
      <c r="E6" s="44">
        <v>27.17135</v>
      </c>
      <c r="F6" s="44">
        <v>0</v>
      </c>
      <c r="G6" s="44">
        <v>0</v>
      </c>
      <c r="H6" s="44">
        <v>44.304744116720002</v>
      </c>
      <c r="I6" s="44">
        <v>422.63369999999998</v>
      </c>
      <c r="J6" s="44">
        <v>14.5459</v>
      </c>
      <c r="K6" s="44">
        <v>49.811489999999999</v>
      </c>
      <c r="L6" s="44">
        <v>179.15281728400001</v>
      </c>
      <c r="M6" s="44">
        <v>84.389752014319996</v>
      </c>
      <c r="N6" s="44">
        <v>211.78026750071999</v>
      </c>
      <c r="O6" s="44">
        <v>2466.5931568000001</v>
      </c>
      <c r="P6" s="44">
        <v>2320.3621640000001</v>
      </c>
      <c r="Q6" s="44">
        <v>2291.2082840000003</v>
      </c>
      <c r="R6" s="44">
        <v>0</v>
      </c>
      <c r="S6" s="44">
        <v>29.153880000000001</v>
      </c>
      <c r="T6" s="44">
        <v>0</v>
      </c>
      <c r="U6" s="44">
        <v>68.822540000000004</v>
      </c>
      <c r="V6" s="44">
        <v>77.408452800000006</v>
      </c>
      <c r="W6" s="44">
        <v>210.27203800000001</v>
      </c>
      <c r="X6" s="44">
        <v>15.635953000000001</v>
      </c>
      <c r="Y6" s="44">
        <v>31.162286299999998</v>
      </c>
      <c r="Z6" s="444">
        <v>98.064509999999999</v>
      </c>
      <c r="AA6" s="44">
        <v>4821.3201250157608</v>
      </c>
    </row>
    <row r="7" spans="1:27" ht="15.75">
      <c r="B7" s="443" t="s">
        <v>5</v>
      </c>
      <c r="C7" s="43">
        <v>5242.3752000000004</v>
      </c>
      <c r="D7" s="43">
        <v>278.03140000000002</v>
      </c>
      <c r="E7" s="43">
        <v>356.79902999999996</v>
      </c>
      <c r="F7" s="43">
        <v>0</v>
      </c>
      <c r="G7" s="43">
        <v>0</v>
      </c>
      <c r="H7" s="43">
        <v>3693.7987851240005</v>
      </c>
      <c r="I7" s="43">
        <v>2483.1999999999998</v>
      </c>
      <c r="J7" s="43">
        <v>310.54149999999998</v>
      </c>
      <c r="K7" s="43">
        <v>281.69372999999996</v>
      </c>
      <c r="L7" s="43">
        <v>1032.908883201</v>
      </c>
      <c r="M7" s="43">
        <v>700.04752902480004</v>
      </c>
      <c r="N7" s="43">
        <v>1817.6637095604001</v>
      </c>
      <c r="O7" s="43">
        <v>23815.469700000001</v>
      </c>
      <c r="P7" s="43">
        <v>21172.595000000001</v>
      </c>
      <c r="Q7" s="43">
        <v>18678.52</v>
      </c>
      <c r="R7" s="43">
        <v>0</v>
      </c>
      <c r="S7" s="43">
        <v>2494.0749999999998</v>
      </c>
      <c r="T7" s="43">
        <v>103.3574</v>
      </c>
      <c r="U7" s="43">
        <v>892.9153</v>
      </c>
      <c r="V7" s="43">
        <v>1646.6020000000001</v>
      </c>
      <c r="W7" s="43">
        <v>606.92953999999997</v>
      </c>
      <c r="X7" s="43">
        <v>108.9778791726</v>
      </c>
      <c r="Y7" s="43">
        <v>410.10832999999997</v>
      </c>
      <c r="Z7" s="443">
        <v>40.815930000000002</v>
      </c>
      <c r="AA7" s="43">
        <v>41179.361146082803</v>
      </c>
    </row>
    <row r="8" spans="1:27" ht="15.75">
      <c r="B8" s="444" t="s">
        <v>6</v>
      </c>
      <c r="C8" s="44">
        <v>6319.6440000000002</v>
      </c>
      <c r="D8" s="44">
        <v>537.99810000000002</v>
      </c>
      <c r="E8" s="44">
        <v>2044.5633</v>
      </c>
      <c r="F8" s="44">
        <v>0</v>
      </c>
      <c r="G8" s="44">
        <v>165.87214</v>
      </c>
      <c r="H8" s="44">
        <v>1103.0386534105999</v>
      </c>
      <c r="I8" s="44">
        <v>2440.6053670000001</v>
      </c>
      <c r="J8" s="44">
        <v>346.64710000000002</v>
      </c>
      <c r="K8" s="44">
        <v>374.92783000000003</v>
      </c>
      <c r="L8" s="44">
        <v>974.02880136399995</v>
      </c>
      <c r="M8" s="44">
        <v>809.41290970239993</v>
      </c>
      <c r="N8" s="44">
        <v>2011.0995284960002</v>
      </c>
      <c r="O8" s="44">
        <v>20045.296935000002</v>
      </c>
      <c r="P8" s="44">
        <v>17433.899191999997</v>
      </c>
      <c r="Q8" s="44">
        <v>16120.81178</v>
      </c>
      <c r="R8" s="44">
        <v>5.620412</v>
      </c>
      <c r="S8" s="44">
        <v>1307.4670000000001</v>
      </c>
      <c r="T8" s="44">
        <v>113.5459</v>
      </c>
      <c r="U8" s="44">
        <v>481.5283</v>
      </c>
      <c r="V8" s="44">
        <v>2016.323543</v>
      </c>
      <c r="W8" s="44">
        <v>460.94564249999996</v>
      </c>
      <c r="X8" s="44">
        <v>48.50320531194</v>
      </c>
      <c r="Y8" s="44">
        <v>56.204129999999999</v>
      </c>
      <c r="Z8" s="444">
        <v>54.4514821</v>
      </c>
      <c r="AA8" s="44">
        <v>37793.239124884938</v>
      </c>
    </row>
    <row r="9" spans="1:27" ht="15.75">
      <c r="B9" s="443" t="s">
        <v>7</v>
      </c>
      <c r="C9" s="43">
        <v>5796.3887000000004</v>
      </c>
      <c r="D9" s="43">
        <v>0</v>
      </c>
      <c r="E9" s="43">
        <v>0</v>
      </c>
      <c r="F9" s="43">
        <v>32.866430000000001</v>
      </c>
      <c r="G9" s="43">
        <v>6.5732869999999997</v>
      </c>
      <c r="H9" s="43">
        <v>1014.6904572959</v>
      </c>
      <c r="I9" s="43">
        <v>4844.6530000000002</v>
      </c>
      <c r="J9" s="43">
        <v>1379.17759</v>
      </c>
      <c r="K9" s="43">
        <v>725.61789999999996</v>
      </c>
      <c r="L9" s="43">
        <v>571.70806751999999</v>
      </c>
      <c r="M9" s="43">
        <v>331.03391069241997</v>
      </c>
      <c r="N9" s="43">
        <v>943.71092437650009</v>
      </c>
      <c r="O9" s="43">
        <v>10397.6013</v>
      </c>
      <c r="P9" s="43">
        <v>9293.7335199999998</v>
      </c>
      <c r="Q9" s="43">
        <v>2073.65652</v>
      </c>
      <c r="R9" s="43">
        <v>0</v>
      </c>
      <c r="S9" s="43">
        <v>7220.0770000000002</v>
      </c>
      <c r="T9" s="43">
        <v>370.48419999999999</v>
      </c>
      <c r="U9" s="43">
        <v>36.153080000000003</v>
      </c>
      <c r="V9" s="43">
        <v>697.23050000000001</v>
      </c>
      <c r="W9" s="43">
        <v>620.43492000000003</v>
      </c>
      <c r="X9" s="43">
        <v>118.33520359689599</v>
      </c>
      <c r="Y9" s="43">
        <v>341.53345000000002</v>
      </c>
      <c r="Z9" s="443">
        <v>297.68441799999999</v>
      </c>
      <c r="AA9" s="43">
        <v>27422.009558481721</v>
      </c>
    </row>
    <row r="10" spans="1:27" ht="15.75">
      <c r="B10" s="444" t="s">
        <v>8</v>
      </c>
      <c r="C10" s="44">
        <v>4506.8806999999997</v>
      </c>
      <c r="D10" s="44">
        <v>0</v>
      </c>
      <c r="E10" s="44">
        <v>972.41390000000001</v>
      </c>
      <c r="F10" s="44">
        <v>0</v>
      </c>
      <c r="G10" s="44">
        <v>362.63240000000002</v>
      </c>
      <c r="H10" s="44">
        <v>2487.6035119605003</v>
      </c>
      <c r="I10" s="44">
        <v>3137.3945024999998</v>
      </c>
      <c r="J10" s="44">
        <v>941.3836</v>
      </c>
      <c r="K10" s="44">
        <v>204.85990000000001</v>
      </c>
      <c r="L10" s="44">
        <v>963.22893088659987</v>
      </c>
      <c r="M10" s="44">
        <v>619.1102374848</v>
      </c>
      <c r="N10" s="44">
        <v>1217.3377371639001</v>
      </c>
      <c r="O10" s="44">
        <v>16954.754582000001</v>
      </c>
      <c r="P10" s="44">
        <v>14667.997981999999</v>
      </c>
      <c r="Q10" s="44">
        <v>11594.349731</v>
      </c>
      <c r="R10" s="44">
        <v>5.2252510000000001</v>
      </c>
      <c r="S10" s="44">
        <v>3068.4229999999998</v>
      </c>
      <c r="T10" s="44">
        <v>144.0384</v>
      </c>
      <c r="U10" s="44">
        <v>236.91720000000001</v>
      </c>
      <c r="V10" s="44">
        <v>1905.8009999999999</v>
      </c>
      <c r="W10" s="44">
        <v>468.72035</v>
      </c>
      <c r="X10" s="44">
        <v>38.991186203220003</v>
      </c>
      <c r="Y10" s="44">
        <v>106.1623</v>
      </c>
      <c r="Z10" s="444">
        <v>3.5205326000000001</v>
      </c>
      <c r="AA10" s="44">
        <v>32984.994370799024</v>
      </c>
    </row>
    <row r="11" spans="1:27" ht="15.75">
      <c r="B11" s="443" t="s">
        <v>9</v>
      </c>
      <c r="C11" s="43">
        <v>5603.7247739999993</v>
      </c>
      <c r="D11" s="43">
        <v>0</v>
      </c>
      <c r="E11" s="43">
        <v>266.98289999999997</v>
      </c>
      <c r="F11" s="43">
        <v>128.27459999999999</v>
      </c>
      <c r="G11" s="43">
        <v>0</v>
      </c>
      <c r="H11" s="43">
        <v>1562.9374138840003</v>
      </c>
      <c r="I11" s="43">
        <v>8110.7070000000003</v>
      </c>
      <c r="J11" s="43">
        <v>2622.45442</v>
      </c>
      <c r="K11" s="43">
        <v>396.90440000000001</v>
      </c>
      <c r="L11" s="43">
        <v>554.96687175269994</v>
      </c>
      <c r="M11" s="43">
        <v>326.25031977527999</v>
      </c>
      <c r="N11" s="43">
        <v>1592.3105847350998</v>
      </c>
      <c r="O11" s="43">
        <v>14919.331191999998</v>
      </c>
      <c r="P11" s="43">
        <v>11919.138301999998</v>
      </c>
      <c r="Q11" s="43">
        <v>4152.7669999999998</v>
      </c>
      <c r="R11" s="43">
        <v>23.777729999999998</v>
      </c>
      <c r="S11" s="43">
        <v>7742.5935719999998</v>
      </c>
      <c r="T11" s="43">
        <v>1409.8009999999999</v>
      </c>
      <c r="U11" s="43">
        <v>18.771889999999999</v>
      </c>
      <c r="V11" s="43">
        <v>1571.62</v>
      </c>
      <c r="W11" s="43">
        <v>680.38868000000002</v>
      </c>
      <c r="X11" s="43">
        <v>148.96294474534898</v>
      </c>
      <c r="Y11" s="43">
        <v>267.04336999999998</v>
      </c>
      <c r="Z11" s="443">
        <v>0</v>
      </c>
      <c r="AA11" s="43">
        <v>37181.239470892426</v>
      </c>
    </row>
    <row r="12" spans="1:27" ht="15.75">
      <c r="B12" s="444" t="s">
        <v>10</v>
      </c>
      <c r="C12" s="44">
        <v>3454.3506419999999</v>
      </c>
      <c r="D12" s="44">
        <v>11.274789999999999</v>
      </c>
      <c r="E12" s="44">
        <v>852.4692</v>
      </c>
      <c r="F12" s="44">
        <v>0</v>
      </c>
      <c r="G12" s="44">
        <v>30.18749</v>
      </c>
      <c r="H12" s="44">
        <v>4464.1412799338004</v>
      </c>
      <c r="I12" s="44">
        <v>1951.1569999999999</v>
      </c>
      <c r="J12" s="44">
        <v>457.82119999999998</v>
      </c>
      <c r="K12" s="44">
        <v>578.10296059999996</v>
      </c>
      <c r="L12" s="44">
        <v>377.47363641540005</v>
      </c>
      <c r="M12" s="44">
        <v>396.50283175819999</v>
      </c>
      <c r="N12" s="44">
        <v>1793.4750332067001</v>
      </c>
      <c r="O12" s="44">
        <v>18068.2464817</v>
      </c>
      <c r="P12" s="44">
        <v>13873.6860901</v>
      </c>
      <c r="Q12" s="44">
        <v>10577.325356000001</v>
      </c>
      <c r="R12" s="44">
        <v>0</v>
      </c>
      <c r="S12" s="44">
        <v>3296.3607340999997</v>
      </c>
      <c r="T12" s="44">
        <v>121.45740000000001</v>
      </c>
      <c r="U12" s="44">
        <v>1114.8140699</v>
      </c>
      <c r="V12" s="44">
        <v>2958.2889217000002</v>
      </c>
      <c r="W12" s="44">
        <v>469.5435842</v>
      </c>
      <c r="X12" s="44">
        <v>115.78</v>
      </c>
      <c r="Y12" s="44">
        <v>612.90421090000007</v>
      </c>
      <c r="Z12" s="444">
        <v>94.668000000000006</v>
      </c>
      <c r="AA12" s="44">
        <v>33728.098340714103</v>
      </c>
    </row>
    <row r="13" spans="1:27" ht="15.75">
      <c r="B13" s="443" t="s">
        <v>11</v>
      </c>
      <c r="C13" s="43">
        <v>1795.9074000000001</v>
      </c>
      <c r="D13" s="43">
        <v>28.45102</v>
      </c>
      <c r="E13" s="43">
        <v>145.06989999999999</v>
      </c>
      <c r="F13" s="43">
        <v>3.421103</v>
      </c>
      <c r="G13" s="43">
        <v>22.760819999999999</v>
      </c>
      <c r="H13" s="43">
        <v>1371.0900669370999</v>
      </c>
      <c r="I13" s="43">
        <v>4332.6679999999997</v>
      </c>
      <c r="J13" s="43">
        <v>355.68835999999999</v>
      </c>
      <c r="K13" s="43">
        <v>3146.2939999999999</v>
      </c>
      <c r="L13" s="43">
        <v>1130.3519410832</v>
      </c>
      <c r="M13" s="43">
        <v>704.68998167999996</v>
      </c>
      <c r="N13" s="43">
        <v>4491.7155366510005</v>
      </c>
      <c r="O13" s="43">
        <v>9064.5366700000013</v>
      </c>
      <c r="P13" s="43">
        <v>7046.8209999999999</v>
      </c>
      <c r="Q13" s="43">
        <v>3695.299</v>
      </c>
      <c r="R13" s="43">
        <v>0</v>
      </c>
      <c r="S13" s="43">
        <v>3351.5219999999999</v>
      </c>
      <c r="T13" s="43">
        <v>54.625959999999999</v>
      </c>
      <c r="U13" s="43">
        <v>19.915710000000001</v>
      </c>
      <c r="V13" s="43">
        <v>1943.174</v>
      </c>
      <c r="W13" s="43">
        <v>408.13551000000001</v>
      </c>
      <c r="X13" s="43">
        <v>115.8818</v>
      </c>
      <c r="Y13" s="43">
        <v>461.16040999999996</v>
      </c>
      <c r="Z13" s="443">
        <v>243.95574657087002</v>
      </c>
      <c r="AA13" s="43">
        <v>27821.77826592217</v>
      </c>
    </row>
    <row r="14" spans="1:27" ht="15.75">
      <c r="B14" s="444" t="s">
        <v>12</v>
      </c>
      <c r="C14" s="44">
        <v>4066.5542</v>
      </c>
      <c r="D14" s="44">
        <v>0</v>
      </c>
      <c r="E14" s="44">
        <v>183.6431</v>
      </c>
      <c r="F14" s="44">
        <v>0</v>
      </c>
      <c r="G14" s="44">
        <v>0</v>
      </c>
      <c r="H14" s="44">
        <v>1686.8190475195997</v>
      </c>
      <c r="I14" s="44">
        <v>2380.652</v>
      </c>
      <c r="J14" s="44">
        <v>672.71209999999996</v>
      </c>
      <c r="K14" s="44">
        <v>327.72279000000003</v>
      </c>
      <c r="L14" s="44">
        <v>779.55499274169995</v>
      </c>
      <c r="M14" s="44">
        <v>603.76460223959998</v>
      </c>
      <c r="N14" s="44">
        <v>3152.9912556168001</v>
      </c>
      <c r="O14" s="44">
        <v>17540.695749999999</v>
      </c>
      <c r="P14" s="44">
        <v>13842.68902</v>
      </c>
      <c r="Q14" s="44">
        <v>11962.86102</v>
      </c>
      <c r="R14" s="44">
        <v>0</v>
      </c>
      <c r="S14" s="44">
        <v>1879.828</v>
      </c>
      <c r="T14" s="44">
        <v>82.717439999999996</v>
      </c>
      <c r="U14" s="44">
        <v>957.8184</v>
      </c>
      <c r="V14" s="44">
        <v>2657.4708900000001</v>
      </c>
      <c r="W14" s="44">
        <v>787.11953599999993</v>
      </c>
      <c r="X14" s="44">
        <v>808.82065999999998</v>
      </c>
      <c r="Y14" s="44">
        <v>360.71100000000001</v>
      </c>
      <c r="Z14" s="444">
        <v>118.53582</v>
      </c>
      <c r="AA14" s="44">
        <v>33470.296854117703</v>
      </c>
    </row>
    <row r="15" spans="1:27" ht="15.75">
      <c r="B15" s="443" t="s">
        <v>13</v>
      </c>
      <c r="C15" s="43">
        <v>8207.5939999999991</v>
      </c>
      <c r="D15" s="43">
        <v>0</v>
      </c>
      <c r="E15" s="43">
        <v>0</v>
      </c>
      <c r="F15" s="43">
        <v>64.797989999999999</v>
      </c>
      <c r="G15" s="43">
        <v>0</v>
      </c>
      <c r="H15" s="43">
        <v>1744.0820987786999</v>
      </c>
      <c r="I15" s="43">
        <v>5101.598</v>
      </c>
      <c r="J15" s="43">
        <v>1069.732</v>
      </c>
      <c r="K15" s="43">
        <v>1303.0409999999999</v>
      </c>
      <c r="L15" s="43">
        <v>757.87520210940011</v>
      </c>
      <c r="M15" s="43">
        <v>593.19096333200002</v>
      </c>
      <c r="N15" s="43">
        <v>2576.9412508733999</v>
      </c>
      <c r="O15" s="43">
        <v>8760.2970000000005</v>
      </c>
      <c r="P15" s="43">
        <v>6812.152</v>
      </c>
      <c r="Q15" s="43">
        <v>2539.0059999999999</v>
      </c>
      <c r="R15" s="43">
        <v>0</v>
      </c>
      <c r="S15" s="43">
        <v>4273.1459999999997</v>
      </c>
      <c r="T15" s="43">
        <v>811.68399999999997</v>
      </c>
      <c r="U15" s="43">
        <v>0</v>
      </c>
      <c r="V15" s="43">
        <v>1136.461</v>
      </c>
      <c r="W15" s="43">
        <v>965.84111999999993</v>
      </c>
      <c r="X15" s="43">
        <v>130.27662703867799</v>
      </c>
      <c r="Y15" s="43">
        <v>371.30036000000001</v>
      </c>
      <c r="Z15" s="443">
        <v>549.88728176052007</v>
      </c>
      <c r="AA15" s="43">
        <v>32196.454893892696</v>
      </c>
    </row>
    <row r="16" spans="1:27" ht="15.75">
      <c r="B16" s="444" t="s">
        <v>14</v>
      </c>
      <c r="C16" s="44">
        <v>6697.6710000000003</v>
      </c>
      <c r="D16" s="44">
        <v>0</v>
      </c>
      <c r="E16" s="44">
        <v>0</v>
      </c>
      <c r="F16" s="44">
        <v>318.08</v>
      </c>
      <c r="G16" s="44">
        <v>0</v>
      </c>
      <c r="H16" s="44">
        <v>178.66626655989998</v>
      </c>
      <c r="I16" s="44">
        <v>3888.777</v>
      </c>
      <c r="J16" s="44">
        <v>3140.95</v>
      </c>
      <c r="K16" s="44">
        <v>1304.654</v>
      </c>
      <c r="L16" s="44">
        <v>691.22777146840008</v>
      </c>
      <c r="M16" s="44">
        <v>380.27324033989998</v>
      </c>
      <c r="N16" s="44">
        <v>1881.1766698109998</v>
      </c>
      <c r="O16" s="44">
        <v>5780.4804999999997</v>
      </c>
      <c r="P16" s="44">
        <v>4335.4970999999996</v>
      </c>
      <c r="Q16" s="44">
        <v>570.22109999999998</v>
      </c>
      <c r="R16" s="44">
        <v>0</v>
      </c>
      <c r="S16" s="44">
        <v>3765.2759999999998</v>
      </c>
      <c r="T16" s="44">
        <v>605.21199999999999</v>
      </c>
      <c r="U16" s="44">
        <v>0</v>
      </c>
      <c r="V16" s="44">
        <v>839.77139999999997</v>
      </c>
      <c r="W16" s="44">
        <v>452.03149999999999</v>
      </c>
      <c r="X16" s="44">
        <v>497.23644029498996</v>
      </c>
      <c r="Y16" s="44">
        <v>285.55074000000002</v>
      </c>
      <c r="Z16" s="444">
        <v>1343.2420782731201</v>
      </c>
      <c r="AA16" s="44">
        <v>26840.017206747307</v>
      </c>
    </row>
    <row r="17" spans="2:27" ht="15.75">
      <c r="B17" s="443" t="s">
        <v>15</v>
      </c>
      <c r="C17" s="43">
        <v>2128.1963300000002</v>
      </c>
      <c r="D17" s="43">
        <v>134.61789999999999</v>
      </c>
      <c r="E17" s="43">
        <v>0</v>
      </c>
      <c r="F17" s="43">
        <v>0</v>
      </c>
      <c r="G17" s="43">
        <v>0</v>
      </c>
      <c r="H17" s="43">
        <v>0</v>
      </c>
      <c r="I17" s="43">
        <v>708.28160000000003</v>
      </c>
      <c r="J17" s="43">
        <v>5467.6076199999998</v>
      </c>
      <c r="K17" s="43">
        <v>106.55485299999999</v>
      </c>
      <c r="L17" s="43">
        <v>541.99901326948998</v>
      </c>
      <c r="M17" s="43">
        <v>160.34758596679998</v>
      </c>
      <c r="N17" s="43">
        <v>830.02260144870002</v>
      </c>
      <c r="O17" s="43">
        <v>8168.4797069999995</v>
      </c>
      <c r="P17" s="43">
        <v>7788.4289140000001</v>
      </c>
      <c r="Q17" s="43">
        <v>816.83588899999995</v>
      </c>
      <c r="R17" s="43">
        <v>0</v>
      </c>
      <c r="S17" s="43">
        <v>6971.5930250000001</v>
      </c>
      <c r="T17" s="43">
        <v>78.360263000000003</v>
      </c>
      <c r="U17" s="43">
        <v>42.042230000000004</v>
      </c>
      <c r="V17" s="43">
        <v>259.64830000000001</v>
      </c>
      <c r="W17" s="43">
        <v>1985.1431316000001</v>
      </c>
      <c r="X17" s="43">
        <v>32.288941223785997</v>
      </c>
      <c r="Y17" s="43">
        <v>0.9776262</v>
      </c>
      <c r="Z17" s="443">
        <v>1219.0927756000001</v>
      </c>
      <c r="AA17" s="43">
        <v>21483.60968530878</v>
      </c>
    </row>
    <row r="18" spans="2:27" ht="15.75">
      <c r="B18" s="444" t="s">
        <v>16</v>
      </c>
      <c r="C18" s="44">
        <v>3458.192</v>
      </c>
      <c r="D18" s="44">
        <v>1247.5139999999999</v>
      </c>
      <c r="E18" s="44">
        <v>0</v>
      </c>
      <c r="F18" s="44">
        <v>1241.9280000000001</v>
      </c>
      <c r="G18" s="44">
        <v>0</v>
      </c>
      <c r="H18" s="44">
        <v>108.43679973994</v>
      </c>
      <c r="I18" s="44">
        <v>3008.4850000000001</v>
      </c>
      <c r="J18" s="44">
        <v>9059.1890000000003</v>
      </c>
      <c r="K18" s="44">
        <v>102.10680000000001</v>
      </c>
      <c r="L18" s="44">
        <v>90.475077248560012</v>
      </c>
      <c r="M18" s="44">
        <v>110.59125898296</v>
      </c>
      <c r="N18" s="44">
        <v>216.61314621745998</v>
      </c>
      <c r="O18" s="44">
        <v>8360.8087999999989</v>
      </c>
      <c r="P18" s="44">
        <v>7538.4368999999997</v>
      </c>
      <c r="Q18" s="44">
        <v>218.8879</v>
      </c>
      <c r="R18" s="44">
        <v>0</v>
      </c>
      <c r="S18" s="44">
        <v>7319.549</v>
      </c>
      <c r="T18" s="44">
        <v>822.37189999999998</v>
      </c>
      <c r="U18" s="44">
        <v>0</v>
      </c>
      <c r="V18" s="44">
        <v>0</v>
      </c>
      <c r="W18" s="44">
        <v>806.10765000000004</v>
      </c>
      <c r="X18" s="44">
        <v>56.111323602779009</v>
      </c>
      <c r="Y18" s="44">
        <v>154.10939999999999</v>
      </c>
      <c r="Z18" s="444">
        <v>2525.102562691452</v>
      </c>
      <c r="AA18" s="44">
        <v>30545.770818483154</v>
      </c>
    </row>
    <row r="19" spans="2:27" ht="15.75">
      <c r="B19" s="443" t="s">
        <v>17</v>
      </c>
      <c r="C19" s="43">
        <v>5230.7560000000003</v>
      </c>
      <c r="D19" s="43">
        <v>451.71719999999999</v>
      </c>
      <c r="E19" s="43">
        <v>0</v>
      </c>
      <c r="F19" s="43">
        <v>512.96810000000005</v>
      </c>
      <c r="G19" s="43">
        <v>0</v>
      </c>
      <c r="H19" s="43" t="s">
        <v>504</v>
      </c>
      <c r="I19" s="43">
        <v>5388.69</v>
      </c>
      <c r="J19" s="43">
        <v>1727.8409999999999</v>
      </c>
      <c r="K19" s="43">
        <v>1077.2170000000001</v>
      </c>
      <c r="L19" s="43">
        <v>694.76833370279996</v>
      </c>
      <c r="M19" s="43">
        <v>735.30993247420008</v>
      </c>
      <c r="N19" s="43">
        <v>2394.4818971919999</v>
      </c>
      <c r="O19" s="43">
        <v>14103.258300000001</v>
      </c>
      <c r="P19" s="43">
        <v>12212.599</v>
      </c>
      <c r="Q19" s="43">
        <v>2031.8989999999999</v>
      </c>
      <c r="R19" s="43">
        <v>0</v>
      </c>
      <c r="S19" s="43">
        <v>10180.700000000001</v>
      </c>
      <c r="T19" s="43">
        <v>483.25330000000002</v>
      </c>
      <c r="U19" s="43">
        <v>0</v>
      </c>
      <c r="V19" s="43">
        <v>1407.4059999999999</v>
      </c>
      <c r="W19" s="43">
        <v>242.82754000000003</v>
      </c>
      <c r="X19" s="43">
        <v>266.65901600000001</v>
      </c>
      <c r="Y19" s="43">
        <v>201.86850000000001</v>
      </c>
      <c r="Z19" s="443">
        <v>503.47890000000001</v>
      </c>
      <c r="AA19" s="43">
        <v>34577.178854519108</v>
      </c>
    </row>
    <row r="20" spans="2:27" ht="15.75">
      <c r="B20" s="444" t="s">
        <v>18</v>
      </c>
      <c r="C20" s="44">
        <v>7132.9993100000002</v>
      </c>
      <c r="D20" s="44">
        <v>29.652480000000001</v>
      </c>
      <c r="E20" s="44">
        <v>1498.6894199999999</v>
      </c>
      <c r="F20" s="44">
        <v>0</v>
      </c>
      <c r="G20" s="44">
        <v>0</v>
      </c>
      <c r="H20" s="44">
        <v>1469.9768944875</v>
      </c>
      <c r="I20" s="44">
        <v>2242.1550722000002</v>
      </c>
      <c r="J20" s="44">
        <v>200.19130000000001</v>
      </c>
      <c r="K20" s="44">
        <v>1432.8844702000001</v>
      </c>
      <c r="L20" s="44">
        <v>1009.2287985186999</v>
      </c>
      <c r="M20" s="44">
        <v>232.14045543899999</v>
      </c>
      <c r="N20" s="44">
        <v>1740.8043991543998</v>
      </c>
      <c r="O20" s="44">
        <v>14858.943643000001</v>
      </c>
      <c r="P20" s="44">
        <v>12846.722094000001</v>
      </c>
      <c r="Q20" s="44">
        <v>10409.687094000001</v>
      </c>
      <c r="R20" s="44">
        <v>0</v>
      </c>
      <c r="S20" s="44">
        <v>2437.0349999999999</v>
      </c>
      <c r="T20" s="44">
        <v>148.8946</v>
      </c>
      <c r="U20" s="44">
        <v>441.55239999999998</v>
      </c>
      <c r="V20" s="44">
        <v>1421.774549</v>
      </c>
      <c r="W20" s="44">
        <v>931.00862700000005</v>
      </c>
      <c r="X20" s="44">
        <v>84.17711406643501</v>
      </c>
      <c r="Y20" s="44">
        <v>49.92</v>
      </c>
      <c r="Z20" s="444">
        <v>804.16665443932004</v>
      </c>
      <c r="AA20" s="44">
        <v>33716.938638505359</v>
      </c>
    </row>
    <row r="21" spans="2:27" ht="15.75">
      <c r="B21" s="443" t="s">
        <v>19</v>
      </c>
      <c r="C21" s="43">
        <v>5432.6377064999997</v>
      </c>
      <c r="D21" s="43">
        <v>98.876410000000007</v>
      </c>
      <c r="E21" s="43">
        <v>336.79039999999998</v>
      </c>
      <c r="F21" s="43">
        <v>29.96255</v>
      </c>
      <c r="G21" s="43">
        <v>85.393259999999998</v>
      </c>
      <c r="H21" s="43">
        <v>2713.3227487764002</v>
      </c>
      <c r="I21" s="43">
        <v>3832.7710000000002</v>
      </c>
      <c r="J21" s="43">
        <v>122.41840000000001</v>
      </c>
      <c r="K21" s="43">
        <v>1256.4179999999999</v>
      </c>
      <c r="L21" s="43">
        <v>652.54426855739996</v>
      </c>
      <c r="M21" s="43">
        <v>255.84673430525999</v>
      </c>
      <c r="N21" s="43">
        <v>1453.2859100574001</v>
      </c>
      <c r="O21" s="43">
        <v>10117.876571999999</v>
      </c>
      <c r="P21" s="43">
        <v>8244.7006519999995</v>
      </c>
      <c r="Q21" s="43">
        <v>2694.2465320000001</v>
      </c>
      <c r="R21" s="43">
        <v>0</v>
      </c>
      <c r="S21" s="43">
        <v>5550.4541199999994</v>
      </c>
      <c r="T21" s="43">
        <v>148.46719999999999</v>
      </c>
      <c r="U21" s="43">
        <v>259.72672</v>
      </c>
      <c r="V21" s="43">
        <v>1464.982</v>
      </c>
      <c r="W21" s="43">
        <v>419.32123999999999</v>
      </c>
      <c r="X21" s="43">
        <v>35.955060000000003</v>
      </c>
      <c r="Y21" s="43">
        <v>59.9251</v>
      </c>
      <c r="Z21" s="443">
        <v>624.37129549999997</v>
      </c>
      <c r="AA21" s="43">
        <v>27527.716655696462</v>
      </c>
    </row>
    <row r="22" spans="2:27" ht="15.75">
      <c r="B22" s="444" t="s">
        <v>20</v>
      </c>
      <c r="C22" s="44">
        <v>4163.5472030000001</v>
      </c>
      <c r="D22" s="44">
        <v>0</v>
      </c>
      <c r="E22" s="44">
        <v>16.507719999999999</v>
      </c>
      <c r="F22" s="44">
        <v>51.155803999999996</v>
      </c>
      <c r="G22" s="44">
        <v>5.8578599999999996</v>
      </c>
      <c r="H22" s="44">
        <v>738.10280427200007</v>
      </c>
      <c r="I22" s="44">
        <v>4329.2160000000003</v>
      </c>
      <c r="J22" s="44">
        <v>1152.6329700000001</v>
      </c>
      <c r="K22" s="44">
        <v>79.081109999999995</v>
      </c>
      <c r="L22" s="44">
        <v>751.87380713789992</v>
      </c>
      <c r="M22" s="44">
        <v>414.13394750034996</v>
      </c>
      <c r="N22" s="44">
        <v>1127.6450004215999</v>
      </c>
      <c r="O22" s="44">
        <v>13382.462216800001</v>
      </c>
      <c r="P22" s="44">
        <v>12542.847331999999</v>
      </c>
      <c r="Q22" s="44">
        <v>5636.0251719999997</v>
      </c>
      <c r="R22" s="44">
        <v>0</v>
      </c>
      <c r="S22" s="44">
        <v>6906.8221600000006</v>
      </c>
      <c r="T22" s="44">
        <v>431.71302100000003</v>
      </c>
      <c r="U22" s="44">
        <v>55.957720000000002</v>
      </c>
      <c r="V22" s="44">
        <v>351.94414380000001</v>
      </c>
      <c r="W22" s="44">
        <v>1242.8284107999998</v>
      </c>
      <c r="X22" s="44">
        <v>334.14981058931994</v>
      </c>
      <c r="Y22" s="44">
        <v>345.69170000000003</v>
      </c>
      <c r="Z22" s="444">
        <v>566.53258000000005</v>
      </c>
      <c r="AA22" s="44">
        <v>28701.418944521167</v>
      </c>
    </row>
    <row r="23" spans="2:27" ht="15.75">
      <c r="B23" s="443" t="s">
        <v>21</v>
      </c>
      <c r="C23" s="43">
        <v>11195.15</v>
      </c>
      <c r="D23" s="43">
        <v>47.486629999999998</v>
      </c>
      <c r="E23" s="43">
        <v>103.5822</v>
      </c>
      <c r="F23" s="43">
        <v>139.08029999999999</v>
      </c>
      <c r="G23" s="43">
        <v>500.53750000000002</v>
      </c>
      <c r="H23" s="43">
        <v>1003.7736842905999</v>
      </c>
      <c r="I23" s="43">
        <v>8205.9169999999995</v>
      </c>
      <c r="J23" s="43">
        <v>1157.193</v>
      </c>
      <c r="K23" s="43">
        <v>1331.586</v>
      </c>
      <c r="L23" s="43">
        <v>1171.9804127480002</v>
      </c>
      <c r="M23" s="43">
        <v>746.36018698500004</v>
      </c>
      <c r="N23" s="43">
        <v>4451.0928081652</v>
      </c>
      <c r="O23" s="43">
        <v>9927.2914000000001</v>
      </c>
      <c r="P23" s="43">
        <v>8540.780999999999</v>
      </c>
      <c r="Q23" s="43">
        <v>1977.6559999999999</v>
      </c>
      <c r="R23" s="43">
        <v>0</v>
      </c>
      <c r="S23" s="43">
        <v>6563.125</v>
      </c>
      <c r="T23" s="43">
        <v>553.72969999999998</v>
      </c>
      <c r="U23" s="43">
        <v>94.379800000000003</v>
      </c>
      <c r="V23" s="43">
        <v>738.40089999999998</v>
      </c>
      <c r="W23" s="43">
        <v>488.61654299999998</v>
      </c>
      <c r="X23" s="43">
        <v>206.23134768874999</v>
      </c>
      <c r="Y23" s="43">
        <v>182.67060000000001</v>
      </c>
      <c r="Z23" s="443">
        <v>674.80312044342395</v>
      </c>
      <c r="AA23" s="43">
        <v>41533.352733320964</v>
      </c>
    </row>
    <row r="24" spans="2:27" ht="15.75">
      <c r="B24" s="444" t="s">
        <v>22</v>
      </c>
      <c r="C24" s="44">
        <v>7336.826</v>
      </c>
      <c r="D24" s="44">
        <v>1948.578</v>
      </c>
      <c r="E24" s="44">
        <v>0</v>
      </c>
      <c r="F24" s="44">
        <v>982.03859999999997</v>
      </c>
      <c r="G24" s="44">
        <v>25.321120000000001</v>
      </c>
      <c r="H24" s="44">
        <v>27.737902823904001</v>
      </c>
      <c r="I24" s="44">
        <v>2287.0810000000001</v>
      </c>
      <c r="J24" s="44">
        <v>3967.6379999999999</v>
      </c>
      <c r="K24" s="44">
        <v>153.35720000000001</v>
      </c>
      <c r="L24" s="44">
        <v>343.27897144799999</v>
      </c>
      <c r="M24" s="44">
        <v>94.935237230820007</v>
      </c>
      <c r="N24" s="44">
        <v>316.22933148393003</v>
      </c>
      <c r="O24" s="44">
        <v>6742.4665799999993</v>
      </c>
      <c r="P24" s="44">
        <v>6546.6224999999995</v>
      </c>
      <c r="Q24" s="44">
        <v>349.43150000000003</v>
      </c>
      <c r="R24" s="44">
        <v>0</v>
      </c>
      <c r="S24" s="44">
        <v>6197.1909999999998</v>
      </c>
      <c r="T24" s="44">
        <v>172.7611</v>
      </c>
      <c r="U24" s="44">
        <v>0</v>
      </c>
      <c r="V24" s="44">
        <v>23.082979999999999</v>
      </c>
      <c r="W24" s="44">
        <v>822.87659000000008</v>
      </c>
      <c r="X24" s="44">
        <v>96.220269999999999</v>
      </c>
      <c r="Y24" s="44">
        <v>159.39260999999999</v>
      </c>
      <c r="Z24" s="444">
        <v>2239.9919</v>
      </c>
      <c r="AA24" s="44">
        <v>27543.969312986657</v>
      </c>
    </row>
    <row r="25" spans="2:27" ht="15.75">
      <c r="B25" s="443" t="s">
        <v>23</v>
      </c>
      <c r="C25" s="43">
        <v>9888.1110000000008</v>
      </c>
      <c r="D25" s="43">
        <v>1310.4349999999999</v>
      </c>
      <c r="E25" s="43">
        <v>0</v>
      </c>
      <c r="F25" s="43">
        <v>725.3818</v>
      </c>
      <c r="G25" s="43">
        <v>33.751379999999997</v>
      </c>
      <c r="H25" s="43">
        <v>38.024376860512</v>
      </c>
      <c r="I25" s="43">
        <v>2702.3649999999998</v>
      </c>
      <c r="J25" s="43">
        <v>5522.6260000000002</v>
      </c>
      <c r="K25" s="43">
        <v>44.439309999999999</v>
      </c>
      <c r="L25" s="43">
        <v>320.81417494829998</v>
      </c>
      <c r="M25" s="43">
        <v>34.957414039877996</v>
      </c>
      <c r="N25" s="43">
        <v>343.5492601098</v>
      </c>
      <c r="O25" s="43">
        <v>12938.552499999998</v>
      </c>
      <c r="P25" s="43">
        <v>11184.001499999998</v>
      </c>
      <c r="Q25" s="43">
        <v>568.95150000000001</v>
      </c>
      <c r="R25" s="43">
        <v>0</v>
      </c>
      <c r="S25" s="43">
        <v>10615.05</v>
      </c>
      <c r="T25" s="43">
        <v>1754.5509999999999</v>
      </c>
      <c r="U25" s="43">
        <v>0</v>
      </c>
      <c r="V25" s="43">
        <v>0</v>
      </c>
      <c r="W25" s="43">
        <v>300.29811999999998</v>
      </c>
      <c r="X25" s="43">
        <v>48.607759074129</v>
      </c>
      <c r="Y25" s="43">
        <v>174.4023</v>
      </c>
      <c r="Z25" s="443">
        <v>0</v>
      </c>
      <c r="AA25" s="43">
        <v>34426.315395032609</v>
      </c>
    </row>
    <row r="26" spans="2:27" ht="15.75">
      <c r="B26" s="444" t="s">
        <v>24</v>
      </c>
      <c r="C26" s="44">
        <v>4578.7090200000002</v>
      </c>
      <c r="D26" s="44">
        <v>133.78659999999999</v>
      </c>
      <c r="E26" s="44">
        <v>0</v>
      </c>
      <c r="F26" s="44">
        <v>187.667383</v>
      </c>
      <c r="G26" s="44">
        <v>0</v>
      </c>
      <c r="H26" s="44">
        <v>617.3986178565001</v>
      </c>
      <c r="I26" s="44">
        <v>7032.0730000000003</v>
      </c>
      <c r="J26" s="44">
        <v>2886.3001000000004</v>
      </c>
      <c r="K26" s="44">
        <v>64.236770000000007</v>
      </c>
      <c r="L26" s="44">
        <v>757.57337811700006</v>
      </c>
      <c r="M26" s="44">
        <v>400.89178550909998</v>
      </c>
      <c r="N26" s="44">
        <v>579.25052943679998</v>
      </c>
      <c r="O26" s="44">
        <v>22492.728571000003</v>
      </c>
      <c r="P26" s="44">
        <v>20474.188202999998</v>
      </c>
      <c r="Q26" s="44">
        <v>7018.2809999999999</v>
      </c>
      <c r="R26" s="44">
        <v>0</v>
      </c>
      <c r="S26" s="44">
        <v>13455.907203000001</v>
      </c>
      <c r="T26" s="44">
        <v>1562.1285679999999</v>
      </c>
      <c r="U26" s="44">
        <v>294.03829999999999</v>
      </c>
      <c r="V26" s="44">
        <v>162.37350000000001</v>
      </c>
      <c r="W26" s="44">
        <v>715.02179100000001</v>
      </c>
      <c r="X26" s="44">
        <v>261.30904963910001</v>
      </c>
      <c r="Y26" s="44">
        <v>847.78859899999998</v>
      </c>
      <c r="Z26" s="444">
        <v>27.287802967375004</v>
      </c>
      <c r="AA26" s="44">
        <v>41582.022997525877</v>
      </c>
    </row>
    <row r="27" spans="2:27" ht="15.75">
      <c r="B27" s="443" t="s">
        <v>25</v>
      </c>
      <c r="C27" s="43">
        <v>10209.625099999999</v>
      </c>
      <c r="D27" s="43">
        <v>0</v>
      </c>
      <c r="E27" s="43">
        <v>362.93270000000001</v>
      </c>
      <c r="F27" s="43">
        <v>0</v>
      </c>
      <c r="G27" s="43">
        <v>41.426009999999998</v>
      </c>
      <c r="H27" s="43">
        <v>1114.2260315599999</v>
      </c>
      <c r="I27" s="43">
        <v>2253.7285883000004</v>
      </c>
      <c r="J27" s="43">
        <v>1033.073502</v>
      </c>
      <c r="K27" s="43">
        <v>158.5461564</v>
      </c>
      <c r="L27" s="43">
        <v>3589.9617687724995</v>
      </c>
      <c r="M27" s="43">
        <v>960.25363926699993</v>
      </c>
      <c r="N27" s="43">
        <v>1490.9429596069999</v>
      </c>
      <c r="O27" s="43">
        <v>21294.019669999998</v>
      </c>
      <c r="P27" s="43">
        <v>19236.846683999996</v>
      </c>
      <c r="Q27" s="43">
        <v>18840.193169999999</v>
      </c>
      <c r="R27" s="43">
        <v>0</v>
      </c>
      <c r="S27" s="43">
        <v>396.65351400000003</v>
      </c>
      <c r="T27" s="43">
        <v>129.42110029999998</v>
      </c>
      <c r="U27" s="43">
        <v>1634.0246557</v>
      </c>
      <c r="V27" s="43">
        <v>293.72722999999996</v>
      </c>
      <c r="W27" s="43">
        <v>979.27512709999996</v>
      </c>
      <c r="X27" s="43">
        <v>173.74664659999999</v>
      </c>
      <c r="Y27" s="43">
        <v>356.52810599999998</v>
      </c>
      <c r="Z27" s="443">
        <v>112.220720583028</v>
      </c>
      <c r="AA27" s="43">
        <v>44130.506726189516</v>
      </c>
    </row>
    <row r="28" spans="2:27" ht="15.75">
      <c r="B28" s="444" t="s">
        <v>26</v>
      </c>
      <c r="C28" s="44">
        <v>26574.717000000001</v>
      </c>
      <c r="D28" s="44">
        <v>15223.07201</v>
      </c>
      <c r="E28" s="44">
        <v>1536.623</v>
      </c>
      <c r="F28" s="44">
        <v>0</v>
      </c>
      <c r="G28" s="44">
        <v>165.2972</v>
      </c>
      <c r="H28" s="44">
        <v>1234.6814238892</v>
      </c>
      <c r="I28" s="44">
        <v>1851.4821903999998</v>
      </c>
      <c r="J28" s="44">
        <v>523.2041220000001</v>
      </c>
      <c r="K28" s="44">
        <v>15.46144</v>
      </c>
      <c r="L28" s="44">
        <v>2852.1956624746995</v>
      </c>
      <c r="M28" s="44">
        <v>631.56028500420007</v>
      </c>
      <c r="N28" s="44">
        <v>1654.02896762</v>
      </c>
      <c r="O28" s="44">
        <v>22381.047636000003</v>
      </c>
      <c r="P28" s="44">
        <v>19934.731130000004</v>
      </c>
      <c r="Q28" s="44">
        <v>18003.233900000003</v>
      </c>
      <c r="R28" s="44">
        <v>0</v>
      </c>
      <c r="S28" s="44">
        <v>1931.4972300000002</v>
      </c>
      <c r="T28" s="44">
        <v>265.378917</v>
      </c>
      <c r="U28" s="44">
        <v>1545.5889999999999</v>
      </c>
      <c r="V28" s="44">
        <v>635.34858899999995</v>
      </c>
      <c r="W28" s="44">
        <v>744.08993800000007</v>
      </c>
      <c r="X28" s="44">
        <v>97.498692000000005</v>
      </c>
      <c r="Y28" s="44">
        <v>15.557665200000001</v>
      </c>
      <c r="Z28" s="444">
        <v>199.2611033</v>
      </c>
      <c r="AA28" s="44">
        <v>75699.778335888099</v>
      </c>
    </row>
    <row r="29" spans="2:27" ht="15.75">
      <c r="B29" s="443" t="s">
        <v>27</v>
      </c>
      <c r="C29" s="43">
        <v>17825.1158</v>
      </c>
      <c r="D29" s="43">
        <v>3588.5209420000001</v>
      </c>
      <c r="E29" s="43">
        <v>1472.6512499999999</v>
      </c>
      <c r="F29" s="43">
        <v>0</v>
      </c>
      <c r="G29" s="43">
        <v>192.81113999999999</v>
      </c>
      <c r="H29" s="43">
        <v>1644.0887099852998</v>
      </c>
      <c r="I29" s="43">
        <v>2837.3534069000002</v>
      </c>
      <c r="J29" s="43">
        <v>2269.8897849999998</v>
      </c>
      <c r="K29" s="43">
        <v>71.767979999999994</v>
      </c>
      <c r="L29" s="43">
        <v>4920.6303041749998</v>
      </c>
      <c r="M29" s="43">
        <v>1407.9765234479999</v>
      </c>
      <c r="N29" s="43">
        <v>3509.1450643548001</v>
      </c>
      <c r="O29" s="43">
        <v>26514.425508</v>
      </c>
      <c r="P29" s="43">
        <v>23028.511990999999</v>
      </c>
      <c r="Q29" s="43">
        <v>21468.030889999998</v>
      </c>
      <c r="R29" s="43">
        <v>0</v>
      </c>
      <c r="S29" s="43">
        <v>1560.4811009999999</v>
      </c>
      <c r="T29" s="43">
        <v>91.059399999999997</v>
      </c>
      <c r="U29" s="43">
        <v>2434.5661170000003</v>
      </c>
      <c r="V29" s="43">
        <v>960.28800000000001</v>
      </c>
      <c r="W29" s="43">
        <v>1010.2605926000001</v>
      </c>
      <c r="X29" s="43">
        <v>218.44762760247099</v>
      </c>
      <c r="Y29" s="43">
        <v>3.5499055999999998</v>
      </c>
      <c r="Z29" s="443">
        <v>78.369630000000001</v>
      </c>
      <c r="AA29" s="43">
        <v>67565.004169665568</v>
      </c>
    </row>
    <row r="30" spans="2:27" ht="15.75">
      <c r="B30" s="444" t="s">
        <v>28</v>
      </c>
      <c r="C30" s="44">
        <v>14713.588600000001</v>
      </c>
      <c r="D30" s="44">
        <v>2276.5494720000002</v>
      </c>
      <c r="E30" s="44">
        <v>1407.4269999999999</v>
      </c>
      <c r="F30" s="44">
        <v>0.53197090000000002</v>
      </c>
      <c r="G30" s="44">
        <v>684.2038</v>
      </c>
      <c r="H30" s="44">
        <v>5197.8759764399992</v>
      </c>
      <c r="I30" s="44">
        <v>2135.3668989999996</v>
      </c>
      <c r="J30" s="44">
        <v>1917.395368</v>
      </c>
      <c r="K30" s="44">
        <v>209.03442269999999</v>
      </c>
      <c r="L30" s="44">
        <v>2733.3161524096004</v>
      </c>
      <c r="M30" s="44">
        <v>575.51880130239999</v>
      </c>
      <c r="N30" s="44">
        <v>1055.1349731666</v>
      </c>
      <c r="O30" s="44">
        <v>21303.224601800001</v>
      </c>
      <c r="P30" s="44">
        <v>19718.311290000001</v>
      </c>
      <c r="Q30" s="44">
        <v>19406.087390000001</v>
      </c>
      <c r="R30" s="44">
        <v>0</v>
      </c>
      <c r="S30" s="44">
        <v>312.22390000000001</v>
      </c>
      <c r="T30" s="44">
        <v>180.77424000000002</v>
      </c>
      <c r="U30" s="44">
        <v>1248.0506318</v>
      </c>
      <c r="V30" s="44">
        <v>156.08843999999999</v>
      </c>
      <c r="W30" s="44">
        <v>804.96534650000001</v>
      </c>
      <c r="X30" s="44">
        <v>178.67596030869998</v>
      </c>
      <c r="Y30" s="44">
        <v>121.58123000000001</v>
      </c>
      <c r="Z30" s="444">
        <v>0.3149692</v>
      </c>
      <c r="AA30" s="44">
        <v>55314.705543727301</v>
      </c>
    </row>
    <row r="31" spans="2:27" ht="15.75">
      <c r="B31" s="443" t="s">
        <v>29</v>
      </c>
      <c r="C31" s="43">
        <v>24650.609400000001</v>
      </c>
      <c r="D31" s="43">
        <v>2272.4380000000001</v>
      </c>
      <c r="E31" s="43">
        <v>1071.2601</v>
      </c>
      <c r="F31" s="43">
        <v>0</v>
      </c>
      <c r="G31" s="43">
        <v>68.693950000000001</v>
      </c>
      <c r="H31" s="43">
        <v>1430.4421430208999</v>
      </c>
      <c r="I31" s="43">
        <v>1762.115</v>
      </c>
      <c r="J31" s="43">
        <v>1354.952</v>
      </c>
      <c r="K31" s="43">
        <v>273.52678599999996</v>
      </c>
      <c r="L31" s="43">
        <v>3911.7078161649997</v>
      </c>
      <c r="M31" s="43">
        <v>688.40489575640004</v>
      </c>
      <c r="N31" s="43">
        <v>2729.8400668419999</v>
      </c>
      <c r="O31" s="43">
        <v>25141.660620000002</v>
      </c>
      <c r="P31" s="43">
        <v>23865.107400000001</v>
      </c>
      <c r="Q31" s="43">
        <v>22208.3724</v>
      </c>
      <c r="R31" s="43">
        <v>0</v>
      </c>
      <c r="S31" s="43">
        <v>1656.7349999999999</v>
      </c>
      <c r="T31" s="43">
        <v>242.1206</v>
      </c>
      <c r="U31" s="43">
        <v>527.11959999999999</v>
      </c>
      <c r="V31" s="43">
        <v>507.31302000000005</v>
      </c>
      <c r="W31" s="43">
        <v>733.32559000000003</v>
      </c>
      <c r="X31" s="43">
        <v>37.46942</v>
      </c>
      <c r="Y31" s="43">
        <v>72.989840000000001</v>
      </c>
      <c r="Z31" s="443">
        <v>68.090649999999997</v>
      </c>
      <c r="AA31" s="43">
        <v>66267.526277784302</v>
      </c>
    </row>
    <row r="32" spans="2:27" ht="15.75">
      <c r="B32" s="444" t="s">
        <v>30</v>
      </c>
      <c r="C32" s="44">
        <v>14913.25483</v>
      </c>
      <c r="D32" s="44">
        <v>175.9272</v>
      </c>
      <c r="E32" s="44">
        <v>829.45759999999996</v>
      </c>
      <c r="F32" s="44">
        <v>0</v>
      </c>
      <c r="G32" s="44">
        <v>259.72289999999998</v>
      </c>
      <c r="H32" s="44">
        <v>2550.6901885265997</v>
      </c>
      <c r="I32" s="44">
        <v>3252.3330000000001</v>
      </c>
      <c r="J32" s="44">
        <v>1508.2250143000001</v>
      </c>
      <c r="K32" s="44">
        <v>172.97620000000001</v>
      </c>
      <c r="L32" s="44">
        <v>3947.7614922460002</v>
      </c>
      <c r="M32" s="44">
        <v>1073.5520283569999</v>
      </c>
      <c r="N32" s="44">
        <v>2526.9906184735005</v>
      </c>
      <c r="O32" s="44">
        <v>20979.838143600005</v>
      </c>
      <c r="P32" s="44">
        <v>19853.487321999997</v>
      </c>
      <c r="Q32" s="44">
        <v>18910.642400000001</v>
      </c>
      <c r="R32" s="44">
        <v>0</v>
      </c>
      <c r="S32" s="44">
        <v>942.844922</v>
      </c>
      <c r="T32" s="44">
        <v>70.770110000000003</v>
      </c>
      <c r="U32" s="44">
        <v>649.24506959999997</v>
      </c>
      <c r="V32" s="44">
        <v>406.33564200000001</v>
      </c>
      <c r="W32" s="44">
        <v>260.29628659999997</v>
      </c>
      <c r="X32" s="44">
        <v>187.44739617025999</v>
      </c>
      <c r="Y32" s="44">
        <v>399.442699</v>
      </c>
      <c r="Z32" s="444">
        <v>2.4499840000000002</v>
      </c>
      <c r="AA32" s="44">
        <v>53040.36558127337</v>
      </c>
    </row>
    <row r="33" spans="2:27" ht="15.75">
      <c r="B33" s="443" t="s">
        <v>31</v>
      </c>
      <c r="C33" s="43">
        <v>10558.8531</v>
      </c>
      <c r="D33" s="43">
        <v>3840.63</v>
      </c>
      <c r="E33" s="43">
        <v>1656.0287000000001</v>
      </c>
      <c r="F33" s="43">
        <v>0</v>
      </c>
      <c r="G33" s="43">
        <v>101.69918999999999</v>
      </c>
      <c r="H33" s="43">
        <v>913.71899740000003</v>
      </c>
      <c r="I33" s="43">
        <v>5009.5860980000007</v>
      </c>
      <c r="J33" s="43">
        <v>305.72708290000003</v>
      </c>
      <c r="K33" s="43">
        <v>167.318772</v>
      </c>
      <c r="L33" s="43">
        <v>1580.8887573539998</v>
      </c>
      <c r="M33" s="43">
        <v>788.72641727599989</v>
      </c>
      <c r="N33" s="43">
        <v>1790.8208500375997</v>
      </c>
      <c r="O33" s="43">
        <v>24247.259016</v>
      </c>
      <c r="P33" s="43">
        <v>21176.108700000001</v>
      </c>
      <c r="Q33" s="43">
        <v>21067.5033</v>
      </c>
      <c r="R33" s="43">
        <v>0</v>
      </c>
      <c r="S33" s="43">
        <v>108.6054</v>
      </c>
      <c r="T33" s="43">
        <v>20.202400000000001</v>
      </c>
      <c r="U33" s="43">
        <v>2436.6508360000003</v>
      </c>
      <c r="V33" s="43">
        <v>614.29707999999994</v>
      </c>
      <c r="W33" s="43">
        <v>553.61049679999996</v>
      </c>
      <c r="X33" s="43">
        <v>128.9651324422</v>
      </c>
      <c r="Y33" s="43">
        <v>831.44701200000009</v>
      </c>
      <c r="Z33" s="443">
        <v>119.1509176118</v>
      </c>
      <c r="AA33" s="43">
        <v>52594.430539821602</v>
      </c>
    </row>
    <row r="34" spans="2:27" ht="15.75">
      <c r="B34" s="445" t="s">
        <v>148</v>
      </c>
      <c r="C34" s="42">
        <v>236641.77942549996</v>
      </c>
      <c r="D34" s="42">
        <v>33635.557153999995</v>
      </c>
      <c r="E34" s="42">
        <v>15373.53717</v>
      </c>
      <c r="F34" s="42">
        <v>4418.1546308999996</v>
      </c>
      <c r="G34" s="42">
        <v>2762.0647919999997</v>
      </c>
      <c r="H34" s="42">
        <v>42284.151584273619</v>
      </c>
      <c r="I34" s="42">
        <v>99496.234495600031</v>
      </c>
      <c r="J34" s="42">
        <v>52195.943684199992</v>
      </c>
      <c r="K34" s="42">
        <v>15612.397100899998</v>
      </c>
      <c r="L34" s="42">
        <v>38916.320940033045</v>
      </c>
      <c r="M34" s="42">
        <v>15344.891185464279</v>
      </c>
      <c r="N34" s="42">
        <v>51212.951147459127</v>
      </c>
      <c r="O34" s="42">
        <v>443736.11077930004</v>
      </c>
      <c r="P34" s="42">
        <v>389148.84052309988</v>
      </c>
      <c r="Q34" s="42">
        <v>267171.82089500001</v>
      </c>
      <c r="R34" s="42">
        <v>34.623393</v>
      </c>
      <c r="S34" s="42">
        <v>121942.39623509999</v>
      </c>
      <c r="T34" s="42">
        <v>11116.181419299999</v>
      </c>
      <c r="U34" s="42">
        <v>15978.3261896</v>
      </c>
      <c r="V34" s="42">
        <v>27492.762647300009</v>
      </c>
      <c r="W34" s="42">
        <v>20180.959884699998</v>
      </c>
      <c r="X34" s="42">
        <v>4599.4692657270689</v>
      </c>
      <c r="Y34" s="42">
        <v>7875.0758960000021</v>
      </c>
      <c r="Z34" s="445">
        <v>12670.600676540909</v>
      </c>
      <c r="AA34" s="42">
        <v>1096956.1998125978</v>
      </c>
    </row>
    <row r="35" spans="2:27" ht="15.75">
      <c r="B35" s="445" t="s">
        <v>143</v>
      </c>
      <c r="C35" s="42">
        <v>229757.14129999996</v>
      </c>
      <c r="D35" s="42">
        <v>33610.702729999997</v>
      </c>
      <c r="E35" s="42">
        <v>1347.4719</v>
      </c>
      <c r="F35" s="42">
        <v>4398.7410300000001</v>
      </c>
      <c r="G35" s="42">
        <v>2762.0647919999997</v>
      </c>
      <c r="H35" s="42">
        <v>42277.914776773614</v>
      </c>
      <c r="I35" s="42">
        <v>99481.387000000017</v>
      </c>
      <c r="J35" s="42">
        <v>52080.723449999983</v>
      </c>
      <c r="K35" s="42">
        <v>15611.158187999996</v>
      </c>
      <c r="L35" s="42">
        <v>38846.494351733054</v>
      </c>
      <c r="M35" s="42">
        <v>15336.173202664279</v>
      </c>
      <c r="N35" s="42">
        <v>51206.643640659138</v>
      </c>
      <c r="O35" s="42">
        <v>442261.80980699993</v>
      </c>
      <c r="P35" s="42">
        <v>388106.46794699994</v>
      </c>
      <c r="Q35" s="42">
        <v>266147.32189999998</v>
      </c>
      <c r="R35" s="42">
        <v>34.623393</v>
      </c>
      <c r="S35" s="42">
        <v>121924.52265399999</v>
      </c>
      <c r="T35" s="42">
        <v>11095.681140000001</v>
      </c>
      <c r="U35" s="42">
        <v>15972.905190000001</v>
      </c>
      <c r="V35" s="42">
        <v>27086.755529999999</v>
      </c>
      <c r="W35" s="42">
        <v>20050.962634</v>
      </c>
      <c r="X35" s="42">
        <v>4389.3042733270677</v>
      </c>
      <c r="Y35" s="42">
        <v>7309.2332000000006</v>
      </c>
      <c r="Z35" s="445">
        <v>12302.579085640911</v>
      </c>
      <c r="AA35" s="42">
        <v>1073030.505361798</v>
      </c>
    </row>
    <row r="36" spans="2:27" ht="15.75">
      <c r="B36" s="445" t="s">
        <v>144</v>
      </c>
      <c r="C36" s="42">
        <v>6884.6381254999988</v>
      </c>
      <c r="D36" s="42">
        <v>24.854424000000002</v>
      </c>
      <c r="E36" s="42">
        <v>14026.065270000001</v>
      </c>
      <c r="F36" s="42">
        <v>19.413600900000002</v>
      </c>
      <c r="G36" s="42">
        <v>0</v>
      </c>
      <c r="H36" s="42">
        <v>6.2368074999999994</v>
      </c>
      <c r="I36" s="42">
        <v>14.847495600000002</v>
      </c>
      <c r="J36" s="42">
        <v>115.22023420000001</v>
      </c>
      <c r="K36" s="42">
        <v>1.2389128999999999</v>
      </c>
      <c r="L36" s="42">
        <v>69.826588299999997</v>
      </c>
      <c r="M36" s="42">
        <v>8.7179827999999997</v>
      </c>
      <c r="N36" s="42">
        <v>6.3075068000000005</v>
      </c>
      <c r="O36" s="42">
        <v>1474.3009722999998</v>
      </c>
      <c r="P36" s="42">
        <v>1042.3725761000001</v>
      </c>
      <c r="Q36" s="42">
        <v>1024.4989950000001</v>
      </c>
      <c r="R36" s="42">
        <v>0</v>
      </c>
      <c r="S36" s="42">
        <v>17.873581099999996</v>
      </c>
      <c r="T36" s="42">
        <v>20.500279300000003</v>
      </c>
      <c r="U36" s="42">
        <v>5.4209996</v>
      </c>
      <c r="V36" s="42">
        <v>406.0071173</v>
      </c>
      <c r="W36" s="42">
        <v>129.9972507</v>
      </c>
      <c r="X36" s="42">
        <v>210.16499239999999</v>
      </c>
      <c r="Y36" s="42">
        <v>565.84269600000005</v>
      </c>
      <c r="Z36" s="445">
        <v>368.02159089999992</v>
      </c>
      <c r="AA36" s="42">
        <v>23925.694450800002</v>
      </c>
    </row>
    <row r="37" spans="2:27">
      <c r="B37" t="s">
        <v>512</v>
      </c>
    </row>
  </sheetData>
  <hyperlinks>
    <hyperlink ref="A1" location="'List of tables'!A1" display="List of Tables" xr:uid="{00000000-0004-0000-0F00-000000000000}"/>
  </hyperlinks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0">
    <tabColor rgb="FF00B050"/>
  </sheetPr>
  <dimension ref="A1:Z37"/>
  <sheetViews>
    <sheetView workbookViewId="0">
      <selection sqref="A1:XFD1"/>
    </sheetView>
  </sheetViews>
  <sheetFormatPr defaultRowHeight="15"/>
  <cols>
    <col min="2" max="2" width="19" bestFit="1" customWidth="1"/>
    <col min="3" max="26" width="8.7109375" customWidth="1"/>
  </cols>
  <sheetData>
    <row r="1" spans="1:26">
      <c r="A1" s="648" t="s">
        <v>74</v>
      </c>
    </row>
    <row r="2" spans="1:26" ht="15.75">
      <c r="B2" s="1" t="s">
        <v>607</v>
      </c>
      <c r="C2" s="1" t="s">
        <v>516</v>
      </c>
      <c r="D2" s="1"/>
      <c r="E2" s="1"/>
      <c r="F2" s="1"/>
      <c r="G2" s="1"/>
      <c r="H2" s="1"/>
    </row>
    <row r="3" spans="1:26" ht="82.5" thickBot="1">
      <c r="B3" s="26" t="s">
        <v>509</v>
      </c>
      <c r="C3" s="24" t="s">
        <v>111</v>
      </c>
      <c r="D3" s="24" t="s">
        <v>113</v>
      </c>
      <c r="E3" s="24" t="s">
        <v>112</v>
      </c>
      <c r="F3" s="24" t="s">
        <v>114</v>
      </c>
      <c r="G3" s="24" t="s">
        <v>108</v>
      </c>
      <c r="H3" s="24" t="s">
        <v>125</v>
      </c>
      <c r="I3" s="24" t="s">
        <v>150</v>
      </c>
      <c r="J3" s="24" t="s">
        <v>151</v>
      </c>
      <c r="K3" s="24" t="s">
        <v>152</v>
      </c>
      <c r="L3" s="24" t="s">
        <v>140</v>
      </c>
      <c r="M3" s="24" t="s">
        <v>122</v>
      </c>
      <c r="N3" s="24" t="s">
        <v>123</v>
      </c>
      <c r="O3" s="24" t="s">
        <v>124</v>
      </c>
      <c r="P3" s="24" t="s">
        <v>142</v>
      </c>
      <c r="Q3" s="24" t="s">
        <v>115</v>
      </c>
      <c r="R3" s="24" t="s">
        <v>116</v>
      </c>
      <c r="S3" s="24" t="s">
        <v>117</v>
      </c>
      <c r="T3" s="24" t="s">
        <v>121</v>
      </c>
      <c r="U3" s="24" t="s">
        <v>120</v>
      </c>
      <c r="V3" s="24" t="s">
        <v>146</v>
      </c>
      <c r="W3" s="24" t="s">
        <v>105</v>
      </c>
      <c r="X3" s="24" t="s">
        <v>110</v>
      </c>
      <c r="Y3" s="24" t="s">
        <v>107</v>
      </c>
      <c r="Z3" s="24" t="s">
        <v>517</v>
      </c>
    </row>
    <row r="4" spans="1:26" ht="15.75">
      <c r="B4" s="442" t="s">
        <v>2</v>
      </c>
      <c r="C4" s="45">
        <v>282.5557</v>
      </c>
      <c r="D4" s="45">
        <v>528.91869999999994</v>
      </c>
      <c r="E4" s="45">
        <v>0</v>
      </c>
      <c r="F4" s="45">
        <v>0</v>
      </c>
      <c r="G4" s="45">
        <v>0</v>
      </c>
      <c r="H4" s="45">
        <v>189.72793361640998</v>
      </c>
      <c r="I4" s="45">
        <v>137.12520000000001</v>
      </c>
      <c r="J4" s="45">
        <v>59.377960000000002</v>
      </c>
      <c r="K4" s="45">
        <v>37.248939999999997</v>
      </c>
      <c r="L4" s="45">
        <v>634.80325692645999</v>
      </c>
      <c r="M4" s="45">
        <v>93.499297713000004</v>
      </c>
      <c r="N4" s="45">
        <v>86.551563135199999</v>
      </c>
      <c r="O4" s="45">
        <v>454.75239607826001</v>
      </c>
      <c r="P4" s="45">
        <v>1196.5658699999999</v>
      </c>
      <c r="Q4" s="45">
        <v>1166.9749999999999</v>
      </c>
      <c r="R4" s="45">
        <v>29.590869999999999</v>
      </c>
      <c r="S4" s="45">
        <v>9.750883</v>
      </c>
      <c r="T4" s="45">
        <v>79.779939999999996</v>
      </c>
      <c r="U4" s="45">
        <v>210.4631</v>
      </c>
      <c r="V4" s="45">
        <v>263.40962300000001</v>
      </c>
      <c r="W4" s="45">
        <v>14.231189265202701</v>
      </c>
      <c r="X4" s="45">
        <v>55.129390000000001</v>
      </c>
      <c r="Y4" s="45">
        <v>61.009080000000004</v>
      </c>
      <c r="Z4" s="446">
        <v>3760.0967658080726</v>
      </c>
    </row>
    <row r="5" spans="1:26" ht="16.5" thickBot="1">
      <c r="B5" s="443" t="s">
        <v>3</v>
      </c>
      <c r="C5" s="43">
        <v>974.0702096</v>
      </c>
      <c r="D5" s="43">
        <v>3604.9045080000001</v>
      </c>
      <c r="E5" s="43">
        <v>258.49619999999999</v>
      </c>
      <c r="F5" s="43">
        <v>0</v>
      </c>
      <c r="G5" s="43">
        <v>0</v>
      </c>
      <c r="H5" s="43">
        <v>312.22153749936001</v>
      </c>
      <c r="I5" s="43">
        <v>928.7515631</v>
      </c>
      <c r="J5" s="43">
        <v>695.54549999999995</v>
      </c>
      <c r="K5" s="43">
        <v>73.043171999999998</v>
      </c>
      <c r="L5" s="43">
        <v>1232.9984196451701</v>
      </c>
      <c r="M5" s="43">
        <v>383.01311692671999</v>
      </c>
      <c r="N5" s="43">
        <v>387.93678355245004</v>
      </c>
      <c r="O5" s="43">
        <v>462.04851916600001</v>
      </c>
      <c r="P5" s="43">
        <v>4910.5234490000003</v>
      </c>
      <c r="Q5" s="43">
        <v>4620.3685489999998</v>
      </c>
      <c r="R5" s="43">
        <v>290.1549</v>
      </c>
      <c r="S5" s="43">
        <v>40.789630000000002</v>
      </c>
      <c r="T5" s="43">
        <v>248.09440000000001</v>
      </c>
      <c r="U5" s="43">
        <v>283.64008969999998</v>
      </c>
      <c r="V5" s="43">
        <v>555.60524979999991</v>
      </c>
      <c r="W5" s="43">
        <v>8.5634312000000001</v>
      </c>
      <c r="X5" s="43">
        <v>370.86598800000002</v>
      </c>
      <c r="Y5" s="43">
        <v>192.75638520695998</v>
      </c>
      <c r="Z5" s="447">
        <v>14690.869732751489</v>
      </c>
    </row>
    <row r="6" spans="1:26" ht="15.75">
      <c r="B6" s="442" t="s">
        <v>4</v>
      </c>
      <c r="C6" s="45">
        <v>504.53960999999998</v>
      </c>
      <c r="D6" s="45">
        <v>790.31574909999995</v>
      </c>
      <c r="E6" s="45">
        <v>26.002780000000001</v>
      </c>
      <c r="F6" s="45">
        <v>0</v>
      </c>
      <c r="G6" s="45">
        <v>0</v>
      </c>
      <c r="H6" s="45">
        <v>83.842286761530005</v>
      </c>
      <c r="I6" s="45">
        <v>397.303</v>
      </c>
      <c r="J6" s="45">
        <v>48.062260000000002</v>
      </c>
      <c r="K6" s="45">
        <v>66.77261</v>
      </c>
      <c r="L6" s="45">
        <v>411.03603715734999</v>
      </c>
      <c r="M6" s="45">
        <v>118.49102485025</v>
      </c>
      <c r="N6" s="45">
        <v>94.2861463383</v>
      </c>
      <c r="O6" s="45">
        <v>198.2588659688</v>
      </c>
      <c r="P6" s="45">
        <v>1468.953039</v>
      </c>
      <c r="Q6" s="45">
        <v>1448.8785089999999</v>
      </c>
      <c r="R6" s="45">
        <v>20.074529999999999</v>
      </c>
      <c r="S6" s="45">
        <v>11.34545</v>
      </c>
      <c r="T6" s="45">
        <v>62.450850000000003</v>
      </c>
      <c r="U6" s="45">
        <v>181.32819999999998</v>
      </c>
      <c r="V6" s="45">
        <v>50.735543800000009</v>
      </c>
      <c r="W6" s="45">
        <v>10.82859</v>
      </c>
      <c r="X6" s="45">
        <v>49.371649999999995</v>
      </c>
      <c r="Y6" s="45">
        <v>118.26304999999999</v>
      </c>
      <c r="Z6" s="446">
        <v>4281.150705818879</v>
      </c>
    </row>
    <row r="7" spans="1:26" ht="16.5" thickBot="1">
      <c r="B7" s="443" t="s">
        <v>5</v>
      </c>
      <c r="C7" s="43">
        <v>2095.252</v>
      </c>
      <c r="D7" s="43">
        <v>4179.1130000000003</v>
      </c>
      <c r="E7" s="43">
        <v>597.95830999999998</v>
      </c>
      <c r="F7" s="43">
        <v>0</v>
      </c>
      <c r="G7" s="43">
        <v>63.25356</v>
      </c>
      <c r="H7" s="43">
        <v>1333.7774615486001</v>
      </c>
      <c r="I7" s="43">
        <v>2226.598</v>
      </c>
      <c r="J7" s="43">
        <v>354.50115499999998</v>
      </c>
      <c r="K7" s="43">
        <v>496.14882999999998</v>
      </c>
      <c r="L7" s="43">
        <v>1041.11464537453</v>
      </c>
      <c r="M7" s="43">
        <v>196.97474463875</v>
      </c>
      <c r="N7" s="43">
        <v>344.45856720478002</v>
      </c>
      <c r="O7" s="43">
        <v>499.68133353099995</v>
      </c>
      <c r="P7" s="43">
        <v>10990.562010000001</v>
      </c>
      <c r="Q7" s="43">
        <v>8841.3510000000006</v>
      </c>
      <c r="R7" s="43">
        <v>2149.21101</v>
      </c>
      <c r="S7" s="43">
        <v>29.28143</v>
      </c>
      <c r="T7" s="43">
        <v>1022.1849999999999</v>
      </c>
      <c r="U7" s="43">
        <v>1243.769</v>
      </c>
      <c r="V7" s="43">
        <v>325.88429500000001</v>
      </c>
      <c r="W7" s="43">
        <v>65.821002205603008</v>
      </c>
      <c r="X7" s="43">
        <v>256.702</v>
      </c>
      <c r="Y7" s="43">
        <v>845.01143971620002</v>
      </c>
      <c r="Z7" s="447">
        <v>27166.933138844935</v>
      </c>
    </row>
    <row r="8" spans="1:26" ht="15.75">
      <c r="B8" s="442" t="s">
        <v>6</v>
      </c>
      <c r="C8" s="45">
        <v>2244.4429</v>
      </c>
      <c r="D8" s="45">
        <v>4386.6930000000002</v>
      </c>
      <c r="E8" s="45">
        <v>3183.68667</v>
      </c>
      <c r="F8" s="45">
        <v>0</v>
      </c>
      <c r="G8" s="45">
        <v>174.11179999999999</v>
      </c>
      <c r="H8" s="45">
        <v>2573.7107595191997</v>
      </c>
      <c r="I8" s="45">
        <v>2357.1932921000002</v>
      </c>
      <c r="J8" s="45">
        <v>171.92959999999999</v>
      </c>
      <c r="K8" s="45">
        <v>202.06502</v>
      </c>
      <c r="L8" s="45">
        <v>1478.6629229474202</v>
      </c>
      <c r="M8" s="45">
        <v>278.60786205922</v>
      </c>
      <c r="N8" s="45">
        <v>450.83399333999995</v>
      </c>
      <c r="O8" s="45">
        <v>749.22106754820004</v>
      </c>
      <c r="P8" s="45">
        <v>13420.057814400001</v>
      </c>
      <c r="Q8" s="45">
        <v>11743.322806</v>
      </c>
      <c r="R8" s="45">
        <v>1676.7350084</v>
      </c>
      <c r="S8" s="45">
        <v>39.239229999999999</v>
      </c>
      <c r="T8" s="45">
        <v>742.67589999999996</v>
      </c>
      <c r="U8" s="45">
        <v>2061.8218280000001</v>
      </c>
      <c r="V8" s="45">
        <v>331.59081879999991</v>
      </c>
      <c r="W8" s="45">
        <v>112.35363581889999</v>
      </c>
      <c r="X8" s="45">
        <v>107.6285</v>
      </c>
      <c r="Y8" s="45">
        <v>279.44878970720998</v>
      </c>
      <c r="Z8" s="446">
        <v>33867.312481292727</v>
      </c>
    </row>
    <row r="9" spans="1:26" ht="16.5" thickBot="1">
      <c r="B9" s="443" t="s">
        <v>7</v>
      </c>
      <c r="C9" s="43">
        <v>513.10694999999998</v>
      </c>
      <c r="D9" s="43">
        <v>3676.8670000000002</v>
      </c>
      <c r="E9" s="43">
        <v>0</v>
      </c>
      <c r="F9" s="43">
        <v>520.77380000000005</v>
      </c>
      <c r="G9" s="43">
        <v>0</v>
      </c>
      <c r="H9" s="43">
        <v>1404.3203026631002</v>
      </c>
      <c r="I9" s="43">
        <v>4037.7359999999999</v>
      </c>
      <c r="J9" s="43">
        <v>1617.5389</v>
      </c>
      <c r="K9" s="43">
        <v>354.52109999999999</v>
      </c>
      <c r="L9" s="43">
        <v>656.43743020411011</v>
      </c>
      <c r="M9" s="43">
        <v>172.89504366290998</v>
      </c>
      <c r="N9" s="43">
        <v>154.3688738795</v>
      </c>
      <c r="O9" s="43">
        <v>329.17351266170004</v>
      </c>
      <c r="P9" s="43">
        <v>4503.5638362</v>
      </c>
      <c r="Q9" s="43">
        <v>853.74666000000002</v>
      </c>
      <c r="R9" s="43">
        <v>3649.8171762000002</v>
      </c>
      <c r="S9" s="43">
        <v>208.27440000000001</v>
      </c>
      <c r="T9" s="43">
        <v>0</v>
      </c>
      <c r="U9" s="43">
        <v>823.39620000000002</v>
      </c>
      <c r="V9" s="43">
        <v>317.70635999999996</v>
      </c>
      <c r="W9" s="43">
        <v>53.251521799999999</v>
      </c>
      <c r="X9" s="43">
        <v>496.43617200000006</v>
      </c>
      <c r="Y9" s="43">
        <v>610.3591050388801</v>
      </c>
      <c r="Z9" s="447">
        <v>19794.289077906091</v>
      </c>
    </row>
    <row r="10" spans="1:26" ht="15.75">
      <c r="B10" s="442" t="s">
        <v>8</v>
      </c>
      <c r="C10" s="45">
        <v>678.10152000000005</v>
      </c>
      <c r="D10" s="45">
        <v>6435.6880000000001</v>
      </c>
      <c r="E10" s="45">
        <v>953.2731</v>
      </c>
      <c r="F10" s="45">
        <v>0</v>
      </c>
      <c r="G10" s="45">
        <v>180.47909999999999</v>
      </c>
      <c r="H10" s="45">
        <v>859.37661373619994</v>
      </c>
      <c r="I10" s="45">
        <v>2477.078</v>
      </c>
      <c r="J10" s="45">
        <v>478.21839999999997</v>
      </c>
      <c r="K10" s="45">
        <v>457.59557599999999</v>
      </c>
      <c r="L10" s="45">
        <v>950.13609285587995</v>
      </c>
      <c r="M10" s="45">
        <v>218.35805361300001</v>
      </c>
      <c r="N10" s="45">
        <v>226.08788760887998</v>
      </c>
      <c r="O10" s="45">
        <v>505.69015163400002</v>
      </c>
      <c r="P10" s="45">
        <v>7180.0120000000006</v>
      </c>
      <c r="Q10" s="45">
        <v>4582.348</v>
      </c>
      <c r="R10" s="45">
        <v>2597.6640000000002</v>
      </c>
      <c r="S10" s="45">
        <v>62.450139999999998</v>
      </c>
      <c r="T10" s="45">
        <v>327.60910000000001</v>
      </c>
      <c r="U10" s="45">
        <v>1716.0260000000001</v>
      </c>
      <c r="V10" s="45">
        <v>182.47688000000002</v>
      </c>
      <c r="W10" s="45">
        <v>23.586123999999998</v>
      </c>
      <c r="X10" s="45">
        <v>158.41480000000001</v>
      </c>
      <c r="Y10" s="45">
        <v>823.48082978200011</v>
      </c>
      <c r="Z10" s="446">
        <v>23944.002276374082</v>
      </c>
    </row>
    <row r="11" spans="1:26" ht="16.5" thickBot="1">
      <c r="B11" s="443" t="s">
        <v>9</v>
      </c>
      <c r="C11" s="43">
        <v>796.83900000000006</v>
      </c>
      <c r="D11" s="43">
        <v>4498.3990000000003</v>
      </c>
      <c r="E11" s="43">
        <v>19.070209999999999</v>
      </c>
      <c r="F11" s="43">
        <v>1564.02439</v>
      </c>
      <c r="G11" s="43">
        <v>0</v>
      </c>
      <c r="H11" s="43">
        <v>1101.1066891770001</v>
      </c>
      <c r="I11" s="43">
        <v>7636.9669999999996</v>
      </c>
      <c r="J11" s="43">
        <v>2506.4236300000002</v>
      </c>
      <c r="K11" s="43">
        <v>332.05784699999998</v>
      </c>
      <c r="L11" s="43">
        <v>1396.2895639046701</v>
      </c>
      <c r="M11" s="43">
        <v>97.532541799110007</v>
      </c>
      <c r="N11" s="43">
        <v>118.02317654555999</v>
      </c>
      <c r="O11" s="43">
        <v>1180.7338455600002</v>
      </c>
      <c r="P11" s="43">
        <v>5975.4948191000003</v>
      </c>
      <c r="Q11" s="43">
        <v>1218.68</v>
      </c>
      <c r="R11" s="43">
        <v>4756.8148191</v>
      </c>
      <c r="S11" s="43">
        <v>1678.53169</v>
      </c>
      <c r="T11" s="43">
        <v>0</v>
      </c>
      <c r="U11" s="43">
        <v>814.92989999999998</v>
      </c>
      <c r="V11" s="43">
        <v>387.85253999999998</v>
      </c>
      <c r="W11" s="43">
        <v>62.378909999999998</v>
      </c>
      <c r="X11" s="43">
        <v>255.89347000000001</v>
      </c>
      <c r="Y11" s="43">
        <v>818.03203823590002</v>
      </c>
      <c r="Z11" s="447">
        <v>29844.290697417568</v>
      </c>
    </row>
    <row r="12" spans="1:26" ht="15.75">
      <c r="B12" s="442" t="s">
        <v>10</v>
      </c>
      <c r="C12" s="45">
        <v>788.68673999999999</v>
      </c>
      <c r="D12" s="45">
        <v>3137.6849999999999</v>
      </c>
      <c r="E12" s="45">
        <v>890.01713999999993</v>
      </c>
      <c r="F12" s="45">
        <v>0</v>
      </c>
      <c r="G12" s="45">
        <v>149.77950000000001</v>
      </c>
      <c r="H12" s="45">
        <v>6830.958767309</v>
      </c>
      <c r="I12" s="45">
        <v>2844.9520000000002</v>
      </c>
      <c r="J12" s="45">
        <v>250.09970000000001</v>
      </c>
      <c r="K12" s="45">
        <v>543.31608140000003</v>
      </c>
      <c r="L12" s="45">
        <v>1894.8798217867002</v>
      </c>
      <c r="M12" s="45">
        <v>123.61340654990001</v>
      </c>
      <c r="N12" s="45">
        <v>195.54835867600005</v>
      </c>
      <c r="O12" s="45">
        <v>1575.7180565608001</v>
      </c>
      <c r="P12" s="45">
        <v>11671.05789</v>
      </c>
      <c r="Q12" s="45">
        <v>8146.7648899999995</v>
      </c>
      <c r="R12" s="45">
        <v>3524.2930000000001</v>
      </c>
      <c r="S12" s="45">
        <v>73.641940000000005</v>
      </c>
      <c r="T12" s="45">
        <v>2128.8939999999998</v>
      </c>
      <c r="U12" s="45">
        <v>2160.893</v>
      </c>
      <c r="V12" s="45">
        <v>313.12363089999997</v>
      </c>
      <c r="W12" s="45">
        <v>39.461759999999998</v>
      </c>
      <c r="X12" s="45">
        <v>603.76490000000001</v>
      </c>
      <c r="Y12" s="45">
        <v>1028.3978109934201</v>
      </c>
      <c r="Z12" s="446">
        <v>35349.60968238912</v>
      </c>
    </row>
    <row r="13" spans="1:26" ht="16.5" thickBot="1">
      <c r="B13" s="443" t="s">
        <v>11</v>
      </c>
      <c r="C13" s="43">
        <v>343.52517200000005</v>
      </c>
      <c r="D13" s="43">
        <v>183.77869999999999</v>
      </c>
      <c r="E13" s="43">
        <v>147.50399999999999</v>
      </c>
      <c r="F13" s="43">
        <v>5.4033059999999997</v>
      </c>
      <c r="G13" s="43">
        <v>0</v>
      </c>
      <c r="H13" s="43">
        <v>2680.7640486267001</v>
      </c>
      <c r="I13" s="43">
        <v>6061.1480000000001</v>
      </c>
      <c r="J13" s="43">
        <v>101.027755</v>
      </c>
      <c r="K13" s="43">
        <v>1841.8119999999999</v>
      </c>
      <c r="L13" s="43">
        <v>6649.5029963708002</v>
      </c>
      <c r="M13" s="43">
        <v>463.06056838799998</v>
      </c>
      <c r="N13" s="43">
        <v>583.81835418360004</v>
      </c>
      <c r="O13" s="43">
        <v>5602.6240737992002</v>
      </c>
      <c r="P13" s="43">
        <v>8597.2575769999985</v>
      </c>
      <c r="Q13" s="43">
        <v>5537.7223569999996</v>
      </c>
      <c r="R13" s="43">
        <v>3059.5352199999998</v>
      </c>
      <c r="S13" s="43">
        <v>43.735779999999998</v>
      </c>
      <c r="T13" s="43">
        <v>147.9453</v>
      </c>
      <c r="U13" s="43">
        <v>2264.6210000000001</v>
      </c>
      <c r="V13" s="43">
        <v>419.48119099999997</v>
      </c>
      <c r="W13" s="43">
        <v>141.77732</v>
      </c>
      <c r="X13" s="43">
        <v>398.38650000000001</v>
      </c>
      <c r="Y13" s="43">
        <v>404.68199797124998</v>
      </c>
      <c r="Z13" s="447">
        <v>30432.352643968748</v>
      </c>
    </row>
    <row r="14" spans="1:26" ht="15.75">
      <c r="B14" s="442" t="s">
        <v>12</v>
      </c>
      <c r="C14" s="45">
        <v>1672.9738199999999</v>
      </c>
      <c r="D14" s="45">
        <v>4205.8620000000001</v>
      </c>
      <c r="E14" s="45">
        <v>196.50569999999999</v>
      </c>
      <c r="F14" s="45">
        <v>0</v>
      </c>
      <c r="G14" s="45">
        <v>9.3251170000000005</v>
      </c>
      <c r="H14" s="45">
        <v>1513.6031180043999</v>
      </c>
      <c r="I14" s="45">
        <v>3184.51</v>
      </c>
      <c r="J14" s="45">
        <v>631.93680900000004</v>
      </c>
      <c r="K14" s="45">
        <v>1040.1659999999999</v>
      </c>
      <c r="L14" s="45">
        <v>4548.4339050937997</v>
      </c>
      <c r="M14" s="45">
        <v>374.35471813899994</v>
      </c>
      <c r="N14" s="45">
        <v>665.62954152480006</v>
      </c>
      <c r="O14" s="45">
        <v>3508.4496454300001</v>
      </c>
      <c r="P14" s="45">
        <v>11636.759599999999</v>
      </c>
      <c r="Q14" s="45">
        <v>10267.1296</v>
      </c>
      <c r="R14" s="45">
        <v>1369.63</v>
      </c>
      <c r="S14" s="45">
        <v>100.84436600000001</v>
      </c>
      <c r="T14" s="45">
        <v>538.81510000000003</v>
      </c>
      <c r="U14" s="45">
        <v>2395.6309999999999</v>
      </c>
      <c r="V14" s="45">
        <v>856.3558812</v>
      </c>
      <c r="W14" s="45">
        <v>685.32437250483201</v>
      </c>
      <c r="X14" s="45">
        <v>246.8698</v>
      </c>
      <c r="Y14" s="45">
        <v>1655.5587175551</v>
      </c>
      <c r="Z14" s="446">
        <v>35119.47530635813</v>
      </c>
    </row>
    <row r="15" spans="1:26" ht="16.5" thickBot="1">
      <c r="B15" s="443" t="s">
        <v>13</v>
      </c>
      <c r="C15" s="43">
        <v>631.57889999999998</v>
      </c>
      <c r="D15" s="43">
        <v>2006.6869999999999</v>
      </c>
      <c r="E15" s="43">
        <v>0</v>
      </c>
      <c r="F15" s="43">
        <v>311.64749999999998</v>
      </c>
      <c r="G15" s="43">
        <v>0</v>
      </c>
      <c r="H15" s="43">
        <v>1855.3610722794001</v>
      </c>
      <c r="I15" s="43">
        <v>3648.7040000000002</v>
      </c>
      <c r="J15" s="43">
        <v>874.31290000000001</v>
      </c>
      <c r="K15" s="43">
        <v>813.33839999999998</v>
      </c>
      <c r="L15" s="43">
        <v>4584.4022424796394</v>
      </c>
      <c r="M15" s="43">
        <v>178.58161417880001</v>
      </c>
      <c r="N15" s="43">
        <v>295.79644423584</v>
      </c>
      <c r="O15" s="43">
        <v>4110.0241840649996</v>
      </c>
      <c r="P15" s="43">
        <v>7346.9629999999997</v>
      </c>
      <c r="Q15" s="43">
        <v>2337.8359999999998</v>
      </c>
      <c r="R15" s="43">
        <v>5009.1270000000004</v>
      </c>
      <c r="S15" s="43">
        <v>406.02760000000001</v>
      </c>
      <c r="T15" s="43">
        <v>21.599329999999998</v>
      </c>
      <c r="U15" s="43">
        <v>1787.8589999999999</v>
      </c>
      <c r="V15" s="43">
        <v>560.66578000000004</v>
      </c>
      <c r="W15" s="43">
        <v>59.652910000000006</v>
      </c>
      <c r="X15" s="43">
        <v>407.30165999999997</v>
      </c>
      <c r="Y15" s="43">
        <v>1015.9344150702001</v>
      </c>
      <c r="Z15" s="447">
        <v>26332.035709829241</v>
      </c>
    </row>
    <row r="16" spans="1:26" ht="15.75">
      <c r="B16" s="442" t="s">
        <v>14</v>
      </c>
      <c r="C16" s="45">
        <v>1794.124</v>
      </c>
      <c r="D16" s="45">
        <v>34.094560000000001</v>
      </c>
      <c r="E16" s="45">
        <v>0</v>
      </c>
      <c r="F16" s="45">
        <v>539.83050000000003</v>
      </c>
      <c r="G16" s="45">
        <v>0</v>
      </c>
      <c r="H16" s="45">
        <v>923.7511277640001</v>
      </c>
      <c r="I16" s="45">
        <v>3249.893</v>
      </c>
      <c r="J16" s="45">
        <v>3482.9160000000002</v>
      </c>
      <c r="K16" s="45">
        <v>1110.021</v>
      </c>
      <c r="L16" s="45">
        <v>2316.6338334333004</v>
      </c>
      <c r="M16" s="45">
        <v>307.38109055609999</v>
      </c>
      <c r="N16" s="45">
        <v>835.92068417920007</v>
      </c>
      <c r="O16" s="45">
        <v>1173.3320586980001</v>
      </c>
      <c r="P16" s="45">
        <v>5074.7407999999996</v>
      </c>
      <c r="Q16" s="45">
        <v>631.21079999999995</v>
      </c>
      <c r="R16" s="45">
        <v>4443.53</v>
      </c>
      <c r="S16" s="45">
        <v>522.48829999999998</v>
      </c>
      <c r="T16" s="45">
        <v>0</v>
      </c>
      <c r="U16" s="45">
        <v>790.90729999999996</v>
      </c>
      <c r="V16" s="45">
        <v>181.59059999999999</v>
      </c>
      <c r="W16" s="45">
        <v>554.31582999999989</v>
      </c>
      <c r="X16" s="45">
        <v>219.07140000000001</v>
      </c>
      <c r="Y16" s="45">
        <v>1894.4590446363</v>
      </c>
      <c r="Z16" s="446">
        <v>22688.8372958336</v>
      </c>
    </row>
    <row r="17" spans="2:26" ht="16.5" thickBot="1">
      <c r="B17" s="443" t="s">
        <v>15</v>
      </c>
      <c r="C17" s="43">
        <v>1752.704405</v>
      </c>
      <c r="D17" s="43">
        <v>439.25490000000002</v>
      </c>
      <c r="E17" s="43">
        <v>0</v>
      </c>
      <c r="F17" s="43">
        <v>0</v>
      </c>
      <c r="G17" s="43">
        <v>0</v>
      </c>
      <c r="H17" s="43">
        <v>196.20426552816002</v>
      </c>
      <c r="I17" s="43">
        <v>698.47929999999997</v>
      </c>
      <c r="J17" s="43">
        <v>6572.1568299999999</v>
      </c>
      <c r="K17" s="43">
        <v>190.780483</v>
      </c>
      <c r="L17" s="43">
        <v>906.66774985130007</v>
      </c>
      <c r="M17" s="43">
        <v>169.3358438516</v>
      </c>
      <c r="N17" s="43">
        <v>146.06428881240001</v>
      </c>
      <c r="O17" s="43">
        <v>591.26761718730006</v>
      </c>
      <c r="P17" s="43">
        <v>3890.9019249999997</v>
      </c>
      <c r="Q17" s="43">
        <v>446.8759</v>
      </c>
      <c r="R17" s="43">
        <v>3444.0260249999997</v>
      </c>
      <c r="S17" s="43">
        <v>167.2346</v>
      </c>
      <c r="T17" s="43">
        <v>0</v>
      </c>
      <c r="U17" s="43">
        <v>150.25479999999999</v>
      </c>
      <c r="V17" s="43">
        <v>2259.8302738999996</v>
      </c>
      <c r="W17" s="43">
        <v>67.734690000000001</v>
      </c>
      <c r="X17" s="43">
        <v>457.79304999999999</v>
      </c>
      <c r="Y17" s="43">
        <v>905.60576659719993</v>
      </c>
      <c r="Z17" s="447">
        <v>18655.603038876659</v>
      </c>
    </row>
    <row r="18" spans="2:26" ht="15.75">
      <c r="B18" s="442" t="s">
        <v>16</v>
      </c>
      <c r="C18" s="45">
        <v>3651.6950000000002</v>
      </c>
      <c r="D18" s="45">
        <v>0</v>
      </c>
      <c r="E18" s="45">
        <v>0</v>
      </c>
      <c r="F18" s="45">
        <v>1326.057</v>
      </c>
      <c r="G18" s="45">
        <v>0</v>
      </c>
      <c r="H18" s="45">
        <v>65.680615438199993</v>
      </c>
      <c r="I18" s="45">
        <v>2724.7939999999999</v>
      </c>
      <c r="J18" s="45">
        <v>7604.7550000000001</v>
      </c>
      <c r="K18" s="45">
        <v>37.831879999999998</v>
      </c>
      <c r="L18" s="45">
        <v>258.91366697945</v>
      </c>
      <c r="M18" s="45">
        <v>40.535031621600005</v>
      </c>
      <c r="N18" s="45">
        <v>122.61459261660001</v>
      </c>
      <c r="O18" s="45">
        <v>95.764042741250009</v>
      </c>
      <c r="P18" s="45">
        <v>2038.1010000000001</v>
      </c>
      <c r="Q18" s="45">
        <v>0</v>
      </c>
      <c r="R18" s="45">
        <v>2038.1010000000001</v>
      </c>
      <c r="S18" s="45">
        <v>194.8134</v>
      </c>
      <c r="T18" s="45">
        <v>0</v>
      </c>
      <c r="U18" s="45">
        <v>40.057279999999999</v>
      </c>
      <c r="V18" s="45">
        <v>861.89850999999999</v>
      </c>
      <c r="W18" s="45">
        <v>91.634309999999999</v>
      </c>
      <c r="X18" s="45">
        <v>525.94992999999999</v>
      </c>
      <c r="Y18" s="45">
        <v>697.47991732746004</v>
      </c>
      <c r="Z18" s="446">
        <v>20119.661509745107</v>
      </c>
    </row>
    <row r="19" spans="2:26" ht="16.5" thickBot="1">
      <c r="B19" s="443" t="s">
        <v>17</v>
      </c>
      <c r="C19" s="43">
        <v>2848.5540000000001</v>
      </c>
      <c r="D19" s="43">
        <v>0</v>
      </c>
      <c r="E19" s="43">
        <v>0</v>
      </c>
      <c r="F19" s="43">
        <v>1443.9670000000001</v>
      </c>
      <c r="G19" s="43">
        <v>0</v>
      </c>
      <c r="H19" s="43">
        <v>325.46320134029997</v>
      </c>
      <c r="I19" s="43">
        <v>7258.5569999999998</v>
      </c>
      <c r="J19" s="43">
        <v>1316.4649999999999</v>
      </c>
      <c r="K19" s="43">
        <v>768.84130000000005</v>
      </c>
      <c r="L19" s="43">
        <v>3766.6732685759998</v>
      </c>
      <c r="M19" s="43">
        <v>192.66884562600001</v>
      </c>
      <c r="N19" s="43">
        <v>317.50555223640004</v>
      </c>
      <c r="O19" s="43">
        <v>3256.4988707135999</v>
      </c>
      <c r="P19" s="43">
        <v>4178.9111000000003</v>
      </c>
      <c r="Q19" s="43">
        <v>738.11609999999996</v>
      </c>
      <c r="R19" s="43">
        <v>3440.7950000000001</v>
      </c>
      <c r="S19" s="43">
        <v>308.44099999999997</v>
      </c>
      <c r="T19" s="43">
        <v>0</v>
      </c>
      <c r="U19" s="43">
        <v>773.76229999999998</v>
      </c>
      <c r="V19" s="43">
        <v>235.22067000000001</v>
      </c>
      <c r="W19" s="43">
        <v>11.311472999999999</v>
      </c>
      <c r="X19" s="43">
        <v>364.18689999999998</v>
      </c>
      <c r="Y19" s="43">
        <v>61.438220000000001</v>
      </c>
      <c r="Z19" s="447">
        <v>23661.7924329163</v>
      </c>
    </row>
    <row r="20" spans="2:26" ht="15.75">
      <c r="B20" s="442" t="s">
        <v>18</v>
      </c>
      <c r="C20" s="45">
        <v>1241.322308</v>
      </c>
      <c r="D20" s="45">
        <v>84.856899999999996</v>
      </c>
      <c r="E20" s="45">
        <v>1482.0260800000001</v>
      </c>
      <c r="F20" s="45">
        <v>0</v>
      </c>
      <c r="G20" s="45">
        <v>0</v>
      </c>
      <c r="H20" s="45">
        <v>8143.4250150220005</v>
      </c>
      <c r="I20" s="45">
        <v>1935.412</v>
      </c>
      <c r="J20" s="45">
        <v>80.870410000000007</v>
      </c>
      <c r="K20" s="45">
        <v>604.6191</v>
      </c>
      <c r="L20" s="45">
        <v>1235.4690920176899</v>
      </c>
      <c r="M20" s="45">
        <v>409.10858603408002</v>
      </c>
      <c r="N20" s="45">
        <v>129.83903183311</v>
      </c>
      <c r="O20" s="45">
        <v>696.5214741504999</v>
      </c>
      <c r="P20" s="45">
        <v>8676.593109999998</v>
      </c>
      <c r="Q20" s="45">
        <v>6035.8751099999999</v>
      </c>
      <c r="R20" s="45">
        <v>2640.7179999999998</v>
      </c>
      <c r="S20" s="45">
        <v>144.41200000000001</v>
      </c>
      <c r="T20" s="45">
        <v>237.2199</v>
      </c>
      <c r="U20" s="45">
        <v>718.7663</v>
      </c>
      <c r="V20" s="45">
        <v>230.86972</v>
      </c>
      <c r="W20" s="45">
        <v>193.11520209074197</v>
      </c>
      <c r="X20" s="45">
        <v>49.92</v>
      </c>
      <c r="Y20" s="45">
        <v>2066.3807458229999</v>
      </c>
      <c r="Z20" s="446">
        <v>27125.277882953429</v>
      </c>
    </row>
    <row r="21" spans="2:26" ht="16.5" thickBot="1">
      <c r="B21" s="443" t="s">
        <v>19</v>
      </c>
      <c r="C21" s="43">
        <v>615.03819999999996</v>
      </c>
      <c r="D21" s="43">
        <v>15.08914</v>
      </c>
      <c r="E21" s="43">
        <v>357.33170000000001</v>
      </c>
      <c r="F21" s="43">
        <v>47.940069999999999</v>
      </c>
      <c r="G21" s="43">
        <v>0</v>
      </c>
      <c r="H21" s="43">
        <v>3719.769957424</v>
      </c>
      <c r="I21" s="43">
        <v>3444.5810000000001</v>
      </c>
      <c r="J21" s="43">
        <v>0</v>
      </c>
      <c r="K21" s="43">
        <v>973.70809999999994</v>
      </c>
      <c r="L21" s="43">
        <v>1246.6122632265999</v>
      </c>
      <c r="M21" s="43">
        <v>192.92977908763999</v>
      </c>
      <c r="N21" s="43">
        <v>152.88194482375999</v>
      </c>
      <c r="O21" s="43">
        <v>900.8005393151999</v>
      </c>
      <c r="P21" s="43">
        <v>5332.7569999999996</v>
      </c>
      <c r="Q21" s="43">
        <v>1211.3879999999999</v>
      </c>
      <c r="R21" s="43">
        <v>4121.3689999999997</v>
      </c>
      <c r="S21" s="43">
        <v>182.04660000000001</v>
      </c>
      <c r="T21" s="43">
        <v>689.55685979999998</v>
      </c>
      <c r="U21" s="43">
        <v>1563.223</v>
      </c>
      <c r="V21" s="43">
        <v>303.78573399999999</v>
      </c>
      <c r="W21" s="43">
        <v>212.04273000000001</v>
      </c>
      <c r="X21" s="43">
        <v>59.9251</v>
      </c>
      <c r="Y21" s="43">
        <v>2794.2643995769999</v>
      </c>
      <c r="Z21" s="447">
        <v>21557.671854027598</v>
      </c>
    </row>
    <row r="22" spans="2:26" ht="15.75">
      <c r="B22" s="442" t="s">
        <v>20</v>
      </c>
      <c r="C22" s="45">
        <v>968.60918500000002</v>
      </c>
      <c r="D22" s="45">
        <v>4309.8681260000003</v>
      </c>
      <c r="E22" s="45">
        <v>16.679670000000002</v>
      </c>
      <c r="F22" s="45">
        <v>73.545420000000007</v>
      </c>
      <c r="G22" s="45">
        <v>0</v>
      </c>
      <c r="H22" s="45">
        <v>1068.2514708954</v>
      </c>
      <c r="I22" s="45">
        <v>3264.6790000000001</v>
      </c>
      <c r="J22" s="45">
        <v>993.85194999999999</v>
      </c>
      <c r="K22" s="45">
        <v>159.8321</v>
      </c>
      <c r="L22" s="45">
        <v>2587.4421845288998</v>
      </c>
      <c r="M22" s="45">
        <v>454.48305783749993</v>
      </c>
      <c r="N22" s="45">
        <v>676.68887519379996</v>
      </c>
      <c r="O22" s="45">
        <v>1456.2702514975999</v>
      </c>
      <c r="P22" s="45">
        <v>10612.379546</v>
      </c>
      <c r="Q22" s="45">
        <v>5375.4228729999995</v>
      </c>
      <c r="R22" s="45">
        <v>5236.9566730000006</v>
      </c>
      <c r="S22" s="45">
        <v>215.23339999999999</v>
      </c>
      <c r="T22" s="45">
        <v>46.69444</v>
      </c>
      <c r="U22" s="45">
        <v>181.7569</v>
      </c>
      <c r="V22" s="45">
        <v>529.73574510000003</v>
      </c>
      <c r="W22" s="45">
        <v>89.117419999999996</v>
      </c>
      <c r="X22" s="45">
        <v>90.226510000000005</v>
      </c>
      <c r="Y22" s="45">
        <v>550.40222482479999</v>
      </c>
      <c r="Z22" s="446">
        <v>25758.305292349105</v>
      </c>
    </row>
    <row r="23" spans="2:26" ht="16.5" thickBot="1">
      <c r="B23" s="443" t="s">
        <v>21</v>
      </c>
      <c r="C23" s="43">
        <v>1414.605</v>
      </c>
      <c r="D23" s="43">
        <v>552.27409999999998</v>
      </c>
      <c r="E23" s="43">
        <v>28.192609999999998</v>
      </c>
      <c r="F23" s="43">
        <v>489.7552</v>
      </c>
      <c r="G23" s="43">
        <v>0</v>
      </c>
      <c r="H23" s="43">
        <v>1072.1091613635001</v>
      </c>
      <c r="I23" s="43">
        <v>7606.8950000000004</v>
      </c>
      <c r="J23" s="43">
        <v>1249.2449999999999</v>
      </c>
      <c r="K23" s="43">
        <v>1275.48053</v>
      </c>
      <c r="L23" s="43">
        <v>5934.5493550107003</v>
      </c>
      <c r="M23" s="43">
        <v>719.52658884209995</v>
      </c>
      <c r="N23" s="43">
        <v>1494.9411814961002</v>
      </c>
      <c r="O23" s="43">
        <v>3720.0815846725</v>
      </c>
      <c r="P23" s="43">
        <v>12235.805</v>
      </c>
      <c r="Q23" s="43">
        <v>1067.5550000000001</v>
      </c>
      <c r="R23" s="43">
        <v>11168.25</v>
      </c>
      <c r="S23" s="43">
        <v>199.97049999999999</v>
      </c>
      <c r="T23" s="43">
        <v>48.712159999999997</v>
      </c>
      <c r="U23" s="43">
        <v>753.81949999999995</v>
      </c>
      <c r="V23" s="43">
        <v>405.94824999999997</v>
      </c>
      <c r="W23" s="43">
        <v>210.47570999999999</v>
      </c>
      <c r="X23" s="43">
        <v>170.49250000000001</v>
      </c>
      <c r="Y23" s="43">
        <v>1026.9083925672001</v>
      </c>
      <c r="Z23" s="447">
        <v>34675.237968941401</v>
      </c>
    </row>
    <row r="24" spans="2:26" ht="15.75">
      <c r="B24" s="442" t="s">
        <v>22</v>
      </c>
      <c r="C24" s="45">
        <v>2833.4479999999999</v>
      </c>
      <c r="D24" s="45">
        <v>1076.499</v>
      </c>
      <c r="E24" s="45">
        <v>0</v>
      </c>
      <c r="F24" s="45">
        <v>758.55029999999999</v>
      </c>
      <c r="G24" s="45">
        <v>0</v>
      </c>
      <c r="H24" s="45">
        <v>0</v>
      </c>
      <c r="I24" s="45">
        <v>1319.0940000000001</v>
      </c>
      <c r="J24" s="45">
        <v>5335.1009999999997</v>
      </c>
      <c r="K24" s="45">
        <v>202.25810000000001</v>
      </c>
      <c r="L24" s="45">
        <v>444.63385471171006</v>
      </c>
      <c r="M24" s="45">
        <v>101.97463183245</v>
      </c>
      <c r="N24" s="45">
        <v>166.03827501579002</v>
      </c>
      <c r="O24" s="45">
        <v>176.62094786347001</v>
      </c>
      <c r="P24" s="45">
        <v>4469.8040000000001</v>
      </c>
      <c r="Q24" s="45">
        <v>305.20699999999999</v>
      </c>
      <c r="R24" s="45">
        <v>4164.5969999999998</v>
      </c>
      <c r="S24" s="45">
        <v>289.10789999999997</v>
      </c>
      <c r="T24" s="45">
        <v>0</v>
      </c>
      <c r="U24" s="45">
        <v>6.6134880000000003</v>
      </c>
      <c r="V24" s="45">
        <v>1128.5726110000001</v>
      </c>
      <c r="W24" s="45">
        <v>74.697320000000005</v>
      </c>
      <c r="X24" s="45">
        <v>263.89794999999998</v>
      </c>
      <c r="Y24" s="45">
        <v>741.56827999999996</v>
      </c>
      <c r="Z24" s="446">
        <v>18943.845803711705</v>
      </c>
    </row>
    <row r="25" spans="2:26" ht="16.5" thickBot="1">
      <c r="B25" s="443" t="s">
        <v>23</v>
      </c>
      <c r="C25" s="43">
        <v>2525.049</v>
      </c>
      <c r="D25" s="43">
        <v>6102.67</v>
      </c>
      <c r="E25" s="43">
        <v>0</v>
      </c>
      <c r="F25" s="43">
        <v>1415.711</v>
      </c>
      <c r="G25" s="43">
        <v>0</v>
      </c>
      <c r="H25" s="43">
        <v>28.316092374024002</v>
      </c>
      <c r="I25" s="43">
        <v>2996.873</v>
      </c>
      <c r="J25" s="43">
        <v>4272.8190000000004</v>
      </c>
      <c r="K25" s="43">
        <v>132.75540000000001</v>
      </c>
      <c r="L25" s="43">
        <v>612.35640204523997</v>
      </c>
      <c r="M25" s="43">
        <v>235.55004979152</v>
      </c>
      <c r="N25" s="43">
        <v>105.78557108391999</v>
      </c>
      <c r="O25" s="43">
        <v>271.02078116980005</v>
      </c>
      <c r="P25" s="43">
        <v>11768.3519</v>
      </c>
      <c r="Q25" s="43">
        <v>691.80190000000005</v>
      </c>
      <c r="R25" s="43">
        <v>11076.55</v>
      </c>
      <c r="S25" s="43">
        <v>600.68240000000003</v>
      </c>
      <c r="T25" s="43">
        <v>0</v>
      </c>
      <c r="U25" s="43">
        <v>0</v>
      </c>
      <c r="V25" s="43">
        <v>332.61457399999995</v>
      </c>
      <c r="W25" s="43">
        <v>28.126139999999999</v>
      </c>
      <c r="X25" s="43">
        <v>191.6412</v>
      </c>
      <c r="Y25" s="43">
        <v>42.189219999999999</v>
      </c>
      <c r="Z25" s="447">
        <v>31050.155328419263</v>
      </c>
    </row>
    <row r="26" spans="2:26" ht="15.75">
      <c r="B26" s="442" t="s">
        <v>24</v>
      </c>
      <c r="C26" s="45">
        <v>2088.9126489999999</v>
      </c>
      <c r="D26" s="45">
        <v>16870.77</v>
      </c>
      <c r="E26" s="45">
        <v>0</v>
      </c>
      <c r="F26" s="45">
        <v>207.58198000000002</v>
      </c>
      <c r="G26" s="45">
        <v>0</v>
      </c>
      <c r="H26" s="45">
        <v>500.23248675178002</v>
      </c>
      <c r="I26" s="45">
        <v>5845.2190000000001</v>
      </c>
      <c r="J26" s="45">
        <v>2792.3208409999997</v>
      </c>
      <c r="K26" s="45">
        <v>141.828</v>
      </c>
      <c r="L26" s="45">
        <v>1959.4021654190001</v>
      </c>
      <c r="M26" s="45">
        <v>508.23138332019994</v>
      </c>
      <c r="N26" s="45">
        <v>485.28690290080004</v>
      </c>
      <c r="O26" s="45">
        <v>965.88387919800005</v>
      </c>
      <c r="P26" s="45">
        <v>10832.668388</v>
      </c>
      <c r="Q26" s="45">
        <v>3608.6239999999998</v>
      </c>
      <c r="R26" s="45">
        <v>7224.0443880000003</v>
      </c>
      <c r="S26" s="45">
        <v>929.67061699999999</v>
      </c>
      <c r="T26" s="45">
        <v>297.68270000000001</v>
      </c>
      <c r="U26" s="45">
        <v>79.497739999999993</v>
      </c>
      <c r="V26" s="45">
        <v>300.42016999999993</v>
      </c>
      <c r="W26" s="45">
        <v>355.50567000000001</v>
      </c>
      <c r="X26" s="45">
        <v>793.89856299999997</v>
      </c>
      <c r="Y26" s="45">
        <v>258.67535836370996</v>
      </c>
      <c r="Z26" s="446">
        <v>44254.286328534494</v>
      </c>
    </row>
    <row r="27" spans="2:26" ht="16.5" thickBot="1">
      <c r="B27" s="443" t="s">
        <v>25</v>
      </c>
      <c r="C27" s="43">
        <v>3870.40247</v>
      </c>
      <c r="D27" s="43">
        <v>10057.643690000001</v>
      </c>
      <c r="E27" s="43">
        <v>473.79199999999997</v>
      </c>
      <c r="F27" s="43">
        <v>0</v>
      </c>
      <c r="G27" s="43">
        <v>0</v>
      </c>
      <c r="H27" s="43">
        <v>1633.8317578401998</v>
      </c>
      <c r="I27" s="43">
        <v>1061.1546170000001</v>
      </c>
      <c r="J27" s="43">
        <v>1951.8416580000001</v>
      </c>
      <c r="K27" s="43">
        <v>769.85237100000006</v>
      </c>
      <c r="L27" s="43">
        <v>4273.7586586101006</v>
      </c>
      <c r="M27" s="43">
        <v>2723.9135262969999</v>
      </c>
      <c r="N27" s="43">
        <v>649.21975415149996</v>
      </c>
      <c r="O27" s="43">
        <v>900.62537816160011</v>
      </c>
      <c r="P27" s="43">
        <v>10557.6073192</v>
      </c>
      <c r="Q27" s="43">
        <v>10261.892519999999</v>
      </c>
      <c r="R27" s="43">
        <v>295.71479919999996</v>
      </c>
      <c r="S27" s="43">
        <v>130.55719999999999</v>
      </c>
      <c r="T27" s="43">
        <v>1638.3842741000001</v>
      </c>
      <c r="U27" s="43">
        <v>218.450063</v>
      </c>
      <c r="V27" s="43">
        <v>1158.1437880999999</v>
      </c>
      <c r="W27" s="43">
        <v>332.2725231</v>
      </c>
      <c r="X27" s="43">
        <v>431.33282700000001</v>
      </c>
      <c r="Y27" s="43">
        <v>766.96245755739994</v>
      </c>
      <c r="Z27" s="447">
        <v>39325.987674507698</v>
      </c>
    </row>
    <row r="28" spans="2:26" ht="15.75">
      <c r="B28" s="442" t="s">
        <v>26</v>
      </c>
      <c r="C28" s="45">
        <v>18328.979500000001</v>
      </c>
      <c r="D28" s="45">
        <v>7569.4397639999997</v>
      </c>
      <c r="E28" s="45">
        <v>1492.654</v>
      </c>
      <c r="F28" s="45">
        <v>0</v>
      </c>
      <c r="G28" s="45">
        <v>11.596080000000001</v>
      </c>
      <c r="H28" s="45">
        <v>1769.7177499182001</v>
      </c>
      <c r="I28" s="45">
        <v>1748.1640242999999</v>
      </c>
      <c r="J28" s="45">
        <v>886.06278000000009</v>
      </c>
      <c r="K28" s="45">
        <v>114.27209999999999</v>
      </c>
      <c r="L28" s="45">
        <v>4773.9480114749003</v>
      </c>
      <c r="M28" s="45">
        <v>2499.3621824100001</v>
      </c>
      <c r="N28" s="45">
        <v>389.10429568009994</v>
      </c>
      <c r="O28" s="45">
        <v>1885.4815333848003</v>
      </c>
      <c r="P28" s="45">
        <v>31179.643494</v>
      </c>
      <c r="Q28" s="45">
        <v>29978.1168</v>
      </c>
      <c r="R28" s="45">
        <v>1201.5266940000001</v>
      </c>
      <c r="S28" s="45">
        <v>88.534960999999996</v>
      </c>
      <c r="T28" s="45">
        <v>3519.3719999999998</v>
      </c>
      <c r="U28" s="45">
        <v>1075.5707</v>
      </c>
      <c r="V28" s="45">
        <v>793.27731130000006</v>
      </c>
      <c r="W28" s="45">
        <v>82.157082200000005</v>
      </c>
      <c r="X28" s="45">
        <v>10.672843199999999</v>
      </c>
      <c r="Y28" s="45">
        <v>45.977776900000002</v>
      </c>
      <c r="Z28" s="446">
        <v>73490.0401782931</v>
      </c>
    </row>
    <row r="29" spans="2:26" ht="16.5" thickBot="1">
      <c r="B29" s="443" t="s">
        <v>27</v>
      </c>
      <c r="C29" s="43">
        <v>8243.1977000000006</v>
      </c>
      <c r="D29" s="43">
        <v>8856.0849999999991</v>
      </c>
      <c r="E29" s="43">
        <v>1504.34185</v>
      </c>
      <c r="F29" s="43">
        <v>0</v>
      </c>
      <c r="G29" s="43">
        <v>70.74615</v>
      </c>
      <c r="H29" s="43">
        <v>680.03107682892005</v>
      </c>
      <c r="I29" s="43">
        <v>1514.2580710999998</v>
      </c>
      <c r="J29" s="43">
        <v>1854.914</v>
      </c>
      <c r="K29" s="43">
        <v>422.97089999999997</v>
      </c>
      <c r="L29" s="43">
        <v>5541.1483990975003</v>
      </c>
      <c r="M29" s="43">
        <v>2613.0829995228005</v>
      </c>
      <c r="N29" s="43">
        <v>897.37459975720003</v>
      </c>
      <c r="O29" s="43">
        <v>2030.6907998175</v>
      </c>
      <c r="P29" s="43">
        <v>18335.965923000003</v>
      </c>
      <c r="Q29" s="43">
        <v>16531.123950000001</v>
      </c>
      <c r="R29" s="43">
        <v>1804.8419730000001</v>
      </c>
      <c r="S29" s="43">
        <v>120.4786</v>
      </c>
      <c r="T29" s="43">
        <v>4537.1025344999998</v>
      </c>
      <c r="U29" s="43">
        <v>965.18150000000003</v>
      </c>
      <c r="V29" s="43">
        <v>402.78215040000003</v>
      </c>
      <c r="W29" s="43">
        <v>105.76899</v>
      </c>
      <c r="X29" s="43">
        <v>16.639771</v>
      </c>
      <c r="Y29" s="43">
        <v>2019.8154636545</v>
      </c>
      <c r="Z29" s="447">
        <v>55191.428079580925</v>
      </c>
    </row>
    <row r="30" spans="2:26" ht="15.75">
      <c r="B30" s="442" t="s">
        <v>28</v>
      </c>
      <c r="C30" s="45">
        <v>6872.1968399999996</v>
      </c>
      <c r="D30" s="45">
        <v>14886.909714000001</v>
      </c>
      <c r="E30" s="45">
        <v>1473.932</v>
      </c>
      <c r="F30" s="45">
        <v>0</v>
      </c>
      <c r="G30" s="45">
        <v>234.12412</v>
      </c>
      <c r="H30" s="45">
        <v>2626.2434205408003</v>
      </c>
      <c r="I30" s="45">
        <v>1627.5407610000002</v>
      </c>
      <c r="J30" s="45">
        <v>2494.8655600000002</v>
      </c>
      <c r="K30" s="45">
        <v>395.65858379999997</v>
      </c>
      <c r="L30" s="45">
        <v>3228.1259837004004</v>
      </c>
      <c r="M30" s="45">
        <v>2251.5702114500004</v>
      </c>
      <c r="N30" s="45">
        <v>298.80992116960005</v>
      </c>
      <c r="O30" s="45">
        <v>677.74585108079998</v>
      </c>
      <c r="P30" s="45">
        <v>16069.079010000001</v>
      </c>
      <c r="Q30" s="45">
        <v>15900.213110000001</v>
      </c>
      <c r="R30" s="45">
        <v>168.86590000000001</v>
      </c>
      <c r="S30" s="45">
        <v>129.3228</v>
      </c>
      <c r="T30" s="45">
        <v>1113.8381617</v>
      </c>
      <c r="U30" s="45">
        <v>222.58053999999998</v>
      </c>
      <c r="V30" s="45">
        <v>464.08328669999997</v>
      </c>
      <c r="W30" s="45">
        <v>187.31477219999999</v>
      </c>
      <c r="X30" s="45">
        <v>97.134654999999995</v>
      </c>
      <c r="Y30" s="45">
        <v>748.92754133792005</v>
      </c>
      <c r="Z30" s="446">
        <v>52871.877749979132</v>
      </c>
    </row>
    <row r="31" spans="2:26" ht="16.5" thickBot="1">
      <c r="B31" s="443" t="s">
        <v>29</v>
      </c>
      <c r="C31" s="43">
        <v>3034.7012</v>
      </c>
      <c r="D31" s="43">
        <v>13278.84</v>
      </c>
      <c r="E31" s="43">
        <v>950.36596000000009</v>
      </c>
      <c r="F31" s="43">
        <v>43.818800000000003</v>
      </c>
      <c r="G31" s="43">
        <v>251.00128999999998</v>
      </c>
      <c r="H31" s="43">
        <v>1821.2846936372002</v>
      </c>
      <c r="I31" s="43">
        <v>1507.769</v>
      </c>
      <c r="J31" s="43">
        <v>1429.2863659999998</v>
      </c>
      <c r="K31" s="43">
        <v>892.21176000000003</v>
      </c>
      <c r="L31" s="43">
        <v>4431.5951373851694</v>
      </c>
      <c r="M31" s="43">
        <v>2635.73754672</v>
      </c>
      <c r="N31" s="43">
        <v>341.17328045726998</v>
      </c>
      <c r="O31" s="43">
        <v>1454.6843102078999</v>
      </c>
      <c r="P31" s="43">
        <v>19724.049700000003</v>
      </c>
      <c r="Q31" s="43">
        <v>12820.4367</v>
      </c>
      <c r="R31" s="43">
        <v>6903.6130000000003</v>
      </c>
      <c r="S31" s="43">
        <v>426.86750000000001</v>
      </c>
      <c r="T31" s="43">
        <v>649.21758</v>
      </c>
      <c r="U31" s="43">
        <v>588.29386</v>
      </c>
      <c r="V31" s="43">
        <v>566.45953399999996</v>
      </c>
      <c r="W31" s="43">
        <v>67.383421999999996</v>
      </c>
      <c r="X31" s="43">
        <v>0</v>
      </c>
      <c r="Y31" s="43">
        <v>510.48124648156994</v>
      </c>
      <c r="Z31" s="447">
        <v>50173.627049503935</v>
      </c>
    </row>
    <row r="32" spans="2:26" ht="15.75">
      <c r="B32" s="442" t="s">
        <v>30</v>
      </c>
      <c r="C32" s="45">
        <v>2404.9849840000002</v>
      </c>
      <c r="D32" s="45">
        <v>4763.985533</v>
      </c>
      <c r="E32" s="45">
        <v>856.9873</v>
      </c>
      <c r="F32" s="45">
        <v>0</v>
      </c>
      <c r="G32" s="45">
        <v>477.29989</v>
      </c>
      <c r="H32" s="45">
        <v>1471.1464814976</v>
      </c>
      <c r="I32" s="45">
        <v>1504.1524401000001</v>
      </c>
      <c r="J32" s="45">
        <v>796.45190000000002</v>
      </c>
      <c r="K32" s="45">
        <v>267.76710000000003</v>
      </c>
      <c r="L32" s="45">
        <v>6300.8076265353011</v>
      </c>
      <c r="M32" s="45">
        <v>3982.7435937913006</v>
      </c>
      <c r="N32" s="45">
        <v>497.13644499200001</v>
      </c>
      <c r="O32" s="45">
        <v>1820.9275877520001</v>
      </c>
      <c r="P32" s="45">
        <v>19877.928504400003</v>
      </c>
      <c r="Q32" s="45">
        <v>17818.219969999998</v>
      </c>
      <c r="R32" s="45">
        <v>2059.7085343999997</v>
      </c>
      <c r="S32" s="45">
        <v>125.16370000000001</v>
      </c>
      <c r="T32" s="45">
        <v>617.81309999999996</v>
      </c>
      <c r="U32" s="45">
        <v>605.1341480000001</v>
      </c>
      <c r="V32" s="45">
        <v>356.55908520000003</v>
      </c>
      <c r="W32" s="45">
        <v>296.57368590981201</v>
      </c>
      <c r="X32" s="45">
        <v>531.43948399999999</v>
      </c>
      <c r="Y32" s="45">
        <v>1143.7987130878998</v>
      </c>
      <c r="Z32" s="446">
        <v>42397.993675730613</v>
      </c>
    </row>
    <row r="33" spans="2:26" ht="16.5" thickBot="1">
      <c r="B33" s="443" t="s">
        <v>31</v>
      </c>
      <c r="C33" s="43">
        <v>4555.5669900000003</v>
      </c>
      <c r="D33" s="43">
        <v>6500.17263</v>
      </c>
      <c r="E33" s="43">
        <v>1393.4677300000001</v>
      </c>
      <c r="F33" s="43">
        <v>0</v>
      </c>
      <c r="G33" s="43">
        <v>38.485039999999998</v>
      </c>
      <c r="H33" s="43">
        <v>1053.2230084124001</v>
      </c>
      <c r="I33" s="43">
        <v>2516.8939999999998</v>
      </c>
      <c r="J33" s="43">
        <v>692.38792009999997</v>
      </c>
      <c r="K33" s="43">
        <v>298.40413999999998</v>
      </c>
      <c r="L33" s="43">
        <v>6839.2982639877991</v>
      </c>
      <c r="M33" s="43">
        <v>1455.5668464199998</v>
      </c>
      <c r="N33" s="43">
        <v>864.6358450683</v>
      </c>
      <c r="O33" s="43">
        <v>4519.0955724994992</v>
      </c>
      <c r="P33" s="43">
        <v>17830.749078100001</v>
      </c>
      <c r="Q33" s="43">
        <v>17595.314399999999</v>
      </c>
      <c r="R33" s="43">
        <v>235.43467810000001</v>
      </c>
      <c r="S33" s="43">
        <v>41.913780000000003</v>
      </c>
      <c r="T33" s="43">
        <v>2817.8954290000001</v>
      </c>
      <c r="U33" s="43">
        <v>895.26997999999992</v>
      </c>
      <c r="V33" s="43">
        <v>497.08608820000006</v>
      </c>
      <c r="W33" s="43">
        <v>192.6341319</v>
      </c>
      <c r="X33" s="43">
        <v>568.26450899999998</v>
      </c>
      <c r="Y33" s="43">
        <v>903.24667922105004</v>
      </c>
      <c r="Z33" s="447">
        <v>47634.959397921251</v>
      </c>
    </row>
    <row r="34" spans="2:26" ht="15.75">
      <c r="B34" s="448" t="s">
        <v>103</v>
      </c>
      <c r="C34" s="446">
        <v>80569.763952599998</v>
      </c>
      <c r="D34" s="446">
        <v>133033.36471409997</v>
      </c>
      <c r="E34" s="446">
        <v>16302.285010000003</v>
      </c>
      <c r="F34" s="446">
        <v>8748.6062659999989</v>
      </c>
      <c r="G34" s="446">
        <v>1660.2016469999999</v>
      </c>
      <c r="H34" s="446">
        <v>47837.452173317579</v>
      </c>
      <c r="I34" s="446">
        <v>87762.475268700015</v>
      </c>
      <c r="J34" s="446">
        <v>51595.2857841</v>
      </c>
      <c r="K34" s="446">
        <v>15017.178524200002</v>
      </c>
      <c r="L34" s="446">
        <v>82136.733251337602</v>
      </c>
      <c r="M34" s="446">
        <v>24192.683787530546</v>
      </c>
      <c r="N34" s="446">
        <v>12174.360731692763</v>
      </c>
      <c r="O34" s="446">
        <v>45769.688732114286</v>
      </c>
      <c r="P34" s="446">
        <v>301583.80770240002</v>
      </c>
      <c r="Q34" s="446">
        <v>201782.51750400002</v>
      </c>
      <c r="R34" s="446">
        <v>99801.290198400005</v>
      </c>
      <c r="S34" s="446">
        <v>7520.8517970000003</v>
      </c>
      <c r="T34" s="446">
        <v>21533.538059099999</v>
      </c>
      <c r="U34" s="446">
        <v>25573.5177167</v>
      </c>
      <c r="V34" s="446">
        <v>15573.765895399998</v>
      </c>
      <c r="W34" s="446">
        <v>4429.4118691950916</v>
      </c>
      <c r="X34" s="446">
        <v>8249.2520222000003</v>
      </c>
      <c r="Y34" s="446">
        <v>25031.515107234132</v>
      </c>
      <c r="Z34" s="446">
        <v>934159.00676058431</v>
      </c>
    </row>
    <row r="35" spans="2:26" ht="16.5" thickBot="1">
      <c r="B35" s="443" t="s">
        <v>33</v>
      </c>
      <c r="C35" s="43">
        <v>78782.299399999989</v>
      </c>
      <c r="D35" s="43">
        <v>132985.22080000001</v>
      </c>
      <c r="E35" s="43">
        <v>334.82736</v>
      </c>
      <c r="F35" s="43">
        <v>8700.2344699999994</v>
      </c>
      <c r="G35" s="43">
        <v>1642.6340270000001</v>
      </c>
      <c r="H35" s="43">
        <v>47818.308857917575</v>
      </c>
      <c r="I35" s="43">
        <v>87751.399099999995</v>
      </c>
      <c r="J35" s="43">
        <v>51262.747949999997</v>
      </c>
      <c r="K35" s="43">
        <v>15013.667455000001</v>
      </c>
      <c r="L35" s="43">
        <v>82085.926992737572</v>
      </c>
      <c r="M35" s="43">
        <v>24150.587013530549</v>
      </c>
      <c r="N35" s="43">
        <v>12170.747170192762</v>
      </c>
      <c r="O35" s="43">
        <v>45764.592809014292</v>
      </c>
      <c r="P35" s="43">
        <v>300148.4448</v>
      </c>
      <c r="Q35" s="43">
        <v>200450.22489999997</v>
      </c>
      <c r="R35" s="43">
        <v>99698.219900000011</v>
      </c>
      <c r="S35" s="43">
        <v>7320.967103</v>
      </c>
      <c r="T35" s="43">
        <v>21505.58942</v>
      </c>
      <c r="U35" s="43">
        <v>25161.727508</v>
      </c>
      <c r="V35" s="43">
        <v>15363.873921999997</v>
      </c>
      <c r="W35" s="43">
        <v>4265.4638555950914</v>
      </c>
      <c r="X35" s="43">
        <v>7720.5178599999999</v>
      </c>
      <c r="Y35" s="43">
        <v>24508.978024234129</v>
      </c>
      <c r="Z35" s="447">
        <v>912372.82890548464</v>
      </c>
    </row>
    <row r="36" spans="2:26" ht="15.75">
      <c r="B36" s="442" t="s">
        <v>34</v>
      </c>
      <c r="C36" s="45">
        <v>1787.4645525999999</v>
      </c>
      <c r="D36" s="45">
        <v>48.143914100000003</v>
      </c>
      <c r="E36" s="45">
        <v>15967.45765</v>
      </c>
      <c r="F36" s="45">
        <v>48.371796000000003</v>
      </c>
      <c r="G36" s="45">
        <v>17.567620000000002</v>
      </c>
      <c r="H36" s="45">
        <v>19.143315399999999</v>
      </c>
      <c r="I36" s="45">
        <v>11.076168699999998</v>
      </c>
      <c r="J36" s="45">
        <v>332.5378341</v>
      </c>
      <c r="K36" s="45">
        <v>3.5110691999999997</v>
      </c>
      <c r="L36" s="45">
        <v>50.806258599999992</v>
      </c>
      <c r="M36" s="45">
        <v>42.096773999999996</v>
      </c>
      <c r="N36" s="45">
        <v>3.6135615000000003</v>
      </c>
      <c r="O36" s="45">
        <v>5.0959231000000003</v>
      </c>
      <c r="P36" s="45">
        <v>1435.3629023999999</v>
      </c>
      <c r="Q36" s="45">
        <v>1332.2926039999998</v>
      </c>
      <c r="R36" s="45">
        <v>103.07029840000001</v>
      </c>
      <c r="S36" s="45">
        <v>199.884694</v>
      </c>
      <c r="T36" s="45">
        <v>27.948639100000001</v>
      </c>
      <c r="U36" s="45">
        <v>411.79020869999999</v>
      </c>
      <c r="V36" s="45">
        <v>209.89197340000001</v>
      </c>
      <c r="W36" s="45">
        <v>163.9480136</v>
      </c>
      <c r="X36" s="45">
        <v>528.73416220000001</v>
      </c>
      <c r="Y36" s="45">
        <v>522.53708299999994</v>
      </c>
      <c r="Z36" s="446">
        <v>21786.177855099999</v>
      </c>
    </row>
    <row r="37" spans="2:26">
      <c r="B37" t="s">
        <v>512</v>
      </c>
    </row>
  </sheetData>
  <hyperlinks>
    <hyperlink ref="A1" location="'List of tables'!A1" display="List of Tables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M36"/>
  <sheetViews>
    <sheetView workbookViewId="0"/>
  </sheetViews>
  <sheetFormatPr defaultRowHeight="15"/>
  <cols>
    <col min="2" max="2" width="8.85546875" bestFit="1" customWidth="1"/>
    <col min="3" max="3" width="14.85546875" customWidth="1"/>
    <col min="4" max="4" width="12" bestFit="1" customWidth="1"/>
    <col min="5" max="5" width="11" bestFit="1" customWidth="1"/>
    <col min="6" max="6" width="12.5703125" bestFit="1" customWidth="1"/>
    <col min="7" max="7" width="6.42578125" bestFit="1" customWidth="1"/>
    <col min="8" max="8" width="10.28515625" bestFit="1" customWidth="1"/>
    <col min="9" max="9" width="13.85546875" bestFit="1" customWidth="1"/>
    <col min="10" max="10" width="5.140625" bestFit="1" customWidth="1"/>
    <col min="11" max="11" width="8.5703125" bestFit="1" customWidth="1"/>
    <col min="12" max="12" width="10.42578125" bestFit="1" customWidth="1"/>
    <col min="13" max="13" width="14.7109375" bestFit="1" customWidth="1"/>
  </cols>
  <sheetData>
    <row r="1" spans="1:13">
      <c r="A1" s="648" t="s">
        <v>74</v>
      </c>
    </row>
    <row r="2" spans="1:13" s="2" customFormat="1" ht="15.75" thickBot="1">
      <c r="B2" s="2" t="s">
        <v>344</v>
      </c>
      <c r="C2" s="2" t="s">
        <v>550</v>
      </c>
    </row>
    <row r="3" spans="1:13" ht="16.5">
      <c r="C3" s="277" t="s">
        <v>503</v>
      </c>
      <c r="D3" s="278" t="s">
        <v>119</v>
      </c>
      <c r="E3" s="278" t="s">
        <v>118</v>
      </c>
      <c r="F3" s="278" t="s">
        <v>145</v>
      </c>
      <c r="G3" s="278" t="s">
        <v>142</v>
      </c>
      <c r="H3" s="278" t="s">
        <v>115</v>
      </c>
      <c r="I3" s="278" t="s">
        <v>116</v>
      </c>
      <c r="J3" s="278" t="s">
        <v>117</v>
      </c>
      <c r="K3" s="278" t="s">
        <v>120</v>
      </c>
      <c r="L3" s="278" t="s">
        <v>146</v>
      </c>
      <c r="M3" s="279" t="s">
        <v>502</v>
      </c>
    </row>
    <row r="4" spans="1:13" ht="16.5">
      <c r="C4" s="233" t="s">
        <v>2</v>
      </c>
      <c r="D4" s="460">
        <v>10.001347000000001</v>
      </c>
      <c r="E4" s="460">
        <v>26.5276049</v>
      </c>
      <c r="F4" s="460">
        <v>0</v>
      </c>
      <c r="G4" s="460">
        <v>140.35286740000001</v>
      </c>
      <c r="H4" s="460">
        <v>140.08661000000001</v>
      </c>
      <c r="I4" s="460">
        <v>0.26625739999999998</v>
      </c>
      <c r="J4" s="460">
        <v>0</v>
      </c>
      <c r="K4" s="460">
        <v>104.03391000000001</v>
      </c>
      <c r="L4" s="460">
        <v>155.957931</v>
      </c>
      <c r="M4" s="554">
        <v>436.87366030000004</v>
      </c>
    </row>
    <row r="5" spans="1:13" ht="16.5">
      <c r="C5" s="172" t="s">
        <v>3</v>
      </c>
      <c r="D5" s="463">
        <v>114.532943</v>
      </c>
      <c r="E5" s="463">
        <v>2.5953496999999999</v>
      </c>
      <c r="F5" s="463">
        <v>0</v>
      </c>
      <c r="G5" s="463">
        <v>7.3179230000000004</v>
      </c>
      <c r="H5" s="463">
        <v>7.3179230000000004</v>
      </c>
      <c r="I5" s="463">
        <v>0</v>
      </c>
      <c r="J5" s="463">
        <v>0</v>
      </c>
      <c r="K5" s="463">
        <v>9.3112899999999998E-2</v>
      </c>
      <c r="L5" s="463">
        <v>427.23233619999996</v>
      </c>
      <c r="M5" s="555">
        <v>551.77166480000005</v>
      </c>
    </row>
    <row r="6" spans="1:13" ht="16.5">
      <c r="C6" s="233" t="s">
        <v>4</v>
      </c>
      <c r="D6" s="460">
        <v>34.164199999999994</v>
      </c>
      <c r="E6" s="460">
        <v>0</v>
      </c>
      <c r="F6" s="460">
        <v>0</v>
      </c>
      <c r="G6" s="460">
        <v>70.713089999999994</v>
      </c>
      <c r="H6" s="460">
        <v>70.713089999999994</v>
      </c>
      <c r="I6" s="460">
        <v>0</v>
      </c>
      <c r="J6" s="460">
        <v>0</v>
      </c>
      <c r="K6" s="460">
        <v>0.31038510000000002</v>
      </c>
      <c r="L6" s="460">
        <v>78.743721100000002</v>
      </c>
      <c r="M6" s="554">
        <v>183.93139619999999</v>
      </c>
    </row>
    <row r="7" spans="1:13" ht="16.5">
      <c r="C7" s="172" t="s">
        <v>5</v>
      </c>
      <c r="D7" s="463">
        <v>220.94282999999999</v>
      </c>
      <c r="E7" s="463">
        <v>3.3235389999999998</v>
      </c>
      <c r="F7" s="463">
        <v>0</v>
      </c>
      <c r="G7" s="463">
        <v>119.528559</v>
      </c>
      <c r="H7" s="463">
        <v>99.061509999999998</v>
      </c>
      <c r="I7" s="463">
        <v>20.467048999999999</v>
      </c>
      <c r="J7" s="463">
        <v>128.22569999999999</v>
      </c>
      <c r="K7" s="463">
        <v>25.012410000000003</v>
      </c>
      <c r="L7" s="463">
        <v>260.07477319999998</v>
      </c>
      <c r="M7" s="555">
        <v>757.1078111999999</v>
      </c>
    </row>
    <row r="8" spans="1:13" ht="16.5">
      <c r="C8" s="233" t="s">
        <v>6</v>
      </c>
      <c r="D8" s="460">
        <v>528.73875999999996</v>
      </c>
      <c r="E8" s="460">
        <v>2.2568260000000002</v>
      </c>
      <c r="F8" s="460">
        <v>0</v>
      </c>
      <c r="G8" s="460">
        <v>311.47337999999996</v>
      </c>
      <c r="H8" s="460">
        <v>310.85705999999999</v>
      </c>
      <c r="I8" s="460">
        <v>0.61631999999999998</v>
      </c>
      <c r="J8" s="460">
        <v>18.53687</v>
      </c>
      <c r="K8" s="460">
        <v>215.404</v>
      </c>
      <c r="L8" s="460">
        <v>224.83960069999998</v>
      </c>
      <c r="M8" s="554">
        <v>1301.2494366999999</v>
      </c>
    </row>
    <row r="9" spans="1:13" ht="16.5">
      <c r="C9" s="172" t="s">
        <v>7</v>
      </c>
      <c r="D9" s="463">
        <v>553.40022999999997</v>
      </c>
      <c r="E9" s="463">
        <v>254.16361000000001</v>
      </c>
      <c r="F9" s="463">
        <v>0</v>
      </c>
      <c r="G9" s="463">
        <v>282.61411140000001</v>
      </c>
      <c r="H9" s="463">
        <v>281.76026000000002</v>
      </c>
      <c r="I9" s="463">
        <v>0.85385140000000004</v>
      </c>
      <c r="J9" s="463">
        <v>30.815640499999997</v>
      </c>
      <c r="K9" s="463">
        <v>0</v>
      </c>
      <c r="L9" s="463">
        <v>68.066114499999998</v>
      </c>
      <c r="M9" s="555">
        <v>1189.0597063999999</v>
      </c>
    </row>
    <row r="10" spans="1:13" ht="16.5">
      <c r="C10" s="233" t="s">
        <v>8</v>
      </c>
      <c r="D10" s="460">
        <v>370.83155999999997</v>
      </c>
      <c r="E10" s="460">
        <v>85.48263399999999</v>
      </c>
      <c r="F10" s="460">
        <v>0</v>
      </c>
      <c r="G10" s="460">
        <v>239.044015</v>
      </c>
      <c r="H10" s="460">
        <v>220.51867000000001</v>
      </c>
      <c r="I10" s="460">
        <v>18.525345000000002</v>
      </c>
      <c r="J10" s="460">
        <v>98.472645</v>
      </c>
      <c r="K10" s="460">
        <v>3.981268</v>
      </c>
      <c r="L10" s="460">
        <v>247.9083722</v>
      </c>
      <c r="M10" s="554">
        <v>1045.7204942000001</v>
      </c>
    </row>
    <row r="11" spans="1:13" ht="16.5">
      <c r="C11" s="172" t="s">
        <v>9</v>
      </c>
      <c r="D11" s="463">
        <v>302.53319599999998</v>
      </c>
      <c r="E11" s="463">
        <v>58.526110000000003</v>
      </c>
      <c r="F11" s="463">
        <v>0</v>
      </c>
      <c r="G11" s="463">
        <v>12.616817000000001</v>
      </c>
      <c r="H11" s="463">
        <v>12.616817000000001</v>
      </c>
      <c r="I11" s="463">
        <v>0</v>
      </c>
      <c r="J11" s="463">
        <v>12.29632</v>
      </c>
      <c r="K11" s="463">
        <v>0</v>
      </c>
      <c r="L11" s="463">
        <v>44.734111400000003</v>
      </c>
      <c r="M11" s="555">
        <v>430.70655440000002</v>
      </c>
    </row>
    <row r="12" spans="1:13" ht="16.5">
      <c r="C12" s="233" t="s">
        <v>10</v>
      </c>
      <c r="D12" s="460">
        <v>208.13410999999999</v>
      </c>
      <c r="E12" s="460">
        <v>4.0304E-3</v>
      </c>
      <c r="F12" s="460">
        <v>0</v>
      </c>
      <c r="G12" s="460">
        <v>36.403186999999996</v>
      </c>
      <c r="H12" s="460">
        <v>36.403186999999996</v>
      </c>
      <c r="I12" s="460">
        <v>0</v>
      </c>
      <c r="J12" s="460">
        <v>28.403106999999999</v>
      </c>
      <c r="K12" s="460">
        <v>7.8018199999999996E-2</v>
      </c>
      <c r="L12" s="460">
        <v>88.321005700000001</v>
      </c>
      <c r="M12" s="554">
        <v>361.34345830000001</v>
      </c>
    </row>
    <row r="13" spans="1:13" ht="16.5">
      <c r="C13" s="172" t="s">
        <v>11</v>
      </c>
      <c r="D13" s="463">
        <v>160.90730000000002</v>
      </c>
      <c r="E13" s="463">
        <v>43.276249999999997</v>
      </c>
      <c r="F13" s="463">
        <v>0</v>
      </c>
      <c r="G13" s="463">
        <v>72.392739000000006</v>
      </c>
      <c r="H13" s="463">
        <v>69.416786000000002</v>
      </c>
      <c r="I13" s="463">
        <v>2.9759530000000001</v>
      </c>
      <c r="J13" s="463">
        <v>71.433850000000007</v>
      </c>
      <c r="K13" s="463">
        <v>112.1703</v>
      </c>
      <c r="L13" s="463">
        <v>132.46666089999999</v>
      </c>
      <c r="M13" s="555">
        <v>592.64709990000006</v>
      </c>
    </row>
    <row r="14" spans="1:13" ht="16.5">
      <c r="C14" s="233" t="s">
        <v>12</v>
      </c>
      <c r="D14" s="460">
        <v>93.629947000000001</v>
      </c>
      <c r="E14" s="460">
        <v>24.805022999999998</v>
      </c>
      <c r="F14" s="460">
        <v>0</v>
      </c>
      <c r="G14" s="460">
        <v>410.60570000000001</v>
      </c>
      <c r="H14" s="460">
        <v>410.60570000000001</v>
      </c>
      <c r="I14" s="460">
        <v>0</v>
      </c>
      <c r="J14" s="460">
        <v>42.897530000000003</v>
      </c>
      <c r="K14" s="460">
        <v>71.556321800000006</v>
      </c>
      <c r="L14" s="460">
        <v>313.74287800000002</v>
      </c>
      <c r="M14" s="554">
        <v>957.23739980000005</v>
      </c>
    </row>
    <row r="15" spans="1:13" ht="16.5">
      <c r="C15" s="172" t="s">
        <v>13</v>
      </c>
      <c r="D15" s="463">
        <v>130.62738999999999</v>
      </c>
      <c r="E15" s="463">
        <v>46.589039999999997</v>
      </c>
      <c r="F15" s="463">
        <v>0</v>
      </c>
      <c r="G15" s="463">
        <v>3.3025899999999999</v>
      </c>
      <c r="H15" s="463">
        <v>1.7913399999999999</v>
      </c>
      <c r="I15" s="463">
        <v>1.51125</v>
      </c>
      <c r="J15" s="463">
        <v>0.2015923</v>
      </c>
      <c r="K15" s="463">
        <v>12.849094999999998</v>
      </c>
      <c r="L15" s="463">
        <v>34.4953948</v>
      </c>
      <c r="M15" s="555">
        <v>228.06510209999999</v>
      </c>
    </row>
    <row r="16" spans="1:13" ht="16.5">
      <c r="C16" s="233" t="s">
        <v>14</v>
      </c>
      <c r="D16" s="460">
        <v>64.49011999999999</v>
      </c>
      <c r="E16" s="460">
        <v>34.824669999999998</v>
      </c>
      <c r="F16" s="460">
        <v>0</v>
      </c>
      <c r="G16" s="460">
        <v>0</v>
      </c>
      <c r="H16" s="460">
        <v>0</v>
      </c>
      <c r="I16" s="460">
        <v>0</v>
      </c>
      <c r="J16" s="460">
        <v>4.7513643000000005</v>
      </c>
      <c r="K16" s="460">
        <v>0</v>
      </c>
      <c r="L16" s="460">
        <v>6.8154526999999998</v>
      </c>
      <c r="M16" s="554">
        <v>110.881607</v>
      </c>
    </row>
    <row r="17" spans="3:13" ht="16.5">
      <c r="C17" s="172" t="s">
        <v>15</v>
      </c>
      <c r="D17" s="463">
        <v>63.742890000000003</v>
      </c>
      <c r="E17" s="463">
        <v>887.98896000000002</v>
      </c>
      <c r="F17" s="463">
        <v>0</v>
      </c>
      <c r="G17" s="463">
        <v>133.92487200000002</v>
      </c>
      <c r="H17" s="463">
        <v>2.8303959999999999</v>
      </c>
      <c r="I17" s="463">
        <v>131.09447600000001</v>
      </c>
      <c r="J17" s="463">
        <v>35.144060000000003</v>
      </c>
      <c r="K17" s="463">
        <v>0</v>
      </c>
      <c r="L17" s="463">
        <v>189.64705330000001</v>
      </c>
      <c r="M17" s="555">
        <v>1310.4478353000002</v>
      </c>
    </row>
    <row r="18" spans="3:13" ht="16.5">
      <c r="C18" s="233" t="s">
        <v>16</v>
      </c>
      <c r="D18" s="460">
        <v>168.59292479999999</v>
      </c>
      <c r="E18" s="460">
        <v>2624.4894599999998</v>
      </c>
      <c r="F18" s="460">
        <v>0</v>
      </c>
      <c r="G18" s="460">
        <v>116.80673889999998</v>
      </c>
      <c r="H18" s="460">
        <v>84.917968899999991</v>
      </c>
      <c r="I18" s="460">
        <v>31.888770000000001</v>
      </c>
      <c r="J18" s="460">
        <v>64.143829999999994</v>
      </c>
      <c r="K18" s="460">
        <v>0</v>
      </c>
      <c r="L18" s="460">
        <v>91.5576133</v>
      </c>
      <c r="M18" s="554">
        <v>3065.5905670000002</v>
      </c>
    </row>
    <row r="19" spans="3:13" ht="16.5">
      <c r="C19" s="172" t="s">
        <v>17</v>
      </c>
      <c r="D19" s="463">
        <v>106.8866</v>
      </c>
      <c r="E19" s="463">
        <v>43.772659999999995</v>
      </c>
      <c r="F19" s="463">
        <v>0</v>
      </c>
      <c r="G19" s="463">
        <v>0.58653010000000005</v>
      </c>
      <c r="H19" s="463">
        <v>0.58653010000000005</v>
      </c>
      <c r="I19" s="463">
        <v>0</v>
      </c>
      <c r="J19" s="463">
        <v>0</v>
      </c>
      <c r="K19" s="463">
        <v>7.6212660000000003</v>
      </c>
      <c r="L19" s="463">
        <v>3.6644800000000002</v>
      </c>
      <c r="M19" s="555">
        <v>162.53153609999998</v>
      </c>
    </row>
    <row r="20" spans="3:13" ht="16.5">
      <c r="C20" s="233" t="s">
        <v>18</v>
      </c>
      <c r="D20" s="460">
        <v>74.810810000000004</v>
      </c>
      <c r="E20" s="460">
        <v>34.157161000000002</v>
      </c>
      <c r="F20" s="460">
        <v>0</v>
      </c>
      <c r="G20" s="460">
        <v>59.595730000000003</v>
      </c>
      <c r="H20" s="460">
        <v>59.595730000000003</v>
      </c>
      <c r="I20" s="460">
        <v>0</v>
      </c>
      <c r="J20" s="460">
        <v>0</v>
      </c>
      <c r="K20" s="460">
        <v>3.9745910000000002</v>
      </c>
      <c r="L20" s="460">
        <v>360.89454069999999</v>
      </c>
      <c r="M20" s="554">
        <v>533.43283270000006</v>
      </c>
    </row>
    <row r="21" spans="3:13" ht="16.5">
      <c r="C21" s="172" t="s">
        <v>19</v>
      </c>
      <c r="D21" s="463">
        <v>122.22223</v>
      </c>
      <c r="E21" s="463">
        <v>0.1171106</v>
      </c>
      <c r="F21" s="463">
        <v>0</v>
      </c>
      <c r="G21" s="463">
        <v>0</v>
      </c>
      <c r="H21" s="463">
        <v>0</v>
      </c>
      <c r="I21" s="463">
        <v>0</v>
      </c>
      <c r="J21" s="463">
        <v>0</v>
      </c>
      <c r="K21" s="463">
        <v>0</v>
      </c>
      <c r="L21" s="463">
        <v>93.20366949999999</v>
      </c>
      <c r="M21" s="555">
        <v>215.5430101</v>
      </c>
    </row>
    <row r="22" spans="3:13" ht="16.5">
      <c r="C22" s="233" t="s">
        <v>20</v>
      </c>
      <c r="D22" s="460">
        <v>91.855722</v>
      </c>
      <c r="E22" s="460">
        <v>243.19675000000001</v>
      </c>
      <c r="F22" s="460">
        <v>0</v>
      </c>
      <c r="G22" s="460">
        <v>1.8804529999999999</v>
      </c>
      <c r="H22" s="460">
        <v>1.8804529999999999</v>
      </c>
      <c r="I22" s="460">
        <v>0</v>
      </c>
      <c r="J22" s="460">
        <v>1.659491</v>
      </c>
      <c r="K22" s="460">
        <v>0</v>
      </c>
      <c r="L22" s="460">
        <v>61.323237700000007</v>
      </c>
      <c r="M22" s="554">
        <v>399.91565370000001</v>
      </c>
    </row>
    <row r="23" spans="3:13" ht="16.5">
      <c r="C23" s="172" t="s">
        <v>21</v>
      </c>
      <c r="D23" s="463">
        <v>149.18125000000001</v>
      </c>
      <c r="E23" s="463">
        <v>263.14990999999998</v>
      </c>
      <c r="F23" s="463">
        <v>0</v>
      </c>
      <c r="G23" s="463">
        <v>36.064565999999999</v>
      </c>
      <c r="H23" s="463">
        <v>33.17436</v>
      </c>
      <c r="I23" s="463">
        <v>2.8902060000000001</v>
      </c>
      <c r="J23" s="463">
        <v>0.23893490000000001</v>
      </c>
      <c r="K23" s="463">
        <v>144.47926000000001</v>
      </c>
      <c r="L23" s="463">
        <v>56.923924700000001</v>
      </c>
      <c r="M23" s="555">
        <v>650.03784559999997</v>
      </c>
    </row>
    <row r="24" spans="3:13" ht="16.5">
      <c r="C24" s="233" t="s">
        <v>22</v>
      </c>
      <c r="D24" s="460">
        <v>401.26856000000004</v>
      </c>
      <c r="E24" s="460">
        <v>2054.3672999999999</v>
      </c>
      <c r="F24" s="460">
        <v>0</v>
      </c>
      <c r="G24" s="460">
        <v>37.961827800000002</v>
      </c>
      <c r="H24" s="460">
        <v>32.505743600000002</v>
      </c>
      <c r="I24" s="460">
        <v>5.4560842000000003</v>
      </c>
      <c r="J24" s="460">
        <v>1.377712</v>
      </c>
      <c r="K24" s="460">
        <v>0</v>
      </c>
      <c r="L24" s="460">
        <v>289.05904110000006</v>
      </c>
      <c r="M24" s="554">
        <v>2784.0344409000004</v>
      </c>
    </row>
    <row r="25" spans="3:13" ht="16.5">
      <c r="C25" s="172" t="s">
        <v>23</v>
      </c>
      <c r="D25" s="463">
        <v>396.43925099999996</v>
      </c>
      <c r="E25" s="463">
        <v>2287.3688999999999</v>
      </c>
      <c r="F25" s="463">
        <v>0</v>
      </c>
      <c r="G25" s="463">
        <v>28.13109</v>
      </c>
      <c r="H25" s="463">
        <v>18.700239800000002</v>
      </c>
      <c r="I25" s="463">
        <v>9.4308502000000001</v>
      </c>
      <c r="J25" s="463">
        <v>0</v>
      </c>
      <c r="K25" s="463">
        <v>0</v>
      </c>
      <c r="L25" s="463">
        <v>23.903232299999999</v>
      </c>
      <c r="M25" s="555">
        <v>2735.8424733000006</v>
      </c>
    </row>
    <row r="26" spans="3:13" ht="16.5">
      <c r="C26" s="233" t="s">
        <v>24</v>
      </c>
      <c r="D26" s="460">
        <v>102.95612200000001</v>
      </c>
      <c r="E26" s="460">
        <v>483.46010000000001</v>
      </c>
      <c r="F26" s="460">
        <v>0</v>
      </c>
      <c r="G26" s="460">
        <v>3.5457583000000001</v>
      </c>
      <c r="H26" s="460">
        <v>0.8920553</v>
      </c>
      <c r="I26" s="460">
        <v>2.6537030000000001</v>
      </c>
      <c r="J26" s="460">
        <v>0</v>
      </c>
      <c r="K26" s="460">
        <v>0</v>
      </c>
      <c r="L26" s="460">
        <v>20.7612849</v>
      </c>
      <c r="M26" s="554">
        <v>610.72326520000001</v>
      </c>
    </row>
    <row r="27" spans="3:13" ht="16.5">
      <c r="C27" s="172" t="s">
        <v>25</v>
      </c>
      <c r="D27" s="463">
        <v>66.600499999999997</v>
      </c>
      <c r="E27" s="463">
        <v>13.312460000000002</v>
      </c>
      <c r="F27" s="463">
        <v>0</v>
      </c>
      <c r="G27" s="463">
        <v>174.26560999999998</v>
      </c>
      <c r="H27" s="463">
        <v>174.26560999999998</v>
      </c>
      <c r="I27" s="463">
        <v>0</v>
      </c>
      <c r="J27" s="463">
        <v>0</v>
      </c>
      <c r="K27" s="463">
        <v>0</v>
      </c>
      <c r="L27" s="463">
        <v>271.49534410000001</v>
      </c>
      <c r="M27" s="555">
        <v>525.67391410000005</v>
      </c>
    </row>
    <row r="28" spans="3:13" ht="16.5">
      <c r="C28" s="233" t="s">
        <v>26</v>
      </c>
      <c r="D28" s="460">
        <v>226.67869999999999</v>
      </c>
      <c r="E28" s="460">
        <v>7.4546039999999998</v>
      </c>
      <c r="F28" s="460">
        <v>0</v>
      </c>
      <c r="G28" s="460">
        <v>2.9163315000000001</v>
      </c>
      <c r="H28" s="460">
        <v>2.1892740000000002</v>
      </c>
      <c r="I28" s="460">
        <v>0.72705750000000002</v>
      </c>
      <c r="J28" s="460">
        <v>0</v>
      </c>
      <c r="K28" s="460">
        <v>0.23294010000000001</v>
      </c>
      <c r="L28" s="460">
        <v>823.24128719999999</v>
      </c>
      <c r="M28" s="554">
        <v>1060.5238628</v>
      </c>
    </row>
    <row r="29" spans="3:13" ht="16.5">
      <c r="C29" s="172" t="s">
        <v>27</v>
      </c>
      <c r="D29" s="463">
        <v>203.13887</v>
      </c>
      <c r="E29" s="463">
        <v>4.4172989999999999</v>
      </c>
      <c r="F29" s="463">
        <v>0</v>
      </c>
      <c r="G29" s="463">
        <v>1.722073</v>
      </c>
      <c r="H29" s="463">
        <v>1.722073</v>
      </c>
      <c r="I29" s="463">
        <v>0</v>
      </c>
      <c r="J29" s="463">
        <v>0</v>
      </c>
      <c r="K29" s="463">
        <v>2.7451799999999998E-2</v>
      </c>
      <c r="L29" s="463">
        <v>139.7913685</v>
      </c>
      <c r="M29" s="555">
        <v>349.0970623</v>
      </c>
    </row>
    <row r="30" spans="3:13" ht="16.5">
      <c r="C30" s="233" t="s">
        <v>28</v>
      </c>
      <c r="D30" s="460">
        <v>36.022909999999996</v>
      </c>
      <c r="E30" s="460">
        <v>84.389129999999994</v>
      </c>
      <c r="F30" s="460">
        <v>0</v>
      </c>
      <c r="G30" s="460">
        <v>27.642475000000001</v>
      </c>
      <c r="H30" s="460">
        <v>27.642475000000001</v>
      </c>
      <c r="I30" s="460">
        <v>0</v>
      </c>
      <c r="J30" s="460">
        <v>0.86830249999999998</v>
      </c>
      <c r="K30" s="460">
        <v>0</v>
      </c>
      <c r="L30" s="460">
        <v>189.02631500000001</v>
      </c>
      <c r="M30" s="554">
        <v>337.94913250000002</v>
      </c>
    </row>
    <row r="31" spans="3:13" ht="16.5">
      <c r="C31" s="172" t="s">
        <v>29</v>
      </c>
      <c r="D31" s="463">
        <v>76.212540000000004</v>
      </c>
      <c r="E31" s="463">
        <v>41.58231</v>
      </c>
      <c r="F31" s="463">
        <v>0</v>
      </c>
      <c r="G31" s="463">
        <v>18.186444999999999</v>
      </c>
      <c r="H31" s="463">
        <v>17.255082999999999</v>
      </c>
      <c r="I31" s="463">
        <v>0.93136200000000002</v>
      </c>
      <c r="J31" s="463">
        <v>0.94807719999999995</v>
      </c>
      <c r="K31" s="463">
        <v>1.6137300000000001</v>
      </c>
      <c r="L31" s="463">
        <v>150.32556699999998</v>
      </c>
      <c r="M31" s="555">
        <v>288.8686692</v>
      </c>
    </row>
    <row r="32" spans="3:13" ht="16.5">
      <c r="C32" s="233" t="s">
        <v>30</v>
      </c>
      <c r="D32" s="460">
        <v>34.793950000000002</v>
      </c>
      <c r="E32" s="460">
        <v>2.3563491999999999</v>
      </c>
      <c r="F32" s="460">
        <v>0</v>
      </c>
      <c r="G32" s="460">
        <v>186.94409999999999</v>
      </c>
      <c r="H32" s="460">
        <v>186.94409999999999</v>
      </c>
      <c r="I32" s="460">
        <v>0</v>
      </c>
      <c r="J32" s="460">
        <v>1.5444070000000001</v>
      </c>
      <c r="K32" s="460">
        <v>0</v>
      </c>
      <c r="L32" s="460">
        <v>83.140449900000007</v>
      </c>
      <c r="M32" s="554">
        <v>308.7792561</v>
      </c>
    </row>
    <row r="33" spans="3:13" ht="16.5">
      <c r="C33" s="172" t="s">
        <v>31</v>
      </c>
      <c r="D33" s="463">
        <v>111.47065000000001</v>
      </c>
      <c r="E33" s="463">
        <v>8.8678100000000004</v>
      </c>
      <c r="F33" s="463">
        <v>0</v>
      </c>
      <c r="G33" s="463">
        <v>1211.1703</v>
      </c>
      <c r="H33" s="463">
        <v>1211.1703</v>
      </c>
      <c r="I33" s="463">
        <v>0</v>
      </c>
      <c r="J33" s="463">
        <v>3.8870500000000002E-2</v>
      </c>
      <c r="K33" s="463">
        <v>37.920409999999997</v>
      </c>
      <c r="L33" s="463">
        <v>130.07980700000002</v>
      </c>
      <c r="M33" s="555">
        <v>1499.5478475</v>
      </c>
    </row>
    <row r="34" spans="3:13" ht="16.5">
      <c r="C34" s="280" t="s">
        <v>403</v>
      </c>
      <c r="D34" s="552">
        <v>5225.808412800001</v>
      </c>
      <c r="E34" s="552">
        <v>9666.8229607999983</v>
      </c>
      <c r="F34" s="552">
        <v>0</v>
      </c>
      <c r="G34" s="552">
        <v>3747.7098793999999</v>
      </c>
      <c r="H34" s="552">
        <v>3517.4213447000002</v>
      </c>
      <c r="I34" s="552">
        <v>230.28853470000001</v>
      </c>
      <c r="J34" s="552">
        <v>541.99830419999989</v>
      </c>
      <c r="K34" s="552">
        <v>741.35846990000005</v>
      </c>
      <c r="L34" s="552">
        <v>5061.4365685999992</v>
      </c>
      <c r="M34" s="556">
        <v>24985.134595700001</v>
      </c>
    </row>
    <row r="35" spans="3:13" ht="16.5">
      <c r="C35" s="238" t="s">
        <v>574</v>
      </c>
      <c r="D35" s="552">
        <v>5583.0652884000001</v>
      </c>
      <c r="E35" s="552">
        <v>9028.1433138999982</v>
      </c>
      <c r="F35" s="552">
        <v>0</v>
      </c>
      <c r="G35" s="552">
        <v>2680.5065124000002</v>
      </c>
      <c r="H35" s="552">
        <v>1907.5688373000003</v>
      </c>
      <c r="I35" s="552">
        <v>772.93767509999998</v>
      </c>
      <c r="J35" s="552">
        <v>501.51909999999998</v>
      </c>
      <c r="K35" s="552">
        <v>837.0020462</v>
      </c>
      <c r="L35" s="552">
        <v>5911.8437611999998</v>
      </c>
      <c r="M35" s="553">
        <v>24542.080022099999</v>
      </c>
    </row>
    <row r="36" spans="3:13">
      <c r="C36" t="s">
        <v>512</v>
      </c>
    </row>
  </sheetData>
  <hyperlinks>
    <hyperlink ref="A1" location="'List of tables'!A1" display="List of Tables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X37"/>
  <sheetViews>
    <sheetView workbookViewId="0">
      <selection sqref="A1:XFD1"/>
    </sheetView>
  </sheetViews>
  <sheetFormatPr defaultRowHeight="15"/>
  <cols>
    <col min="1" max="1" width="12.42578125" style="13" bestFit="1" customWidth="1"/>
    <col min="2" max="2" width="19.7109375" customWidth="1"/>
    <col min="3" max="6" width="6.7109375" bestFit="1" customWidth="1"/>
    <col min="7" max="10" width="7.7109375" bestFit="1" customWidth="1"/>
    <col min="11" max="11" width="6.7109375" bestFit="1" customWidth="1"/>
    <col min="12" max="14" width="7.7109375" bestFit="1" customWidth="1"/>
    <col min="16" max="16" width="6.85546875" bestFit="1" customWidth="1"/>
    <col min="240" max="240" width="12.42578125" customWidth="1"/>
    <col min="241" max="241" width="9.7109375" customWidth="1"/>
    <col min="242" max="246" width="9.28515625" bestFit="1" customWidth="1"/>
    <col min="247" max="247" width="6.85546875" customWidth="1"/>
    <col min="248" max="248" width="10.28515625" bestFit="1" customWidth="1"/>
    <col min="249" max="249" width="9.28515625" bestFit="1" customWidth="1"/>
    <col min="250" max="250" width="10.28515625" bestFit="1" customWidth="1"/>
    <col min="251" max="251" width="9.28515625" bestFit="1" customWidth="1"/>
    <col min="252" max="255" width="10.28515625" bestFit="1" customWidth="1"/>
    <col min="256" max="256" width="7.7109375" customWidth="1"/>
    <col min="257" max="258" width="7.7109375" bestFit="1" customWidth="1"/>
    <col min="259" max="260" width="9.28515625" bestFit="1" customWidth="1"/>
    <col min="261" max="261" width="7.7109375" bestFit="1" customWidth="1"/>
    <col min="262" max="262" width="9.28515625" bestFit="1" customWidth="1"/>
    <col min="263" max="263" width="6.85546875" customWidth="1"/>
    <col min="264" max="267" width="10.28515625" bestFit="1" customWidth="1"/>
    <col min="496" max="496" width="12.42578125" customWidth="1"/>
    <col min="497" max="497" width="9.7109375" customWidth="1"/>
    <col min="498" max="502" width="9.28515625" bestFit="1" customWidth="1"/>
    <col min="503" max="503" width="6.85546875" customWidth="1"/>
    <col min="504" max="504" width="10.28515625" bestFit="1" customWidth="1"/>
    <col min="505" max="505" width="9.28515625" bestFit="1" customWidth="1"/>
    <col min="506" max="506" width="10.28515625" bestFit="1" customWidth="1"/>
    <col min="507" max="507" width="9.28515625" bestFit="1" customWidth="1"/>
    <col min="508" max="511" width="10.28515625" bestFit="1" customWidth="1"/>
    <col min="512" max="512" width="7.7109375" customWidth="1"/>
    <col min="513" max="514" width="7.7109375" bestFit="1" customWidth="1"/>
    <col min="515" max="516" width="9.28515625" bestFit="1" customWidth="1"/>
    <col min="517" max="517" width="7.7109375" bestFit="1" customWidth="1"/>
    <col min="518" max="518" width="9.28515625" bestFit="1" customWidth="1"/>
    <col min="519" max="519" width="6.85546875" customWidth="1"/>
    <col min="520" max="523" width="10.28515625" bestFit="1" customWidth="1"/>
    <col min="752" max="752" width="12.42578125" customWidth="1"/>
    <col min="753" max="753" width="9.7109375" customWidth="1"/>
    <col min="754" max="758" width="9.28515625" bestFit="1" customWidth="1"/>
    <col min="759" max="759" width="6.85546875" customWidth="1"/>
    <col min="760" max="760" width="10.28515625" bestFit="1" customWidth="1"/>
    <col min="761" max="761" width="9.28515625" bestFit="1" customWidth="1"/>
    <col min="762" max="762" width="10.28515625" bestFit="1" customWidth="1"/>
    <col min="763" max="763" width="9.28515625" bestFit="1" customWidth="1"/>
    <col min="764" max="767" width="10.28515625" bestFit="1" customWidth="1"/>
    <col min="768" max="768" width="7.7109375" customWidth="1"/>
    <col min="769" max="770" width="7.7109375" bestFit="1" customWidth="1"/>
    <col min="771" max="772" width="9.28515625" bestFit="1" customWidth="1"/>
    <col min="773" max="773" width="7.7109375" bestFit="1" customWidth="1"/>
    <col min="774" max="774" width="9.28515625" bestFit="1" customWidth="1"/>
    <col min="775" max="775" width="6.85546875" customWidth="1"/>
    <col min="776" max="779" width="10.28515625" bestFit="1" customWidth="1"/>
    <col min="1008" max="1008" width="12.42578125" customWidth="1"/>
    <col min="1009" max="1009" width="9.7109375" customWidth="1"/>
    <col min="1010" max="1014" width="9.28515625" bestFit="1" customWidth="1"/>
    <col min="1015" max="1015" width="6.85546875" customWidth="1"/>
    <col min="1016" max="1016" width="10.28515625" bestFit="1" customWidth="1"/>
    <col min="1017" max="1017" width="9.28515625" bestFit="1" customWidth="1"/>
    <col min="1018" max="1018" width="10.28515625" bestFit="1" customWidth="1"/>
    <col min="1019" max="1019" width="9.28515625" bestFit="1" customWidth="1"/>
    <col min="1020" max="1023" width="10.28515625" bestFit="1" customWidth="1"/>
    <col min="1024" max="1024" width="7.7109375" customWidth="1"/>
    <col min="1025" max="1026" width="7.7109375" bestFit="1" customWidth="1"/>
    <col min="1027" max="1028" width="9.28515625" bestFit="1" customWidth="1"/>
    <col min="1029" max="1029" width="7.7109375" bestFit="1" customWidth="1"/>
    <col min="1030" max="1030" width="9.28515625" bestFit="1" customWidth="1"/>
    <col min="1031" max="1031" width="6.85546875" customWidth="1"/>
    <col min="1032" max="1035" width="10.28515625" bestFit="1" customWidth="1"/>
    <col min="1264" max="1264" width="12.42578125" customWidth="1"/>
    <col min="1265" max="1265" width="9.7109375" customWidth="1"/>
    <col min="1266" max="1270" width="9.28515625" bestFit="1" customWidth="1"/>
    <col min="1271" max="1271" width="6.85546875" customWidth="1"/>
    <col min="1272" max="1272" width="10.28515625" bestFit="1" customWidth="1"/>
    <col min="1273" max="1273" width="9.28515625" bestFit="1" customWidth="1"/>
    <col min="1274" max="1274" width="10.28515625" bestFit="1" customWidth="1"/>
    <col min="1275" max="1275" width="9.28515625" bestFit="1" customWidth="1"/>
    <col min="1276" max="1279" width="10.28515625" bestFit="1" customWidth="1"/>
    <col min="1280" max="1280" width="7.7109375" customWidth="1"/>
    <col min="1281" max="1282" width="7.7109375" bestFit="1" customWidth="1"/>
    <col min="1283" max="1284" width="9.28515625" bestFit="1" customWidth="1"/>
    <col min="1285" max="1285" width="7.7109375" bestFit="1" customWidth="1"/>
    <col min="1286" max="1286" width="9.28515625" bestFit="1" customWidth="1"/>
    <col min="1287" max="1287" width="6.85546875" customWidth="1"/>
    <col min="1288" max="1291" width="10.28515625" bestFit="1" customWidth="1"/>
    <col min="1520" max="1520" width="12.42578125" customWidth="1"/>
    <col min="1521" max="1521" width="9.7109375" customWidth="1"/>
    <col min="1522" max="1526" width="9.28515625" bestFit="1" customWidth="1"/>
    <col min="1527" max="1527" width="6.85546875" customWidth="1"/>
    <col min="1528" max="1528" width="10.28515625" bestFit="1" customWidth="1"/>
    <col min="1529" max="1529" width="9.28515625" bestFit="1" customWidth="1"/>
    <col min="1530" max="1530" width="10.28515625" bestFit="1" customWidth="1"/>
    <col min="1531" max="1531" width="9.28515625" bestFit="1" customWidth="1"/>
    <col min="1532" max="1535" width="10.28515625" bestFit="1" customWidth="1"/>
    <col min="1536" max="1536" width="7.7109375" customWidth="1"/>
    <col min="1537" max="1538" width="7.7109375" bestFit="1" customWidth="1"/>
    <col min="1539" max="1540" width="9.28515625" bestFit="1" customWidth="1"/>
    <col min="1541" max="1541" width="7.7109375" bestFit="1" customWidth="1"/>
    <col min="1542" max="1542" width="9.28515625" bestFit="1" customWidth="1"/>
    <col min="1543" max="1543" width="6.85546875" customWidth="1"/>
    <col min="1544" max="1547" width="10.28515625" bestFit="1" customWidth="1"/>
    <col min="1776" max="1776" width="12.42578125" customWidth="1"/>
    <col min="1777" max="1777" width="9.7109375" customWidth="1"/>
    <col min="1778" max="1782" width="9.28515625" bestFit="1" customWidth="1"/>
    <col min="1783" max="1783" width="6.85546875" customWidth="1"/>
    <col min="1784" max="1784" width="10.28515625" bestFit="1" customWidth="1"/>
    <col min="1785" max="1785" width="9.28515625" bestFit="1" customWidth="1"/>
    <col min="1786" max="1786" width="10.28515625" bestFit="1" customWidth="1"/>
    <col min="1787" max="1787" width="9.28515625" bestFit="1" customWidth="1"/>
    <col min="1788" max="1791" width="10.28515625" bestFit="1" customWidth="1"/>
    <col min="1792" max="1792" width="7.7109375" customWidth="1"/>
    <col min="1793" max="1794" width="7.7109375" bestFit="1" customWidth="1"/>
    <col min="1795" max="1796" width="9.28515625" bestFit="1" customWidth="1"/>
    <col min="1797" max="1797" width="7.7109375" bestFit="1" customWidth="1"/>
    <col min="1798" max="1798" width="9.28515625" bestFit="1" customWidth="1"/>
    <col min="1799" max="1799" width="6.85546875" customWidth="1"/>
    <col min="1800" max="1803" width="10.28515625" bestFit="1" customWidth="1"/>
    <col min="2032" max="2032" width="12.42578125" customWidth="1"/>
    <col min="2033" max="2033" width="9.7109375" customWidth="1"/>
    <col min="2034" max="2038" width="9.28515625" bestFit="1" customWidth="1"/>
    <col min="2039" max="2039" width="6.85546875" customWidth="1"/>
    <col min="2040" max="2040" width="10.28515625" bestFit="1" customWidth="1"/>
    <col min="2041" max="2041" width="9.28515625" bestFit="1" customWidth="1"/>
    <col min="2042" max="2042" width="10.28515625" bestFit="1" customWidth="1"/>
    <col min="2043" max="2043" width="9.28515625" bestFit="1" customWidth="1"/>
    <col min="2044" max="2047" width="10.28515625" bestFit="1" customWidth="1"/>
    <col min="2048" max="2048" width="7.7109375" customWidth="1"/>
    <col min="2049" max="2050" width="7.7109375" bestFit="1" customWidth="1"/>
    <col min="2051" max="2052" width="9.28515625" bestFit="1" customWidth="1"/>
    <col min="2053" max="2053" width="7.7109375" bestFit="1" customWidth="1"/>
    <col min="2054" max="2054" width="9.28515625" bestFit="1" customWidth="1"/>
    <col min="2055" max="2055" width="6.85546875" customWidth="1"/>
    <col min="2056" max="2059" width="10.28515625" bestFit="1" customWidth="1"/>
    <col min="2288" max="2288" width="12.42578125" customWidth="1"/>
    <col min="2289" max="2289" width="9.7109375" customWidth="1"/>
    <col min="2290" max="2294" width="9.28515625" bestFit="1" customWidth="1"/>
    <col min="2295" max="2295" width="6.85546875" customWidth="1"/>
    <col min="2296" max="2296" width="10.28515625" bestFit="1" customWidth="1"/>
    <col min="2297" max="2297" width="9.28515625" bestFit="1" customWidth="1"/>
    <col min="2298" max="2298" width="10.28515625" bestFit="1" customWidth="1"/>
    <col min="2299" max="2299" width="9.28515625" bestFit="1" customWidth="1"/>
    <col min="2300" max="2303" width="10.28515625" bestFit="1" customWidth="1"/>
    <col min="2304" max="2304" width="7.7109375" customWidth="1"/>
    <col min="2305" max="2306" width="7.7109375" bestFit="1" customWidth="1"/>
    <col min="2307" max="2308" width="9.28515625" bestFit="1" customWidth="1"/>
    <col min="2309" max="2309" width="7.7109375" bestFit="1" customWidth="1"/>
    <col min="2310" max="2310" width="9.28515625" bestFit="1" customWidth="1"/>
    <col min="2311" max="2311" width="6.85546875" customWidth="1"/>
    <col min="2312" max="2315" width="10.28515625" bestFit="1" customWidth="1"/>
    <col min="2544" max="2544" width="12.42578125" customWidth="1"/>
    <col min="2545" max="2545" width="9.7109375" customWidth="1"/>
    <col min="2546" max="2550" width="9.28515625" bestFit="1" customWidth="1"/>
    <col min="2551" max="2551" width="6.85546875" customWidth="1"/>
    <col min="2552" max="2552" width="10.28515625" bestFit="1" customWidth="1"/>
    <col min="2553" max="2553" width="9.28515625" bestFit="1" customWidth="1"/>
    <col min="2554" max="2554" width="10.28515625" bestFit="1" customWidth="1"/>
    <col min="2555" max="2555" width="9.28515625" bestFit="1" customWidth="1"/>
    <col min="2556" max="2559" width="10.28515625" bestFit="1" customWidth="1"/>
    <col min="2560" max="2560" width="7.7109375" customWidth="1"/>
    <col min="2561" max="2562" width="7.7109375" bestFit="1" customWidth="1"/>
    <col min="2563" max="2564" width="9.28515625" bestFit="1" customWidth="1"/>
    <col min="2565" max="2565" width="7.7109375" bestFit="1" customWidth="1"/>
    <col min="2566" max="2566" width="9.28515625" bestFit="1" customWidth="1"/>
    <col min="2567" max="2567" width="6.85546875" customWidth="1"/>
    <col min="2568" max="2571" width="10.28515625" bestFit="1" customWidth="1"/>
    <col min="2800" max="2800" width="12.42578125" customWidth="1"/>
    <col min="2801" max="2801" width="9.7109375" customWidth="1"/>
    <col min="2802" max="2806" width="9.28515625" bestFit="1" customWidth="1"/>
    <col min="2807" max="2807" width="6.85546875" customWidth="1"/>
    <col min="2808" max="2808" width="10.28515625" bestFit="1" customWidth="1"/>
    <col min="2809" max="2809" width="9.28515625" bestFit="1" customWidth="1"/>
    <col min="2810" max="2810" width="10.28515625" bestFit="1" customWidth="1"/>
    <col min="2811" max="2811" width="9.28515625" bestFit="1" customWidth="1"/>
    <col min="2812" max="2815" width="10.28515625" bestFit="1" customWidth="1"/>
    <col min="2816" max="2816" width="7.7109375" customWidth="1"/>
    <col min="2817" max="2818" width="7.7109375" bestFit="1" customWidth="1"/>
    <col min="2819" max="2820" width="9.28515625" bestFit="1" customWidth="1"/>
    <col min="2821" max="2821" width="7.7109375" bestFit="1" customWidth="1"/>
    <col min="2822" max="2822" width="9.28515625" bestFit="1" customWidth="1"/>
    <col min="2823" max="2823" width="6.85546875" customWidth="1"/>
    <col min="2824" max="2827" width="10.28515625" bestFit="1" customWidth="1"/>
    <col min="3056" max="3056" width="12.42578125" customWidth="1"/>
    <col min="3057" max="3057" width="9.7109375" customWidth="1"/>
    <col min="3058" max="3062" width="9.28515625" bestFit="1" customWidth="1"/>
    <col min="3063" max="3063" width="6.85546875" customWidth="1"/>
    <col min="3064" max="3064" width="10.28515625" bestFit="1" customWidth="1"/>
    <col min="3065" max="3065" width="9.28515625" bestFit="1" customWidth="1"/>
    <col min="3066" max="3066" width="10.28515625" bestFit="1" customWidth="1"/>
    <col min="3067" max="3067" width="9.28515625" bestFit="1" customWidth="1"/>
    <col min="3068" max="3071" width="10.28515625" bestFit="1" customWidth="1"/>
    <col min="3072" max="3072" width="7.7109375" customWidth="1"/>
    <col min="3073" max="3074" width="7.7109375" bestFit="1" customWidth="1"/>
    <col min="3075" max="3076" width="9.28515625" bestFit="1" customWidth="1"/>
    <col min="3077" max="3077" width="7.7109375" bestFit="1" customWidth="1"/>
    <col min="3078" max="3078" width="9.28515625" bestFit="1" customWidth="1"/>
    <col min="3079" max="3079" width="6.85546875" customWidth="1"/>
    <col min="3080" max="3083" width="10.28515625" bestFit="1" customWidth="1"/>
    <col min="3312" max="3312" width="12.42578125" customWidth="1"/>
    <col min="3313" max="3313" width="9.7109375" customWidth="1"/>
    <col min="3314" max="3318" width="9.28515625" bestFit="1" customWidth="1"/>
    <col min="3319" max="3319" width="6.85546875" customWidth="1"/>
    <col min="3320" max="3320" width="10.28515625" bestFit="1" customWidth="1"/>
    <col min="3321" max="3321" width="9.28515625" bestFit="1" customWidth="1"/>
    <col min="3322" max="3322" width="10.28515625" bestFit="1" customWidth="1"/>
    <col min="3323" max="3323" width="9.28515625" bestFit="1" customWidth="1"/>
    <col min="3324" max="3327" width="10.28515625" bestFit="1" customWidth="1"/>
    <col min="3328" max="3328" width="7.7109375" customWidth="1"/>
    <col min="3329" max="3330" width="7.7109375" bestFit="1" customWidth="1"/>
    <col min="3331" max="3332" width="9.28515625" bestFit="1" customWidth="1"/>
    <col min="3333" max="3333" width="7.7109375" bestFit="1" customWidth="1"/>
    <col min="3334" max="3334" width="9.28515625" bestFit="1" customWidth="1"/>
    <col min="3335" max="3335" width="6.85546875" customWidth="1"/>
    <col min="3336" max="3339" width="10.28515625" bestFit="1" customWidth="1"/>
    <col min="3568" max="3568" width="12.42578125" customWidth="1"/>
    <col min="3569" max="3569" width="9.7109375" customWidth="1"/>
    <col min="3570" max="3574" width="9.28515625" bestFit="1" customWidth="1"/>
    <col min="3575" max="3575" width="6.85546875" customWidth="1"/>
    <col min="3576" max="3576" width="10.28515625" bestFit="1" customWidth="1"/>
    <col min="3577" max="3577" width="9.28515625" bestFit="1" customWidth="1"/>
    <col min="3578" max="3578" width="10.28515625" bestFit="1" customWidth="1"/>
    <col min="3579" max="3579" width="9.28515625" bestFit="1" customWidth="1"/>
    <col min="3580" max="3583" width="10.28515625" bestFit="1" customWidth="1"/>
    <col min="3584" max="3584" width="7.7109375" customWidth="1"/>
    <col min="3585" max="3586" width="7.7109375" bestFit="1" customWidth="1"/>
    <col min="3587" max="3588" width="9.28515625" bestFit="1" customWidth="1"/>
    <col min="3589" max="3589" width="7.7109375" bestFit="1" customWidth="1"/>
    <col min="3590" max="3590" width="9.28515625" bestFit="1" customWidth="1"/>
    <col min="3591" max="3591" width="6.85546875" customWidth="1"/>
    <col min="3592" max="3595" width="10.28515625" bestFit="1" customWidth="1"/>
    <col min="3824" max="3824" width="12.42578125" customWidth="1"/>
    <col min="3825" max="3825" width="9.7109375" customWidth="1"/>
    <col min="3826" max="3830" width="9.28515625" bestFit="1" customWidth="1"/>
    <col min="3831" max="3831" width="6.85546875" customWidth="1"/>
    <col min="3832" max="3832" width="10.28515625" bestFit="1" customWidth="1"/>
    <col min="3833" max="3833" width="9.28515625" bestFit="1" customWidth="1"/>
    <col min="3834" max="3834" width="10.28515625" bestFit="1" customWidth="1"/>
    <col min="3835" max="3835" width="9.28515625" bestFit="1" customWidth="1"/>
    <col min="3836" max="3839" width="10.28515625" bestFit="1" customWidth="1"/>
    <col min="3840" max="3840" width="7.7109375" customWidth="1"/>
    <col min="3841" max="3842" width="7.7109375" bestFit="1" customWidth="1"/>
    <col min="3843" max="3844" width="9.28515625" bestFit="1" customWidth="1"/>
    <col min="3845" max="3845" width="7.7109375" bestFit="1" customWidth="1"/>
    <col min="3846" max="3846" width="9.28515625" bestFit="1" customWidth="1"/>
    <col min="3847" max="3847" width="6.85546875" customWidth="1"/>
    <col min="3848" max="3851" width="10.28515625" bestFit="1" customWidth="1"/>
    <col min="4080" max="4080" width="12.42578125" customWidth="1"/>
    <col min="4081" max="4081" width="9.7109375" customWidth="1"/>
    <col min="4082" max="4086" width="9.28515625" bestFit="1" customWidth="1"/>
    <col min="4087" max="4087" width="6.85546875" customWidth="1"/>
    <col min="4088" max="4088" width="10.28515625" bestFit="1" customWidth="1"/>
    <col min="4089" max="4089" width="9.28515625" bestFit="1" customWidth="1"/>
    <col min="4090" max="4090" width="10.28515625" bestFit="1" customWidth="1"/>
    <col min="4091" max="4091" width="9.28515625" bestFit="1" customWidth="1"/>
    <col min="4092" max="4095" width="10.28515625" bestFit="1" customWidth="1"/>
    <col min="4096" max="4096" width="7.7109375" customWidth="1"/>
    <col min="4097" max="4098" width="7.7109375" bestFit="1" customWidth="1"/>
    <col min="4099" max="4100" width="9.28515625" bestFit="1" customWidth="1"/>
    <col min="4101" max="4101" width="7.7109375" bestFit="1" customWidth="1"/>
    <col min="4102" max="4102" width="9.28515625" bestFit="1" customWidth="1"/>
    <col min="4103" max="4103" width="6.85546875" customWidth="1"/>
    <col min="4104" max="4107" width="10.28515625" bestFit="1" customWidth="1"/>
    <col min="4336" max="4336" width="12.42578125" customWidth="1"/>
    <col min="4337" max="4337" width="9.7109375" customWidth="1"/>
    <col min="4338" max="4342" width="9.28515625" bestFit="1" customWidth="1"/>
    <col min="4343" max="4343" width="6.85546875" customWidth="1"/>
    <col min="4344" max="4344" width="10.28515625" bestFit="1" customWidth="1"/>
    <col min="4345" max="4345" width="9.28515625" bestFit="1" customWidth="1"/>
    <col min="4346" max="4346" width="10.28515625" bestFit="1" customWidth="1"/>
    <col min="4347" max="4347" width="9.28515625" bestFit="1" customWidth="1"/>
    <col min="4348" max="4351" width="10.28515625" bestFit="1" customWidth="1"/>
    <col min="4352" max="4352" width="7.7109375" customWidth="1"/>
    <col min="4353" max="4354" width="7.7109375" bestFit="1" customWidth="1"/>
    <col min="4355" max="4356" width="9.28515625" bestFit="1" customWidth="1"/>
    <col min="4357" max="4357" width="7.7109375" bestFit="1" customWidth="1"/>
    <col min="4358" max="4358" width="9.28515625" bestFit="1" customWidth="1"/>
    <col min="4359" max="4359" width="6.85546875" customWidth="1"/>
    <col min="4360" max="4363" width="10.28515625" bestFit="1" customWidth="1"/>
    <col min="4592" max="4592" width="12.42578125" customWidth="1"/>
    <col min="4593" max="4593" width="9.7109375" customWidth="1"/>
    <col min="4594" max="4598" width="9.28515625" bestFit="1" customWidth="1"/>
    <col min="4599" max="4599" width="6.85546875" customWidth="1"/>
    <col min="4600" max="4600" width="10.28515625" bestFit="1" customWidth="1"/>
    <col min="4601" max="4601" width="9.28515625" bestFit="1" customWidth="1"/>
    <col min="4602" max="4602" width="10.28515625" bestFit="1" customWidth="1"/>
    <col min="4603" max="4603" width="9.28515625" bestFit="1" customWidth="1"/>
    <col min="4604" max="4607" width="10.28515625" bestFit="1" customWidth="1"/>
    <col min="4608" max="4608" width="7.7109375" customWidth="1"/>
    <col min="4609" max="4610" width="7.7109375" bestFit="1" customWidth="1"/>
    <col min="4611" max="4612" width="9.28515625" bestFit="1" customWidth="1"/>
    <col min="4613" max="4613" width="7.7109375" bestFit="1" customWidth="1"/>
    <col min="4614" max="4614" width="9.28515625" bestFit="1" customWidth="1"/>
    <col min="4615" max="4615" width="6.85546875" customWidth="1"/>
    <col min="4616" max="4619" width="10.28515625" bestFit="1" customWidth="1"/>
    <col min="4848" max="4848" width="12.42578125" customWidth="1"/>
    <col min="4849" max="4849" width="9.7109375" customWidth="1"/>
    <col min="4850" max="4854" width="9.28515625" bestFit="1" customWidth="1"/>
    <col min="4855" max="4855" width="6.85546875" customWidth="1"/>
    <col min="4856" max="4856" width="10.28515625" bestFit="1" customWidth="1"/>
    <col min="4857" max="4857" width="9.28515625" bestFit="1" customWidth="1"/>
    <col min="4858" max="4858" width="10.28515625" bestFit="1" customWidth="1"/>
    <col min="4859" max="4859" width="9.28515625" bestFit="1" customWidth="1"/>
    <col min="4860" max="4863" width="10.28515625" bestFit="1" customWidth="1"/>
    <col min="4864" max="4864" width="7.7109375" customWidth="1"/>
    <col min="4865" max="4866" width="7.7109375" bestFit="1" customWidth="1"/>
    <col min="4867" max="4868" width="9.28515625" bestFit="1" customWidth="1"/>
    <col min="4869" max="4869" width="7.7109375" bestFit="1" customWidth="1"/>
    <col min="4870" max="4870" width="9.28515625" bestFit="1" customWidth="1"/>
    <col min="4871" max="4871" width="6.85546875" customWidth="1"/>
    <col min="4872" max="4875" width="10.28515625" bestFit="1" customWidth="1"/>
    <col min="5104" max="5104" width="12.42578125" customWidth="1"/>
    <col min="5105" max="5105" width="9.7109375" customWidth="1"/>
    <col min="5106" max="5110" width="9.28515625" bestFit="1" customWidth="1"/>
    <col min="5111" max="5111" width="6.85546875" customWidth="1"/>
    <col min="5112" max="5112" width="10.28515625" bestFit="1" customWidth="1"/>
    <col min="5113" max="5113" width="9.28515625" bestFit="1" customWidth="1"/>
    <col min="5114" max="5114" width="10.28515625" bestFit="1" customWidth="1"/>
    <col min="5115" max="5115" width="9.28515625" bestFit="1" customWidth="1"/>
    <col min="5116" max="5119" width="10.28515625" bestFit="1" customWidth="1"/>
    <col min="5120" max="5120" width="7.7109375" customWidth="1"/>
    <col min="5121" max="5122" width="7.7109375" bestFit="1" customWidth="1"/>
    <col min="5123" max="5124" width="9.28515625" bestFit="1" customWidth="1"/>
    <col min="5125" max="5125" width="7.7109375" bestFit="1" customWidth="1"/>
    <col min="5126" max="5126" width="9.28515625" bestFit="1" customWidth="1"/>
    <col min="5127" max="5127" width="6.85546875" customWidth="1"/>
    <col min="5128" max="5131" width="10.28515625" bestFit="1" customWidth="1"/>
    <col min="5360" max="5360" width="12.42578125" customWidth="1"/>
    <col min="5361" max="5361" width="9.7109375" customWidth="1"/>
    <col min="5362" max="5366" width="9.28515625" bestFit="1" customWidth="1"/>
    <col min="5367" max="5367" width="6.85546875" customWidth="1"/>
    <col min="5368" max="5368" width="10.28515625" bestFit="1" customWidth="1"/>
    <col min="5369" max="5369" width="9.28515625" bestFit="1" customWidth="1"/>
    <col min="5370" max="5370" width="10.28515625" bestFit="1" customWidth="1"/>
    <col min="5371" max="5371" width="9.28515625" bestFit="1" customWidth="1"/>
    <col min="5372" max="5375" width="10.28515625" bestFit="1" customWidth="1"/>
    <col min="5376" max="5376" width="7.7109375" customWidth="1"/>
    <col min="5377" max="5378" width="7.7109375" bestFit="1" customWidth="1"/>
    <col min="5379" max="5380" width="9.28515625" bestFit="1" customWidth="1"/>
    <col min="5381" max="5381" width="7.7109375" bestFit="1" customWidth="1"/>
    <col min="5382" max="5382" width="9.28515625" bestFit="1" customWidth="1"/>
    <col min="5383" max="5383" width="6.85546875" customWidth="1"/>
    <col min="5384" max="5387" width="10.28515625" bestFit="1" customWidth="1"/>
    <col min="5616" max="5616" width="12.42578125" customWidth="1"/>
    <col min="5617" max="5617" width="9.7109375" customWidth="1"/>
    <col min="5618" max="5622" width="9.28515625" bestFit="1" customWidth="1"/>
    <col min="5623" max="5623" width="6.85546875" customWidth="1"/>
    <col min="5624" max="5624" width="10.28515625" bestFit="1" customWidth="1"/>
    <col min="5625" max="5625" width="9.28515625" bestFit="1" customWidth="1"/>
    <col min="5626" max="5626" width="10.28515625" bestFit="1" customWidth="1"/>
    <col min="5627" max="5627" width="9.28515625" bestFit="1" customWidth="1"/>
    <col min="5628" max="5631" width="10.28515625" bestFit="1" customWidth="1"/>
    <col min="5632" max="5632" width="7.7109375" customWidth="1"/>
    <col min="5633" max="5634" width="7.7109375" bestFit="1" customWidth="1"/>
    <col min="5635" max="5636" width="9.28515625" bestFit="1" customWidth="1"/>
    <col min="5637" max="5637" width="7.7109375" bestFit="1" customWidth="1"/>
    <col min="5638" max="5638" width="9.28515625" bestFit="1" customWidth="1"/>
    <col min="5639" max="5639" width="6.85546875" customWidth="1"/>
    <col min="5640" max="5643" width="10.28515625" bestFit="1" customWidth="1"/>
    <col min="5872" max="5872" width="12.42578125" customWidth="1"/>
    <col min="5873" max="5873" width="9.7109375" customWidth="1"/>
    <col min="5874" max="5878" width="9.28515625" bestFit="1" customWidth="1"/>
    <col min="5879" max="5879" width="6.85546875" customWidth="1"/>
    <col min="5880" max="5880" width="10.28515625" bestFit="1" customWidth="1"/>
    <col min="5881" max="5881" width="9.28515625" bestFit="1" customWidth="1"/>
    <col min="5882" max="5882" width="10.28515625" bestFit="1" customWidth="1"/>
    <col min="5883" max="5883" width="9.28515625" bestFit="1" customWidth="1"/>
    <col min="5884" max="5887" width="10.28515625" bestFit="1" customWidth="1"/>
    <col min="5888" max="5888" width="7.7109375" customWidth="1"/>
    <col min="5889" max="5890" width="7.7109375" bestFit="1" customWidth="1"/>
    <col min="5891" max="5892" width="9.28515625" bestFit="1" customWidth="1"/>
    <col min="5893" max="5893" width="7.7109375" bestFit="1" customWidth="1"/>
    <col min="5894" max="5894" width="9.28515625" bestFit="1" customWidth="1"/>
    <col min="5895" max="5895" width="6.85546875" customWidth="1"/>
    <col min="5896" max="5899" width="10.28515625" bestFit="1" customWidth="1"/>
    <col min="6128" max="6128" width="12.42578125" customWidth="1"/>
    <col min="6129" max="6129" width="9.7109375" customWidth="1"/>
    <col min="6130" max="6134" width="9.28515625" bestFit="1" customWidth="1"/>
    <col min="6135" max="6135" width="6.85546875" customWidth="1"/>
    <col min="6136" max="6136" width="10.28515625" bestFit="1" customWidth="1"/>
    <col min="6137" max="6137" width="9.28515625" bestFit="1" customWidth="1"/>
    <col min="6138" max="6138" width="10.28515625" bestFit="1" customWidth="1"/>
    <col min="6139" max="6139" width="9.28515625" bestFit="1" customWidth="1"/>
    <col min="6140" max="6143" width="10.28515625" bestFit="1" customWidth="1"/>
    <col min="6144" max="6144" width="7.7109375" customWidth="1"/>
    <col min="6145" max="6146" width="7.7109375" bestFit="1" customWidth="1"/>
    <col min="6147" max="6148" width="9.28515625" bestFit="1" customWidth="1"/>
    <col min="6149" max="6149" width="7.7109375" bestFit="1" customWidth="1"/>
    <col min="6150" max="6150" width="9.28515625" bestFit="1" customWidth="1"/>
    <col min="6151" max="6151" width="6.85546875" customWidth="1"/>
    <col min="6152" max="6155" width="10.28515625" bestFit="1" customWidth="1"/>
    <col min="6384" max="6384" width="12.42578125" customWidth="1"/>
    <col min="6385" max="6385" width="9.7109375" customWidth="1"/>
    <col min="6386" max="6390" width="9.28515625" bestFit="1" customWidth="1"/>
    <col min="6391" max="6391" width="6.85546875" customWidth="1"/>
    <col min="6392" max="6392" width="10.28515625" bestFit="1" customWidth="1"/>
    <col min="6393" max="6393" width="9.28515625" bestFit="1" customWidth="1"/>
    <col min="6394" max="6394" width="10.28515625" bestFit="1" customWidth="1"/>
    <col min="6395" max="6395" width="9.28515625" bestFit="1" customWidth="1"/>
    <col min="6396" max="6399" width="10.28515625" bestFit="1" customWidth="1"/>
    <col min="6400" max="6400" width="7.7109375" customWidth="1"/>
    <col min="6401" max="6402" width="7.7109375" bestFit="1" customWidth="1"/>
    <col min="6403" max="6404" width="9.28515625" bestFit="1" customWidth="1"/>
    <col min="6405" max="6405" width="7.7109375" bestFit="1" customWidth="1"/>
    <col min="6406" max="6406" width="9.28515625" bestFit="1" customWidth="1"/>
    <col min="6407" max="6407" width="6.85546875" customWidth="1"/>
    <col min="6408" max="6411" width="10.28515625" bestFit="1" customWidth="1"/>
    <col min="6640" max="6640" width="12.42578125" customWidth="1"/>
    <col min="6641" max="6641" width="9.7109375" customWidth="1"/>
    <col min="6642" max="6646" width="9.28515625" bestFit="1" customWidth="1"/>
    <col min="6647" max="6647" width="6.85546875" customWidth="1"/>
    <col min="6648" max="6648" width="10.28515625" bestFit="1" customWidth="1"/>
    <col min="6649" max="6649" width="9.28515625" bestFit="1" customWidth="1"/>
    <col min="6650" max="6650" width="10.28515625" bestFit="1" customWidth="1"/>
    <col min="6651" max="6651" width="9.28515625" bestFit="1" customWidth="1"/>
    <col min="6652" max="6655" width="10.28515625" bestFit="1" customWidth="1"/>
    <col min="6656" max="6656" width="7.7109375" customWidth="1"/>
    <col min="6657" max="6658" width="7.7109375" bestFit="1" customWidth="1"/>
    <col min="6659" max="6660" width="9.28515625" bestFit="1" customWidth="1"/>
    <col min="6661" max="6661" width="7.7109375" bestFit="1" customWidth="1"/>
    <col min="6662" max="6662" width="9.28515625" bestFit="1" customWidth="1"/>
    <col min="6663" max="6663" width="6.85546875" customWidth="1"/>
    <col min="6664" max="6667" width="10.28515625" bestFit="1" customWidth="1"/>
    <col min="6896" max="6896" width="12.42578125" customWidth="1"/>
    <col min="6897" max="6897" width="9.7109375" customWidth="1"/>
    <col min="6898" max="6902" width="9.28515625" bestFit="1" customWidth="1"/>
    <col min="6903" max="6903" width="6.85546875" customWidth="1"/>
    <col min="6904" max="6904" width="10.28515625" bestFit="1" customWidth="1"/>
    <col min="6905" max="6905" width="9.28515625" bestFit="1" customWidth="1"/>
    <col min="6906" max="6906" width="10.28515625" bestFit="1" customWidth="1"/>
    <col min="6907" max="6907" width="9.28515625" bestFit="1" customWidth="1"/>
    <col min="6908" max="6911" width="10.28515625" bestFit="1" customWidth="1"/>
    <col min="6912" max="6912" width="7.7109375" customWidth="1"/>
    <col min="6913" max="6914" width="7.7109375" bestFit="1" customWidth="1"/>
    <col min="6915" max="6916" width="9.28515625" bestFit="1" customWidth="1"/>
    <col min="6917" max="6917" width="7.7109375" bestFit="1" customWidth="1"/>
    <col min="6918" max="6918" width="9.28515625" bestFit="1" customWidth="1"/>
    <col min="6919" max="6919" width="6.85546875" customWidth="1"/>
    <col min="6920" max="6923" width="10.28515625" bestFit="1" customWidth="1"/>
    <col min="7152" max="7152" width="12.42578125" customWidth="1"/>
    <col min="7153" max="7153" width="9.7109375" customWidth="1"/>
    <col min="7154" max="7158" width="9.28515625" bestFit="1" customWidth="1"/>
    <col min="7159" max="7159" width="6.85546875" customWidth="1"/>
    <col min="7160" max="7160" width="10.28515625" bestFit="1" customWidth="1"/>
    <col min="7161" max="7161" width="9.28515625" bestFit="1" customWidth="1"/>
    <col min="7162" max="7162" width="10.28515625" bestFit="1" customWidth="1"/>
    <col min="7163" max="7163" width="9.28515625" bestFit="1" customWidth="1"/>
    <col min="7164" max="7167" width="10.28515625" bestFit="1" customWidth="1"/>
    <col min="7168" max="7168" width="7.7109375" customWidth="1"/>
    <col min="7169" max="7170" width="7.7109375" bestFit="1" customWidth="1"/>
    <col min="7171" max="7172" width="9.28515625" bestFit="1" customWidth="1"/>
    <col min="7173" max="7173" width="7.7109375" bestFit="1" customWidth="1"/>
    <col min="7174" max="7174" width="9.28515625" bestFit="1" customWidth="1"/>
    <col min="7175" max="7175" width="6.85546875" customWidth="1"/>
    <col min="7176" max="7179" width="10.28515625" bestFit="1" customWidth="1"/>
    <col min="7408" max="7408" width="12.42578125" customWidth="1"/>
    <col min="7409" max="7409" width="9.7109375" customWidth="1"/>
    <col min="7410" max="7414" width="9.28515625" bestFit="1" customWidth="1"/>
    <col min="7415" max="7415" width="6.85546875" customWidth="1"/>
    <col min="7416" max="7416" width="10.28515625" bestFit="1" customWidth="1"/>
    <col min="7417" max="7417" width="9.28515625" bestFit="1" customWidth="1"/>
    <col min="7418" max="7418" width="10.28515625" bestFit="1" customWidth="1"/>
    <col min="7419" max="7419" width="9.28515625" bestFit="1" customWidth="1"/>
    <col min="7420" max="7423" width="10.28515625" bestFit="1" customWidth="1"/>
    <col min="7424" max="7424" width="7.7109375" customWidth="1"/>
    <col min="7425" max="7426" width="7.7109375" bestFit="1" customWidth="1"/>
    <col min="7427" max="7428" width="9.28515625" bestFit="1" customWidth="1"/>
    <col min="7429" max="7429" width="7.7109375" bestFit="1" customWidth="1"/>
    <col min="7430" max="7430" width="9.28515625" bestFit="1" customWidth="1"/>
    <col min="7431" max="7431" width="6.85546875" customWidth="1"/>
    <col min="7432" max="7435" width="10.28515625" bestFit="1" customWidth="1"/>
    <col min="7664" max="7664" width="12.42578125" customWidth="1"/>
    <col min="7665" max="7665" width="9.7109375" customWidth="1"/>
    <col min="7666" max="7670" width="9.28515625" bestFit="1" customWidth="1"/>
    <col min="7671" max="7671" width="6.85546875" customWidth="1"/>
    <col min="7672" max="7672" width="10.28515625" bestFit="1" customWidth="1"/>
    <col min="7673" max="7673" width="9.28515625" bestFit="1" customWidth="1"/>
    <col min="7674" max="7674" width="10.28515625" bestFit="1" customWidth="1"/>
    <col min="7675" max="7675" width="9.28515625" bestFit="1" customWidth="1"/>
    <col min="7676" max="7679" width="10.28515625" bestFit="1" customWidth="1"/>
    <col min="7680" max="7680" width="7.7109375" customWidth="1"/>
    <col min="7681" max="7682" width="7.7109375" bestFit="1" customWidth="1"/>
    <col min="7683" max="7684" width="9.28515625" bestFit="1" customWidth="1"/>
    <col min="7685" max="7685" width="7.7109375" bestFit="1" customWidth="1"/>
    <col min="7686" max="7686" width="9.28515625" bestFit="1" customWidth="1"/>
    <col min="7687" max="7687" width="6.85546875" customWidth="1"/>
    <col min="7688" max="7691" width="10.28515625" bestFit="1" customWidth="1"/>
    <col min="7920" max="7920" width="12.42578125" customWidth="1"/>
    <col min="7921" max="7921" width="9.7109375" customWidth="1"/>
    <col min="7922" max="7926" width="9.28515625" bestFit="1" customWidth="1"/>
    <col min="7927" max="7927" width="6.85546875" customWidth="1"/>
    <col min="7928" max="7928" width="10.28515625" bestFit="1" customWidth="1"/>
    <col min="7929" max="7929" width="9.28515625" bestFit="1" customWidth="1"/>
    <col min="7930" max="7930" width="10.28515625" bestFit="1" customWidth="1"/>
    <col min="7931" max="7931" width="9.28515625" bestFit="1" customWidth="1"/>
    <col min="7932" max="7935" width="10.28515625" bestFit="1" customWidth="1"/>
    <col min="7936" max="7936" width="7.7109375" customWidth="1"/>
    <col min="7937" max="7938" width="7.7109375" bestFit="1" customWidth="1"/>
    <col min="7939" max="7940" width="9.28515625" bestFit="1" customWidth="1"/>
    <col min="7941" max="7941" width="7.7109375" bestFit="1" customWidth="1"/>
    <col min="7942" max="7942" width="9.28515625" bestFit="1" customWidth="1"/>
    <col min="7943" max="7943" width="6.85546875" customWidth="1"/>
    <col min="7944" max="7947" width="10.28515625" bestFit="1" customWidth="1"/>
    <col min="8176" max="8176" width="12.42578125" customWidth="1"/>
    <col min="8177" max="8177" width="9.7109375" customWidth="1"/>
    <col min="8178" max="8182" width="9.28515625" bestFit="1" customWidth="1"/>
    <col min="8183" max="8183" width="6.85546875" customWidth="1"/>
    <col min="8184" max="8184" width="10.28515625" bestFit="1" customWidth="1"/>
    <col min="8185" max="8185" width="9.28515625" bestFit="1" customWidth="1"/>
    <col min="8186" max="8186" width="10.28515625" bestFit="1" customWidth="1"/>
    <col min="8187" max="8187" width="9.28515625" bestFit="1" customWidth="1"/>
    <col min="8188" max="8191" width="10.28515625" bestFit="1" customWidth="1"/>
    <col min="8192" max="8192" width="7.7109375" customWidth="1"/>
    <col min="8193" max="8194" width="7.7109375" bestFit="1" customWidth="1"/>
    <col min="8195" max="8196" width="9.28515625" bestFit="1" customWidth="1"/>
    <col min="8197" max="8197" width="7.7109375" bestFit="1" customWidth="1"/>
    <col min="8198" max="8198" width="9.28515625" bestFit="1" customWidth="1"/>
    <col min="8199" max="8199" width="6.85546875" customWidth="1"/>
    <col min="8200" max="8203" width="10.28515625" bestFit="1" customWidth="1"/>
    <col min="8432" max="8432" width="12.42578125" customWidth="1"/>
    <col min="8433" max="8433" width="9.7109375" customWidth="1"/>
    <col min="8434" max="8438" width="9.28515625" bestFit="1" customWidth="1"/>
    <col min="8439" max="8439" width="6.85546875" customWidth="1"/>
    <col min="8440" max="8440" width="10.28515625" bestFit="1" customWidth="1"/>
    <col min="8441" max="8441" width="9.28515625" bestFit="1" customWidth="1"/>
    <col min="8442" max="8442" width="10.28515625" bestFit="1" customWidth="1"/>
    <col min="8443" max="8443" width="9.28515625" bestFit="1" customWidth="1"/>
    <col min="8444" max="8447" width="10.28515625" bestFit="1" customWidth="1"/>
    <col min="8448" max="8448" width="7.7109375" customWidth="1"/>
    <col min="8449" max="8450" width="7.7109375" bestFit="1" customWidth="1"/>
    <col min="8451" max="8452" width="9.28515625" bestFit="1" customWidth="1"/>
    <col min="8453" max="8453" width="7.7109375" bestFit="1" customWidth="1"/>
    <col min="8454" max="8454" width="9.28515625" bestFit="1" customWidth="1"/>
    <col min="8455" max="8455" width="6.85546875" customWidth="1"/>
    <col min="8456" max="8459" width="10.28515625" bestFit="1" customWidth="1"/>
    <col min="8688" max="8688" width="12.42578125" customWidth="1"/>
    <col min="8689" max="8689" width="9.7109375" customWidth="1"/>
    <col min="8690" max="8694" width="9.28515625" bestFit="1" customWidth="1"/>
    <col min="8695" max="8695" width="6.85546875" customWidth="1"/>
    <col min="8696" max="8696" width="10.28515625" bestFit="1" customWidth="1"/>
    <col min="8697" max="8697" width="9.28515625" bestFit="1" customWidth="1"/>
    <col min="8698" max="8698" width="10.28515625" bestFit="1" customWidth="1"/>
    <col min="8699" max="8699" width="9.28515625" bestFit="1" customWidth="1"/>
    <col min="8700" max="8703" width="10.28515625" bestFit="1" customWidth="1"/>
    <col min="8704" max="8704" width="7.7109375" customWidth="1"/>
    <col min="8705" max="8706" width="7.7109375" bestFit="1" customWidth="1"/>
    <col min="8707" max="8708" width="9.28515625" bestFit="1" customWidth="1"/>
    <col min="8709" max="8709" width="7.7109375" bestFit="1" customWidth="1"/>
    <col min="8710" max="8710" width="9.28515625" bestFit="1" customWidth="1"/>
    <col min="8711" max="8711" width="6.85546875" customWidth="1"/>
    <col min="8712" max="8715" width="10.28515625" bestFit="1" customWidth="1"/>
    <col min="8944" max="8944" width="12.42578125" customWidth="1"/>
    <col min="8945" max="8945" width="9.7109375" customWidth="1"/>
    <col min="8946" max="8950" width="9.28515625" bestFit="1" customWidth="1"/>
    <col min="8951" max="8951" width="6.85546875" customWidth="1"/>
    <col min="8952" max="8952" width="10.28515625" bestFit="1" customWidth="1"/>
    <col min="8953" max="8953" width="9.28515625" bestFit="1" customWidth="1"/>
    <col min="8954" max="8954" width="10.28515625" bestFit="1" customWidth="1"/>
    <col min="8955" max="8955" width="9.28515625" bestFit="1" customWidth="1"/>
    <col min="8956" max="8959" width="10.28515625" bestFit="1" customWidth="1"/>
    <col min="8960" max="8960" width="7.7109375" customWidth="1"/>
    <col min="8961" max="8962" width="7.7109375" bestFit="1" customWidth="1"/>
    <col min="8963" max="8964" width="9.28515625" bestFit="1" customWidth="1"/>
    <col min="8965" max="8965" width="7.7109375" bestFit="1" customWidth="1"/>
    <col min="8966" max="8966" width="9.28515625" bestFit="1" customWidth="1"/>
    <col min="8967" max="8967" width="6.85546875" customWidth="1"/>
    <col min="8968" max="8971" width="10.28515625" bestFit="1" customWidth="1"/>
    <col min="9200" max="9200" width="12.42578125" customWidth="1"/>
    <col min="9201" max="9201" width="9.7109375" customWidth="1"/>
    <col min="9202" max="9206" width="9.28515625" bestFit="1" customWidth="1"/>
    <col min="9207" max="9207" width="6.85546875" customWidth="1"/>
    <col min="9208" max="9208" width="10.28515625" bestFit="1" customWidth="1"/>
    <col min="9209" max="9209" width="9.28515625" bestFit="1" customWidth="1"/>
    <col min="9210" max="9210" width="10.28515625" bestFit="1" customWidth="1"/>
    <col min="9211" max="9211" width="9.28515625" bestFit="1" customWidth="1"/>
    <col min="9212" max="9215" width="10.28515625" bestFit="1" customWidth="1"/>
    <col min="9216" max="9216" width="7.7109375" customWidth="1"/>
    <col min="9217" max="9218" width="7.7109375" bestFit="1" customWidth="1"/>
    <col min="9219" max="9220" width="9.28515625" bestFit="1" customWidth="1"/>
    <col min="9221" max="9221" width="7.7109375" bestFit="1" customWidth="1"/>
    <col min="9222" max="9222" width="9.28515625" bestFit="1" customWidth="1"/>
    <col min="9223" max="9223" width="6.85546875" customWidth="1"/>
    <col min="9224" max="9227" width="10.28515625" bestFit="1" customWidth="1"/>
    <col min="9456" max="9456" width="12.42578125" customWidth="1"/>
    <col min="9457" max="9457" width="9.7109375" customWidth="1"/>
    <col min="9458" max="9462" width="9.28515625" bestFit="1" customWidth="1"/>
    <col min="9463" max="9463" width="6.85546875" customWidth="1"/>
    <col min="9464" max="9464" width="10.28515625" bestFit="1" customWidth="1"/>
    <col min="9465" max="9465" width="9.28515625" bestFit="1" customWidth="1"/>
    <col min="9466" max="9466" width="10.28515625" bestFit="1" customWidth="1"/>
    <col min="9467" max="9467" width="9.28515625" bestFit="1" customWidth="1"/>
    <col min="9468" max="9471" width="10.28515625" bestFit="1" customWidth="1"/>
    <col min="9472" max="9472" width="7.7109375" customWidth="1"/>
    <col min="9473" max="9474" width="7.7109375" bestFit="1" customWidth="1"/>
    <col min="9475" max="9476" width="9.28515625" bestFit="1" customWidth="1"/>
    <col min="9477" max="9477" width="7.7109375" bestFit="1" customWidth="1"/>
    <col min="9478" max="9478" width="9.28515625" bestFit="1" customWidth="1"/>
    <col min="9479" max="9479" width="6.85546875" customWidth="1"/>
    <col min="9480" max="9483" width="10.28515625" bestFit="1" customWidth="1"/>
    <col min="9712" max="9712" width="12.42578125" customWidth="1"/>
    <col min="9713" max="9713" width="9.7109375" customWidth="1"/>
    <col min="9714" max="9718" width="9.28515625" bestFit="1" customWidth="1"/>
    <col min="9719" max="9719" width="6.85546875" customWidth="1"/>
    <col min="9720" max="9720" width="10.28515625" bestFit="1" customWidth="1"/>
    <col min="9721" max="9721" width="9.28515625" bestFit="1" customWidth="1"/>
    <col min="9722" max="9722" width="10.28515625" bestFit="1" customWidth="1"/>
    <col min="9723" max="9723" width="9.28515625" bestFit="1" customWidth="1"/>
    <col min="9724" max="9727" width="10.28515625" bestFit="1" customWidth="1"/>
    <col min="9728" max="9728" width="7.7109375" customWidth="1"/>
    <col min="9729" max="9730" width="7.7109375" bestFit="1" customWidth="1"/>
    <col min="9731" max="9732" width="9.28515625" bestFit="1" customWidth="1"/>
    <col min="9733" max="9733" width="7.7109375" bestFit="1" customWidth="1"/>
    <col min="9734" max="9734" width="9.28515625" bestFit="1" customWidth="1"/>
    <col min="9735" max="9735" width="6.85546875" customWidth="1"/>
    <col min="9736" max="9739" width="10.28515625" bestFit="1" customWidth="1"/>
    <col min="9968" max="9968" width="12.42578125" customWidth="1"/>
    <col min="9969" max="9969" width="9.7109375" customWidth="1"/>
    <col min="9970" max="9974" width="9.28515625" bestFit="1" customWidth="1"/>
    <col min="9975" max="9975" width="6.85546875" customWidth="1"/>
    <col min="9976" max="9976" width="10.28515625" bestFit="1" customWidth="1"/>
    <col min="9977" max="9977" width="9.28515625" bestFit="1" customWidth="1"/>
    <col min="9978" max="9978" width="10.28515625" bestFit="1" customWidth="1"/>
    <col min="9979" max="9979" width="9.28515625" bestFit="1" customWidth="1"/>
    <col min="9980" max="9983" width="10.28515625" bestFit="1" customWidth="1"/>
    <col min="9984" max="9984" width="7.7109375" customWidth="1"/>
    <col min="9985" max="9986" width="7.7109375" bestFit="1" customWidth="1"/>
    <col min="9987" max="9988" width="9.28515625" bestFit="1" customWidth="1"/>
    <col min="9989" max="9989" width="7.7109375" bestFit="1" customWidth="1"/>
    <col min="9990" max="9990" width="9.28515625" bestFit="1" customWidth="1"/>
    <col min="9991" max="9991" width="6.85546875" customWidth="1"/>
    <col min="9992" max="9995" width="10.28515625" bestFit="1" customWidth="1"/>
    <col min="10224" max="10224" width="12.42578125" customWidth="1"/>
    <col min="10225" max="10225" width="9.7109375" customWidth="1"/>
    <col min="10226" max="10230" width="9.28515625" bestFit="1" customWidth="1"/>
    <col min="10231" max="10231" width="6.85546875" customWidth="1"/>
    <col min="10232" max="10232" width="10.28515625" bestFit="1" customWidth="1"/>
    <col min="10233" max="10233" width="9.28515625" bestFit="1" customWidth="1"/>
    <col min="10234" max="10234" width="10.28515625" bestFit="1" customWidth="1"/>
    <col min="10235" max="10235" width="9.28515625" bestFit="1" customWidth="1"/>
    <col min="10236" max="10239" width="10.28515625" bestFit="1" customWidth="1"/>
    <col min="10240" max="10240" width="7.7109375" customWidth="1"/>
    <col min="10241" max="10242" width="7.7109375" bestFit="1" customWidth="1"/>
    <col min="10243" max="10244" width="9.28515625" bestFit="1" customWidth="1"/>
    <col min="10245" max="10245" width="7.7109375" bestFit="1" customWidth="1"/>
    <col min="10246" max="10246" width="9.28515625" bestFit="1" customWidth="1"/>
    <col min="10247" max="10247" width="6.85546875" customWidth="1"/>
    <col min="10248" max="10251" width="10.28515625" bestFit="1" customWidth="1"/>
    <col min="10480" max="10480" width="12.42578125" customWidth="1"/>
    <col min="10481" max="10481" width="9.7109375" customWidth="1"/>
    <col min="10482" max="10486" width="9.28515625" bestFit="1" customWidth="1"/>
    <col min="10487" max="10487" width="6.85546875" customWidth="1"/>
    <col min="10488" max="10488" width="10.28515625" bestFit="1" customWidth="1"/>
    <col min="10489" max="10489" width="9.28515625" bestFit="1" customWidth="1"/>
    <col min="10490" max="10490" width="10.28515625" bestFit="1" customWidth="1"/>
    <col min="10491" max="10491" width="9.28515625" bestFit="1" customWidth="1"/>
    <col min="10492" max="10495" width="10.28515625" bestFit="1" customWidth="1"/>
    <col min="10496" max="10496" width="7.7109375" customWidth="1"/>
    <col min="10497" max="10498" width="7.7109375" bestFit="1" customWidth="1"/>
    <col min="10499" max="10500" width="9.28515625" bestFit="1" customWidth="1"/>
    <col min="10501" max="10501" width="7.7109375" bestFit="1" customWidth="1"/>
    <col min="10502" max="10502" width="9.28515625" bestFit="1" customWidth="1"/>
    <col min="10503" max="10503" width="6.85546875" customWidth="1"/>
    <col min="10504" max="10507" width="10.28515625" bestFit="1" customWidth="1"/>
    <col min="10736" max="10736" width="12.42578125" customWidth="1"/>
    <col min="10737" max="10737" width="9.7109375" customWidth="1"/>
    <col min="10738" max="10742" width="9.28515625" bestFit="1" customWidth="1"/>
    <col min="10743" max="10743" width="6.85546875" customWidth="1"/>
    <col min="10744" max="10744" width="10.28515625" bestFit="1" customWidth="1"/>
    <col min="10745" max="10745" width="9.28515625" bestFit="1" customWidth="1"/>
    <col min="10746" max="10746" width="10.28515625" bestFit="1" customWidth="1"/>
    <col min="10747" max="10747" width="9.28515625" bestFit="1" customWidth="1"/>
    <col min="10748" max="10751" width="10.28515625" bestFit="1" customWidth="1"/>
    <col min="10752" max="10752" width="7.7109375" customWidth="1"/>
    <col min="10753" max="10754" width="7.7109375" bestFit="1" customWidth="1"/>
    <col min="10755" max="10756" width="9.28515625" bestFit="1" customWidth="1"/>
    <col min="10757" max="10757" width="7.7109375" bestFit="1" customWidth="1"/>
    <col min="10758" max="10758" width="9.28515625" bestFit="1" customWidth="1"/>
    <col min="10759" max="10759" width="6.85546875" customWidth="1"/>
    <col min="10760" max="10763" width="10.28515625" bestFit="1" customWidth="1"/>
    <col min="10992" max="10992" width="12.42578125" customWidth="1"/>
    <col min="10993" max="10993" width="9.7109375" customWidth="1"/>
    <col min="10994" max="10998" width="9.28515625" bestFit="1" customWidth="1"/>
    <col min="10999" max="10999" width="6.85546875" customWidth="1"/>
    <col min="11000" max="11000" width="10.28515625" bestFit="1" customWidth="1"/>
    <col min="11001" max="11001" width="9.28515625" bestFit="1" customWidth="1"/>
    <col min="11002" max="11002" width="10.28515625" bestFit="1" customWidth="1"/>
    <col min="11003" max="11003" width="9.28515625" bestFit="1" customWidth="1"/>
    <col min="11004" max="11007" width="10.28515625" bestFit="1" customWidth="1"/>
    <col min="11008" max="11008" width="7.7109375" customWidth="1"/>
    <col min="11009" max="11010" width="7.7109375" bestFit="1" customWidth="1"/>
    <col min="11011" max="11012" width="9.28515625" bestFit="1" customWidth="1"/>
    <col min="11013" max="11013" width="7.7109375" bestFit="1" customWidth="1"/>
    <col min="11014" max="11014" width="9.28515625" bestFit="1" customWidth="1"/>
    <col min="11015" max="11015" width="6.85546875" customWidth="1"/>
    <col min="11016" max="11019" width="10.28515625" bestFit="1" customWidth="1"/>
    <col min="11248" max="11248" width="12.42578125" customWidth="1"/>
    <col min="11249" max="11249" width="9.7109375" customWidth="1"/>
    <col min="11250" max="11254" width="9.28515625" bestFit="1" customWidth="1"/>
    <col min="11255" max="11255" width="6.85546875" customWidth="1"/>
    <col min="11256" max="11256" width="10.28515625" bestFit="1" customWidth="1"/>
    <col min="11257" max="11257" width="9.28515625" bestFit="1" customWidth="1"/>
    <col min="11258" max="11258" width="10.28515625" bestFit="1" customWidth="1"/>
    <col min="11259" max="11259" width="9.28515625" bestFit="1" customWidth="1"/>
    <col min="11260" max="11263" width="10.28515625" bestFit="1" customWidth="1"/>
    <col min="11264" max="11264" width="7.7109375" customWidth="1"/>
    <col min="11265" max="11266" width="7.7109375" bestFit="1" customWidth="1"/>
    <col min="11267" max="11268" width="9.28515625" bestFit="1" customWidth="1"/>
    <col min="11269" max="11269" width="7.7109375" bestFit="1" customWidth="1"/>
    <col min="11270" max="11270" width="9.28515625" bestFit="1" customWidth="1"/>
    <col min="11271" max="11271" width="6.85546875" customWidth="1"/>
    <col min="11272" max="11275" width="10.28515625" bestFit="1" customWidth="1"/>
    <col min="11504" max="11504" width="12.42578125" customWidth="1"/>
    <col min="11505" max="11505" width="9.7109375" customWidth="1"/>
    <col min="11506" max="11510" width="9.28515625" bestFit="1" customWidth="1"/>
    <col min="11511" max="11511" width="6.85546875" customWidth="1"/>
    <col min="11512" max="11512" width="10.28515625" bestFit="1" customWidth="1"/>
    <col min="11513" max="11513" width="9.28515625" bestFit="1" customWidth="1"/>
    <col min="11514" max="11514" width="10.28515625" bestFit="1" customWidth="1"/>
    <col min="11515" max="11515" width="9.28515625" bestFit="1" customWidth="1"/>
    <col min="11516" max="11519" width="10.28515625" bestFit="1" customWidth="1"/>
    <col min="11520" max="11520" width="7.7109375" customWidth="1"/>
    <col min="11521" max="11522" width="7.7109375" bestFit="1" customWidth="1"/>
    <col min="11523" max="11524" width="9.28515625" bestFit="1" customWidth="1"/>
    <col min="11525" max="11525" width="7.7109375" bestFit="1" customWidth="1"/>
    <col min="11526" max="11526" width="9.28515625" bestFit="1" customWidth="1"/>
    <col min="11527" max="11527" width="6.85546875" customWidth="1"/>
    <col min="11528" max="11531" width="10.28515625" bestFit="1" customWidth="1"/>
    <col min="11760" max="11760" width="12.42578125" customWidth="1"/>
    <col min="11761" max="11761" width="9.7109375" customWidth="1"/>
    <col min="11762" max="11766" width="9.28515625" bestFit="1" customWidth="1"/>
    <col min="11767" max="11767" width="6.85546875" customWidth="1"/>
    <col min="11768" max="11768" width="10.28515625" bestFit="1" customWidth="1"/>
    <col min="11769" max="11769" width="9.28515625" bestFit="1" customWidth="1"/>
    <col min="11770" max="11770" width="10.28515625" bestFit="1" customWidth="1"/>
    <col min="11771" max="11771" width="9.28515625" bestFit="1" customWidth="1"/>
    <col min="11772" max="11775" width="10.28515625" bestFit="1" customWidth="1"/>
    <col min="11776" max="11776" width="7.7109375" customWidth="1"/>
    <col min="11777" max="11778" width="7.7109375" bestFit="1" customWidth="1"/>
    <col min="11779" max="11780" width="9.28515625" bestFit="1" customWidth="1"/>
    <col min="11781" max="11781" width="7.7109375" bestFit="1" customWidth="1"/>
    <col min="11782" max="11782" width="9.28515625" bestFit="1" customWidth="1"/>
    <col min="11783" max="11783" width="6.85546875" customWidth="1"/>
    <col min="11784" max="11787" width="10.28515625" bestFit="1" customWidth="1"/>
    <col min="12016" max="12016" width="12.42578125" customWidth="1"/>
    <col min="12017" max="12017" width="9.7109375" customWidth="1"/>
    <col min="12018" max="12022" width="9.28515625" bestFit="1" customWidth="1"/>
    <col min="12023" max="12023" width="6.85546875" customWidth="1"/>
    <col min="12024" max="12024" width="10.28515625" bestFit="1" customWidth="1"/>
    <col min="12025" max="12025" width="9.28515625" bestFit="1" customWidth="1"/>
    <col min="12026" max="12026" width="10.28515625" bestFit="1" customWidth="1"/>
    <col min="12027" max="12027" width="9.28515625" bestFit="1" customWidth="1"/>
    <col min="12028" max="12031" width="10.28515625" bestFit="1" customWidth="1"/>
    <col min="12032" max="12032" width="7.7109375" customWidth="1"/>
    <col min="12033" max="12034" width="7.7109375" bestFit="1" customWidth="1"/>
    <col min="12035" max="12036" width="9.28515625" bestFit="1" customWidth="1"/>
    <col min="12037" max="12037" width="7.7109375" bestFit="1" customWidth="1"/>
    <col min="12038" max="12038" width="9.28515625" bestFit="1" customWidth="1"/>
    <col min="12039" max="12039" width="6.85546875" customWidth="1"/>
    <col min="12040" max="12043" width="10.28515625" bestFit="1" customWidth="1"/>
    <col min="12272" max="12272" width="12.42578125" customWidth="1"/>
    <col min="12273" max="12273" width="9.7109375" customWidth="1"/>
    <col min="12274" max="12278" width="9.28515625" bestFit="1" customWidth="1"/>
    <col min="12279" max="12279" width="6.85546875" customWidth="1"/>
    <col min="12280" max="12280" width="10.28515625" bestFit="1" customWidth="1"/>
    <col min="12281" max="12281" width="9.28515625" bestFit="1" customWidth="1"/>
    <col min="12282" max="12282" width="10.28515625" bestFit="1" customWidth="1"/>
    <col min="12283" max="12283" width="9.28515625" bestFit="1" customWidth="1"/>
    <col min="12284" max="12287" width="10.28515625" bestFit="1" customWidth="1"/>
    <col min="12288" max="12288" width="7.7109375" customWidth="1"/>
    <col min="12289" max="12290" width="7.7109375" bestFit="1" customWidth="1"/>
    <col min="12291" max="12292" width="9.28515625" bestFit="1" customWidth="1"/>
    <col min="12293" max="12293" width="7.7109375" bestFit="1" customWidth="1"/>
    <col min="12294" max="12294" width="9.28515625" bestFit="1" customWidth="1"/>
    <col min="12295" max="12295" width="6.85546875" customWidth="1"/>
    <col min="12296" max="12299" width="10.28515625" bestFit="1" customWidth="1"/>
    <col min="12528" max="12528" width="12.42578125" customWidth="1"/>
    <col min="12529" max="12529" width="9.7109375" customWidth="1"/>
    <col min="12530" max="12534" width="9.28515625" bestFit="1" customWidth="1"/>
    <col min="12535" max="12535" width="6.85546875" customWidth="1"/>
    <col min="12536" max="12536" width="10.28515625" bestFit="1" customWidth="1"/>
    <col min="12537" max="12537" width="9.28515625" bestFit="1" customWidth="1"/>
    <col min="12538" max="12538" width="10.28515625" bestFit="1" customWidth="1"/>
    <col min="12539" max="12539" width="9.28515625" bestFit="1" customWidth="1"/>
    <col min="12540" max="12543" width="10.28515625" bestFit="1" customWidth="1"/>
    <col min="12544" max="12544" width="7.7109375" customWidth="1"/>
    <col min="12545" max="12546" width="7.7109375" bestFit="1" customWidth="1"/>
    <col min="12547" max="12548" width="9.28515625" bestFit="1" customWidth="1"/>
    <col min="12549" max="12549" width="7.7109375" bestFit="1" customWidth="1"/>
    <col min="12550" max="12550" width="9.28515625" bestFit="1" customWidth="1"/>
    <col min="12551" max="12551" width="6.85546875" customWidth="1"/>
    <col min="12552" max="12555" width="10.28515625" bestFit="1" customWidth="1"/>
    <col min="12784" max="12784" width="12.42578125" customWidth="1"/>
    <col min="12785" max="12785" width="9.7109375" customWidth="1"/>
    <col min="12786" max="12790" width="9.28515625" bestFit="1" customWidth="1"/>
    <col min="12791" max="12791" width="6.85546875" customWidth="1"/>
    <col min="12792" max="12792" width="10.28515625" bestFit="1" customWidth="1"/>
    <col min="12793" max="12793" width="9.28515625" bestFit="1" customWidth="1"/>
    <col min="12794" max="12794" width="10.28515625" bestFit="1" customWidth="1"/>
    <col min="12795" max="12795" width="9.28515625" bestFit="1" customWidth="1"/>
    <col min="12796" max="12799" width="10.28515625" bestFit="1" customWidth="1"/>
    <col min="12800" max="12800" width="7.7109375" customWidth="1"/>
    <col min="12801" max="12802" width="7.7109375" bestFit="1" customWidth="1"/>
    <col min="12803" max="12804" width="9.28515625" bestFit="1" customWidth="1"/>
    <col min="12805" max="12805" width="7.7109375" bestFit="1" customWidth="1"/>
    <col min="12806" max="12806" width="9.28515625" bestFit="1" customWidth="1"/>
    <col min="12807" max="12807" width="6.85546875" customWidth="1"/>
    <col min="12808" max="12811" width="10.28515625" bestFit="1" customWidth="1"/>
    <col min="13040" max="13040" width="12.42578125" customWidth="1"/>
    <col min="13041" max="13041" width="9.7109375" customWidth="1"/>
    <col min="13042" max="13046" width="9.28515625" bestFit="1" customWidth="1"/>
    <col min="13047" max="13047" width="6.85546875" customWidth="1"/>
    <col min="13048" max="13048" width="10.28515625" bestFit="1" customWidth="1"/>
    <col min="13049" max="13049" width="9.28515625" bestFit="1" customWidth="1"/>
    <col min="13050" max="13050" width="10.28515625" bestFit="1" customWidth="1"/>
    <col min="13051" max="13051" width="9.28515625" bestFit="1" customWidth="1"/>
    <col min="13052" max="13055" width="10.28515625" bestFit="1" customWidth="1"/>
    <col min="13056" max="13056" width="7.7109375" customWidth="1"/>
    <col min="13057" max="13058" width="7.7109375" bestFit="1" customWidth="1"/>
    <col min="13059" max="13060" width="9.28515625" bestFit="1" customWidth="1"/>
    <col min="13061" max="13061" width="7.7109375" bestFit="1" customWidth="1"/>
    <col min="13062" max="13062" width="9.28515625" bestFit="1" customWidth="1"/>
    <col min="13063" max="13063" width="6.85546875" customWidth="1"/>
    <col min="13064" max="13067" width="10.28515625" bestFit="1" customWidth="1"/>
    <col min="13296" max="13296" width="12.42578125" customWidth="1"/>
    <col min="13297" max="13297" width="9.7109375" customWidth="1"/>
    <col min="13298" max="13302" width="9.28515625" bestFit="1" customWidth="1"/>
    <col min="13303" max="13303" width="6.85546875" customWidth="1"/>
    <col min="13304" max="13304" width="10.28515625" bestFit="1" customWidth="1"/>
    <col min="13305" max="13305" width="9.28515625" bestFit="1" customWidth="1"/>
    <col min="13306" max="13306" width="10.28515625" bestFit="1" customWidth="1"/>
    <col min="13307" max="13307" width="9.28515625" bestFit="1" customWidth="1"/>
    <col min="13308" max="13311" width="10.28515625" bestFit="1" customWidth="1"/>
    <col min="13312" max="13312" width="7.7109375" customWidth="1"/>
    <col min="13313" max="13314" width="7.7109375" bestFit="1" customWidth="1"/>
    <col min="13315" max="13316" width="9.28515625" bestFit="1" customWidth="1"/>
    <col min="13317" max="13317" width="7.7109375" bestFit="1" customWidth="1"/>
    <col min="13318" max="13318" width="9.28515625" bestFit="1" customWidth="1"/>
    <col min="13319" max="13319" width="6.85546875" customWidth="1"/>
    <col min="13320" max="13323" width="10.28515625" bestFit="1" customWidth="1"/>
    <col min="13552" max="13552" width="12.42578125" customWidth="1"/>
    <col min="13553" max="13553" width="9.7109375" customWidth="1"/>
    <col min="13554" max="13558" width="9.28515625" bestFit="1" customWidth="1"/>
    <col min="13559" max="13559" width="6.85546875" customWidth="1"/>
    <col min="13560" max="13560" width="10.28515625" bestFit="1" customWidth="1"/>
    <col min="13561" max="13561" width="9.28515625" bestFit="1" customWidth="1"/>
    <col min="13562" max="13562" width="10.28515625" bestFit="1" customWidth="1"/>
    <col min="13563" max="13563" width="9.28515625" bestFit="1" customWidth="1"/>
    <col min="13564" max="13567" width="10.28515625" bestFit="1" customWidth="1"/>
    <col min="13568" max="13568" width="7.7109375" customWidth="1"/>
    <col min="13569" max="13570" width="7.7109375" bestFit="1" customWidth="1"/>
    <col min="13571" max="13572" width="9.28515625" bestFit="1" customWidth="1"/>
    <col min="13573" max="13573" width="7.7109375" bestFit="1" customWidth="1"/>
    <col min="13574" max="13574" width="9.28515625" bestFit="1" customWidth="1"/>
    <col min="13575" max="13575" width="6.85546875" customWidth="1"/>
    <col min="13576" max="13579" width="10.28515625" bestFit="1" customWidth="1"/>
    <col min="13808" max="13808" width="12.42578125" customWidth="1"/>
    <col min="13809" max="13809" width="9.7109375" customWidth="1"/>
    <col min="13810" max="13814" width="9.28515625" bestFit="1" customWidth="1"/>
    <col min="13815" max="13815" width="6.85546875" customWidth="1"/>
    <col min="13816" max="13816" width="10.28515625" bestFit="1" customWidth="1"/>
    <col min="13817" max="13817" width="9.28515625" bestFit="1" customWidth="1"/>
    <col min="13818" max="13818" width="10.28515625" bestFit="1" customWidth="1"/>
    <col min="13819" max="13819" width="9.28515625" bestFit="1" customWidth="1"/>
    <col min="13820" max="13823" width="10.28515625" bestFit="1" customWidth="1"/>
    <col min="13824" max="13824" width="7.7109375" customWidth="1"/>
    <col min="13825" max="13826" width="7.7109375" bestFit="1" customWidth="1"/>
    <col min="13827" max="13828" width="9.28515625" bestFit="1" customWidth="1"/>
    <col min="13829" max="13829" width="7.7109375" bestFit="1" customWidth="1"/>
    <col min="13830" max="13830" width="9.28515625" bestFit="1" customWidth="1"/>
    <col min="13831" max="13831" width="6.85546875" customWidth="1"/>
    <col min="13832" max="13835" width="10.28515625" bestFit="1" customWidth="1"/>
    <col min="14064" max="14064" width="12.42578125" customWidth="1"/>
    <col min="14065" max="14065" width="9.7109375" customWidth="1"/>
    <col min="14066" max="14070" width="9.28515625" bestFit="1" customWidth="1"/>
    <col min="14071" max="14071" width="6.85546875" customWidth="1"/>
    <col min="14072" max="14072" width="10.28515625" bestFit="1" customWidth="1"/>
    <col min="14073" max="14073" width="9.28515625" bestFit="1" customWidth="1"/>
    <col min="14074" max="14074" width="10.28515625" bestFit="1" customWidth="1"/>
    <col min="14075" max="14075" width="9.28515625" bestFit="1" customWidth="1"/>
    <col min="14076" max="14079" width="10.28515625" bestFit="1" customWidth="1"/>
    <col min="14080" max="14080" width="7.7109375" customWidth="1"/>
    <col min="14081" max="14082" width="7.7109375" bestFit="1" customWidth="1"/>
    <col min="14083" max="14084" width="9.28515625" bestFit="1" customWidth="1"/>
    <col min="14085" max="14085" width="7.7109375" bestFit="1" customWidth="1"/>
    <col min="14086" max="14086" width="9.28515625" bestFit="1" customWidth="1"/>
    <col min="14087" max="14087" width="6.85546875" customWidth="1"/>
    <col min="14088" max="14091" width="10.28515625" bestFit="1" customWidth="1"/>
    <col min="14320" max="14320" width="12.42578125" customWidth="1"/>
    <col min="14321" max="14321" width="9.7109375" customWidth="1"/>
    <col min="14322" max="14326" width="9.28515625" bestFit="1" customWidth="1"/>
    <col min="14327" max="14327" width="6.85546875" customWidth="1"/>
    <col min="14328" max="14328" width="10.28515625" bestFit="1" customWidth="1"/>
    <col min="14329" max="14329" width="9.28515625" bestFit="1" customWidth="1"/>
    <col min="14330" max="14330" width="10.28515625" bestFit="1" customWidth="1"/>
    <col min="14331" max="14331" width="9.28515625" bestFit="1" customWidth="1"/>
    <col min="14332" max="14335" width="10.28515625" bestFit="1" customWidth="1"/>
    <col min="14336" max="14336" width="7.7109375" customWidth="1"/>
    <col min="14337" max="14338" width="7.7109375" bestFit="1" customWidth="1"/>
    <col min="14339" max="14340" width="9.28515625" bestFit="1" customWidth="1"/>
    <col min="14341" max="14341" width="7.7109375" bestFit="1" customWidth="1"/>
    <col min="14342" max="14342" width="9.28515625" bestFit="1" customWidth="1"/>
    <col min="14343" max="14343" width="6.85546875" customWidth="1"/>
    <col min="14344" max="14347" width="10.28515625" bestFit="1" customWidth="1"/>
    <col min="14576" max="14576" width="12.42578125" customWidth="1"/>
    <col min="14577" max="14577" width="9.7109375" customWidth="1"/>
    <col min="14578" max="14582" width="9.28515625" bestFit="1" customWidth="1"/>
    <col min="14583" max="14583" width="6.85546875" customWidth="1"/>
    <col min="14584" max="14584" width="10.28515625" bestFit="1" customWidth="1"/>
    <col min="14585" max="14585" width="9.28515625" bestFit="1" customWidth="1"/>
    <col min="14586" max="14586" width="10.28515625" bestFit="1" customWidth="1"/>
    <col min="14587" max="14587" width="9.28515625" bestFit="1" customWidth="1"/>
    <col min="14588" max="14591" width="10.28515625" bestFit="1" customWidth="1"/>
    <col min="14592" max="14592" width="7.7109375" customWidth="1"/>
    <col min="14593" max="14594" width="7.7109375" bestFit="1" customWidth="1"/>
    <col min="14595" max="14596" width="9.28515625" bestFit="1" customWidth="1"/>
    <col min="14597" max="14597" width="7.7109375" bestFit="1" customWidth="1"/>
    <col min="14598" max="14598" width="9.28515625" bestFit="1" customWidth="1"/>
    <col min="14599" max="14599" width="6.85546875" customWidth="1"/>
    <col min="14600" max="14603" width="10.28515625" bestFit="1" customWidth="1"/>
    <col min="14832" max="14832" width="12.42578125" customWidth="1"/>
    <col min="14833" max="14833" width="9.7109375" customWidth="1"/>
    <col min="14834" max="14838" width="9.28515625" bestFit="1" customWidth="1"/>
    <col min="14839" max="14839" width="6.85546875" customWidth="1"/>
    <col min="14840" max="14840" width="10.28515625" bestFit="1" customWidth="1"/>
    <col min="14841" max="14841" width="9.28515625" bestFit="1" customWidth="1"/>
    <col min="14842" max="14842" width="10.28515625" bestFit="1" customWidth="1"/>
    <col min="14843" max="14843" width="9.28515625" bestFit="1" customWidth="1"/>
    <col min="14844" max="14847" width="10.28515625" bestFit="1" customWidth="1"/>
    <col min="14848" max="14848" width="7.7109375" customWidth="1"/>
    <col min="14849" max="14850" width="7.7109375" bestFit="1" customWidth="1"/>
    <col min="14851" max="14852" width="9.28515625" bestFit="1" customWidth="1"/>
    <col min="14853" max="14853" width="7.7109375" bestFit="1" customWidth="1"/>
    <col min="14854" max="14854" width="9.28515625" bestFit="1" customWidth="1"/>
    <col min="14855" max="14855" width="6.85546875" customWidth="1"/>
    <col min="14856" max="14859" width="10.28515625" bestFit="1" customWidth="1"/>
    <col min="15088" max="15088" width="12.42578125" customWidth="1"/>
    <col min="15089" max="15089" width="9.7109375" customWidth="1"/>
    <col min="15090" max="15094" width="9.28515625" bestFit="1" customWidth="1"/>
    <col min="15095" max="15095" width="6.85546875" customWidth="1"/>
    <col min="15096" max="15096" width="10.28515625" bestFit="1" customWidth="1"/>
    <col min="15097" max="15097" width="9.28515625" bestFit="1" customWidth="1"/>
    <col min="15098" max="15098" width="10.28515625" bestFit="1" customWidth="1"/>
    <col min="15099" max="15099" width="9.28515625" bestFit="1" customWidth="1"/>
    <col min="15100" max="15103" width="10.28515625" bestFit="1" customWidth="1"/>
    <col min="15104" max="15104" width="7.7109375" customWidth="1"/>
    <col min="15105" max="15106" width="7.7109375" bestFit="1" customWidth="1"/>
    <col min="15107" max="15108" width="9.28515625" bestFit="1" customWidth="1"/>
    <col min="15109" max="15109" width="7.7109375" bestFit="1" customWidth="1"/>
    <col min="15110" max="15110" width="9.28515625" bestFit="1" customWidth="1"/>
    <col min="15111" max="15111" width="6.85546875" customWidth="1"/>
    <col min="15112" max="15115" width="10.28515625" bestFit="1" customWidth="1"/>
    <col min="15344" max="15344" width="12.42578125" customWidth="1"/>
    <col min="15345" max="15345" width="9.7109375" customWidth="1"/>
    <col min="15346" max="15350" width="9.28515625" bestFit="1" customWidth="1"/>
    <col min="15351" max="15351" width="6.85546875" customWidth="1"/>
    <col min="15352" max="15352" width="10.28515625" bestFit="1" customWidth="1"/>
    <col min="15353" max="15353" width="9.28515625" bestFit="1" customWidth="1"/>
    <col min="15354" max="15354" width="10.28515625" bestFit="1" customWidth="1"/>
    <col min="15355" max="15355" width="9.28515625" bestFit="1" customWidth="1"/>
    <col min="15356" max="15359" width="10.28515625" bestFit="1" customWidth="1"/>
    <col min="15360" max="15360" width="7.7109375" customWidth="1"/>
    <col min="15361" max="15362" width="7.7109375" bestFit="1" customWidth="1"/>
    <col min="15363" max="15364" width="9.28515625" bestFit="1" customWidth="1"/>
    <col min="15365" max="15365" width="7.7109375" bestFit="1" customWidth="1"/>
    <col min="15366" max="15366" width="9.28515625" bestFit="1" customWidth="1"/>
    <col min="15367" max="15367" width="6.85546875" customWidth="1"/>
    <col min="15368" max="15371" width="10.28515625" bestFit="1" customWidth="1"/>
    <col min="15600" max="15600" width="12.42578125" customWidth="1"/>
    <col min="15601" max="15601" width="9.7109375" customWidth="1"/>
    <col min="15602" max="15606" width="9.28515625" bestFit="1" customWidth="1"/>
    <col min="15607" max="15607" width="6.85546875" customWidth="1"/>
    <col min="15608" max="15608" width="10.28515625" bestFit="1" customWidth="1"/>
    <col min="15609" max="15609" width="9.28515625" bestFit="1" customWidth="1"/>
    <col min="15610" max="15610" width="10.28515625" bestFit="1" customWidth="1"/>
    <col min="15611" max="15611" width="9.28515625" bestFit="1" customWidth="1"/>
    <col min="15612" max="15615" width="10.28515625" bestFit="1" customWidth="1"/>
    <col min="15616" max="15616" width="7.7109375" customWidth="1"/>
    <col min="15617" max="15618" width="7.7109375" bestFit="1" customWidth="1"/>
    <col min="15619" max="15620" width="9.28515625" bestFit="1" customWidth="1"/>
    <col min="15621" max="15621" width="7.7109375" bestFit="1" customWidth="1"/>
    <col min="15622" max="15622" width="9.28515625" bestFit="1" customWidth="1"/>
    <col min="15623" max="15623" width="6.85546875" customWidth="1"/>
    <col min="15624" max="15627" width="10.28515625" bestFit="1" customWidth="1"/>
    <col min="15856" max="15856" width="12.42578125" customWidth="1"/>
    <col min="15857" max="15857" width="9.7109375" customWidth="1"/>
    <col min="15858" max="15862" width="9.28515625" bestFit="1" customWidth="1"/>
    <col min="15863" max="15863" width="6.85546875" customWidth="1"/>
    <col min="15864" max="15864" width="10.28515625" bestFit="1" customWidth="1"/>
    <col min="15865" max="15865" width="9.28515625" bestFit="1" customWidth="1"/>
    <col min="15866" max="15866" width="10.28515625" bestFit="1" customWidth="1"/>
    <col min="15867" max="15867" width="9.28515625" bestFit="1" customWidth="1"/>
    <col min="15868" max="15871" width="10.28515625" bestFit="1" customWidth="1"/>
    <col min="15872" max="15872" width="7.7109375" customWidth="1"/>
    <col min="15873" max="15874" width="7.7109375" bestFit="1" customWidth="1"/>
    <col min="15875" max="15876" width="9.28515625" bestFit="1" customWidth="1"/>
    <col min="15877" max="15877" width="7.7109375" bestFit="1" customWidth="1"/>
    <col min="15878" max="15878" width="9.28515625" bestFit="1" customWidth="1"/>
    <col min="15879" max="15879" width="6.85546875" customWidth="1"/>
    <col min="15880" max="15883" width="10.28515625" bestFit="1" customWidth="1"/>
    <col min="16112" max="16112" width="12.42578125" customWidth="1"/>
    <col min="16113" max="16113" width="9.7109375" customWidth="1"/>
    <col min="16114" max="16118" width="9.28515625" bestFit="1" customWidth="1"/>
    <col min="16119" max="16119" width="6.85546875" customWidth="1"/>
    <col min="16120" max="16120" width="10.28515625" bestFit="1" customWidth="1"/>
    <col min="16121" max="16121" width="9.28515625" bestFit="1" customWidth="1"/>
    <col min="16122" max="16122" width="10.28515625" bestFit="1" customWidth="1"/>
    <col min="16123" max="16123" width="9.28515625" bestFit="1" customWidth="1"/>
    <col min="16124" max="16127" width="10.28515625" bestFit="1" customWidth="1"/>
    <col min="16128" max="16128" width="7.7109375" customWidth="1"/>
    <col min="16129" max="16130" width="7.7109375" bestFit="1" customWidth="1"/>
    <col min="16131" max="16132" width="9.28515625" bestFit="1" customWidth="1"/>
    <col min="16133" max="16133" width="7.7109375" bestFit="1" customWidth="1"/>
    <col min="16134" max="16134" width="9.28515625" bestFit="1" customWidth="1"/>
    <col min="16135" max="16135" width="6.85546875" customWidth="1"/>
    <col min="16136" max="16139" width="10.28515625" bestFit="1" customWidth="1"/>
  </cols>
  <sheetData>
    <row r="1" spans="1:24">
      <c r="A1" s="648" t="s">
        <v>74</v>
      </c>
    </row>
    <row r="2" spans="1:24" ht="15.75">
      <c r="B2" s="3" t="s">
        <v>126</v>
      </c>
      <c r="C2" s="8" t="s">
        <v>518</v>
      </c>
      <c r="D2" s="1"/>
      <c r="E2" s="1"/>
      <c r="F2" s="1"/>
      <c r="G2" s="1"/>
      <c r="H2" s="1"/>
      <c r="I2" s="1"/>
      <c r="J2" s="1"/>
      <c r="K2" s="1"/>
    </row>
    <row r="3" spans="1:24" ht="48.75">
      <c r="B3" s="453"/>
      <c r="C3" s="418" t="s">
        <v>111</v>
      </c>
      <c r="D3" s="418" t="s">
        <v>113</v>
      </c>
      <c r="E3" s="418" t="s">
        <v>112</v>
      </c>
      <c r="F3" s="418" t="s">
        <v>114</v>
      </c>
      <c r="G3" s="418" t="s">
        <v>149</v>
      </c>
      <c r="H3" s="418" t="s">
        <v>125</v>
      </c>
      <c r="I3" s="418" t="s">
        <v>150</v>
      </c>
      <c r="J3" s="418" t="s">
        <v>151</v>
      </c>
      <c r="K3" s="418" t="s">
        <v>152</v>
      </c>
      <c r="L3" s="418" t="s">
        <v>140</v>
      </c>
      <c r="M3" s="418" t="s">
        <v>153</v>
      </c>
      <c r="N3" s="418" t="s">
        <v>123</v>
      </c>
      <c r="O3" s="418" t="s">
        <v>124</v>
      </c>
      <c r="P3" s="418" t="s">
        <v>115</v>
      </c>
      <c r="Q3" s="418" t="s">
        <v>116</v>
      </c>
      <c r="R3" s="418" t="s">
        <v>154</v>
      </c>
      <c r="S3" s="418" t="s">
        <v>155</v>
      </c>
      <c r="T3" s="418" t="s">
        <v>156</v>
      </c>
      <c r="U3" s="418" t="s">
        <v>106</v>
      </c>
      <c r="V3" s="418" t="s">
        <v>105</v>
      </c>
      <c r="W3" s="418" t="s">
        <v>110</v>
      </c>
      <c r="X3" s="418" t="s">
        <v>107</v>
      </c>
    </row>
    <row r="4" spans="1:24" ht="15.75">
      <c r="B4" s="454" t="s">
        <v>2</v>
      </c>
      <c r="C4" s="455">
        <v>1382.8030000000001</v>
      </c>
      <c r="D4" s="455">
        <v>0</v>
      </c>
      <c r="E4" s="455">
        <v>0</v>
      </c>
      <c r="F4" s="455">
        <v>0</v>
      </c>
      <c r="G4" s="455">
        <v>0</v>
      </c>
      <c r="H4" s="455">
        <v>9101.4189999999999</v>
      </c>
      <c r="I4" s="455">
        <v>5428.5240000000003</v>
      </c>
      <c r="J4" s="455">
        <v>4879.2520000000013</v>
      </c>
      <c r="K4" s="455">
        <v>6469.0739999999996</v>
      </c>
      <c r="L4" s="455">
        <v>10455.745784064871</v>
      </c>
      <c r="M4" s="455">
        <v>10464.430000000002</v>
      </c>
      <c r="N4" s="455">
        <v>9278.8089999999993</v>
      </c>
      <c r="O4" s="455">
        <v>10872.15</v>
      </c>
      <c r="P4" s="455">
        <v>689.94910000000004</v>
      </c>
      <c r="Q4" s="455">
        <v>719.98350000000005</v>
      </c>
      <c r="R4" s="455">
        <v>0</v>
      </c>
      <c r="S4" s="455">
        <v>459.69170000000003</v>
      </c>
      <c r="T4" s="455">
        <v>637.37659999999994</v>
      </c>
      <c r="U4" s="455">
        <v>10106.787630066407</v>
      </c>
      <c r="V4" s="455">
        <v>18860.971717307246</v>
      </c>
      <c r="W4" s="455">
        <v>21824.74</v>
      </c>
      <c r="X4" s="455">
        <v>28980.63</v>
      </c>
    </row>
    <row r="5" spans="1:24" ht="15.75">
      <c r="B5" s="456" t="s">
        <v>3</v>
      </c>
      <c r="C5" s="457">
        <v>1158.1192548835729</v>
      </c>
      <c r="D5" s="457">
        <v>0</v>
      </c>
      <c r="E5" s="457">
        <v>3709.1955071182033</v>
      </c>
      <c r="F5" s="457">
        <v>0</v>
      </c>
      <c r="G5" s="457">
        <v>116.80990000000001</v>
      </c>
      <c r="H5" s="457">
        <v>11950.85</v>
      </c>
      <c r="I5" s="457">
        <v>6556.2361891559367</v>
      </c>
      <c r="J5" s="457">
        <v>4311.2070000000003</v>
      </c>
      <c r="K5" s="457">
        <v>4137.7520000000004</v>
      </c>
      <c r="L5" s="457">
        <v>11146.825110868191</v>
      </c>
      <c r="M5" s="457">
        <v>12314.815801331615</v>
      </c>
      <c r="N5" s="457">
        <v>9873.5420000000013</v>
      </c>
      <c r="O5" s="457">
        <v>10433.33</v>
      </c>
      <c r="P5" s="457">
        <v>569.66004763104741</v>
      </c>
      <c r="Q5" s="457">
        <v>597.07339999999999</v>
      </c>
      <c r="R5" s="457">
        <v>1106.3269999999998</v>
      </c>
      <c r="S5" s="457">
        <v>438.74167995799996</v>
      </c>
      <c r="T5" s="457">
        <v>329.27139181624955</v>
      </c>
      <c r="U5" s="457">
        <v>8005.3920945978889</v>
      </c>
      <c r="V5" s="457">
        <v>7195.4468733604717</v>
      </c>
      <c r="W5" s="457">
        <v>12545.928324956518</v>
      </c>
      <c r="X5" s="457">
        <v>25784.042405506378</v>
      </c>
    </row>
    <row r="6" spans="1:24" ht="15.75">
      <c r="B6" s="454" t="s">
        <v>4</v>
      </c>
      <c r="C6" s="455">
        <v>1662.9963377654904</v>
      </c>
      <c r="D6" s="455">
        <v>0</v>
      </c>
      <c r="E6" s="455">
        <v>6293.3935928836809</v>
      </c>
      <c r="F6" s="455">
        <v>0</v>
      </c>
      <c r="G6" s="455">
        <v>0</v>
      </c>
      <c r="H6" s="455">
        <v>10286.09</v>
      </c>
      <c r="I6" s="455">
        <v>6955.7599999999993</v>
      </c>
      <c r="J6" s="455">
        <v>3756.002</v>
      </c>
      <c r="K6" s="455">
        <v>5057.2569999999996</v>
      </c>
      <c r="L6" s="455">
        <v>10399.2915203417</v>
      </c>
      <c r="M6" s="455">
        <v>10532.801231047428</v>
      </c>
      <c r="N6" s="455">
        <v>11096.496300482144</v>
      </c>
      <c r="O6" s="455">
        <v>10008.529999999999</v>
      </c>
      <c r="P6" s="455">
        <v>626.57909994816521</v>
      </c>
      <c r="Q6" s="455">
        <v>508.92070000000001</v>
      </c>
      <c r="R6" s="455">
        <v>0</v>
      </c>
      <c r="S6" s="455">
        <v>457.54479999999995</v>
      </c>
      <c r="T6" s="455">
        <v>538.1368732681218</v>
      </c>
      <c r="U6" s="455">
        <v>4913.100563336433</v>
      </c>
      <c r="V6" s="455">
        <v>6970.5431710142639</v>
      </c>
      <c r="W6" s="455">
        <v>32717.690711390453</v>
      </c>
      <c r="X6" s="455">
        <v>11729.549999999997</v>
      </c>
    </row>
    <row r="7" spans="1:24" ht="15.75">
      <c r="B7" s="456" t="s">
        <v>5</v>
      </c>
      <c r="C7" s="457">
        <v>1551.5059579814128</v>
      </c>
      <c r="D7" s="457">
        <v>602.91999999999985</v>
      </c>
      <c r="E7" s="457">
        <v>3798.3736823719532</v>
      </c>
      <c r="F7" s="457">
        <v>0</v>
      </c>
      <c r="G7" s="457">
        <v>0</v>
      </c>
      <c r="H7" s="457">
        <v>15870.399999999998</v>
      </c>
      <c r="I7" s="457">
        <v>5606.5709999999999</v>
      </c>
      <c r="J7" s="457">
        <v>3581.924</v>
      </c>
      <c r="K7" s="457">
        <v>3291.5941651086805</v>
      </c>
      <c r="L7" s="457">
        <v>7885.2489060439639</v>
      </c>
      <c r="M7" s="457">
        <v>6967.9939999999997</v>
      </c>
      <c r="N7" s="457">
        <v>7301.5739999999996</v>
      </c>
      <c r="O7" s="457">
        <v>8631.2839999999997</v>
      </c>
      <c r="P7" s="457">
        <v>607.85550000000001</v>
      </c>
      <c r="Q7" s="457">
        <v>542.524</v>
      </c>
      <c r="R7" s="457">
        <v>787.41849999999988</v>
      </c>
      <c r="S7" s="457">
        <v>233.79759999999999</v>
      </c>
      <c r="T7" s="457">
        <v>288.8974</v>
      </c>
      <c r="U7" s="457">
        <v>9292.3324812377396</v>
      </c>
      <c r="V7" s="457">
        <v>5707.979084216955</v>
      </c>
      <c r="W7" s="457">
        <v>14568.856185257198</v>
      </c>
      <c r="X7" s="457">
        <v>2245.011</v>
      </c>
    </row>
    <row r="8" spans="1:24" ht="15.75">
      <c r="B8" s="454" t="s">
        <v>6</v>
      </c>
      <c r="C8" s="455">
        <v>1902.063471404402</v>
      </c>
      <c r="D8" s="455">
        <v>760.48099999999999</v>
      </c>
      <c r="E8" s="455">
        <v>4265.9901337313931</v>
      </c>
      <c r="F8" s="455">
        <v>0</v>
      </c>
      <c r="G8" s="455">
        <v>538.77561184783656</v>
      </c>
      <c r="H8" s="455">
        <v>15961.779999999999</v>
      </c>
      <c r="I8" s="455">
        <v>5893.0090066887906</v>
      </c>
      <c r="J8" s="455">
        <v>2751.3540000000003</v>
      </c>
      <c r="K8" s="455">
        <v>9366.8525188514268</v>
      </c>
      <c r="L8" s="455">
        <v>7954.6004999886572</v>
      </c>
      <c r="M8" s="455">
        <v>6744.6477870043946</v>
      </c>
      <c r="N8" s="455">
        <v>7121.7014412706476</v>
      </c>
      <c r="O8" s="455">
        <v>8875.8319035512886</v>
      </c>
      <c r="P8" s="455">
        <v>562.90869933918077</v>
      </c>
      <c r="Q8" s="455">
        <v>597.67610000000002</v>
      </c>
      <c r="R8" s="455">
        <v>922.21730000000002</v>
      </c>
      <c r="S8" s="455">
        <v>388.10980000000001</v>
      </c>
      <c r="T8" s="455">
        <v>530.30192710347171</v>
      </c>
      <c r="U8" s="455">
        <v>6080.9635279493941</v>
      </c>
      <c r="V8" s="455">
        <v>11897.663844036862</v>
      </c>
      <c r="W8" s="455">
        <v>10244.94</v>
      </c>
      <c r="X8" s="455">
        <v>9113.1345937388178</v>
      </c>
    </row>
    <row r="9" spans="1:24" ht="15.75">
      <c r="B9" s="456" t="s">
        <v>7</v>
      </c>
      <c r="C9" s="457">
        <v>1924.4433489122289</v>
      </c>
      <c r="D9" s="457">
        <v>0</v>
      </c>
      <c r="E9" s="457">
        <v>0</v>
      </c>
      <c r="F9" s="457">
        <v>900.64290000000005</v>
      </c>
      <c r="G9" s="457">
        <v>324.45409999999998</v>
      </c>
      <c r="H9" s="457">
        <v>11043.06</v>
      </c>
      <c r="I9" s="457">
        <v>9264.6029999999992</v>
      </c>
      <c r="J9" s="457">
        <v>5620.3492692590808</v>
      </c>
      <c r="K9" s="457">
        <v>7144.7310000000007</v>
      </c>
      <c r="L9" s="457">
        <v>10481.337432337124</v>
      </c>
      <c r="M9" s="457">
        <v>11051.052915642837</v>
      </c>
      <c r="N9" s="457">
        <v>8380.0863685523764</v>
      </c>
      <c r="O9" s="457">
        <v>10873.273574475896</v>
      </c>
      <c r="P9" s="457">
        <v>523.36048342056188</v>
      </c>
      <c r="Q9" s="457">
        <v>556.65530000000012</v>
      </c>
      <c r="R9" s="457">
        <v>859.72670000000005</v>
      </c>
      <c r="S9" s="457">
        <v>215.97</v>
      </c>
      <c r="T9" s="457">
        <v>348.94749999999999</v>
      </c>
      <c r="U9" s="457">
        <v>8999.8118538295676</v>
      </c>
      <c r="V9" s="457">
        <v>2755.4864450804916</v>
      </c>
      <c r="W9" s="457">
        <v>17941.486496933405</v>
      </c>
      <c r="X9" s="457">
        <v>11050.087493635627</v>
      </c>
    </row>
    <row r="10" spans="1:24" ht="15.75">
      <c r="B10" s="454" t="s">
        <v>8</v>
      </c>
      <c r="C10" s="455">
        <v>1550.7368482203226</v>
      </c>
      <c r="D10" s="455">
        <v>0</v>
      </c>
      <c r="E10" s="455">
        <v>4116.9485545198395</v>
      </c>
      <c r="F10" s="455">
        <v>0</v>
      </c>
      <c r="G10" s="455">
        <v>423.03280000000001</v>
      </c>
      <c r="H10" s="455">
        <v>18715.78</v>
      </c>
      <c r="I10" s="455">
        <v>5609.9441610897629</v>
      </c>
      <c r="J10" s="455">
        <v>3627.01</v>
      </c>
      <c r="K10" s="455">
        <v>7545.6239999999998</v>
      </c>
      <c r="L10" s="455">
        <v>10327.310691884491</v>
      </c>
      <c r="M10" s="455">
        <v>10174.904855603871</v>
      </c>
      <c r="N10" s="455">
        <v>8551.2639999999992</v>
      </c>
      <c r="O10" s="455">
        <v>11351.16</v>
      </c>
      <c r="P10" s="455">
        <v>634.97626695508927</v>
      </c>
      <c r="Q10" s="455">
        <v>681.00740000000008</v>
      </c>
      <c r="R10" s="455">
        <v>988.60389999999984</v>
      </c>
      <c r="S10" s="455">
        <v>427.00240000000002</v>
      </c>
      <c r="T10" s="455">
        <v>498.98379999999997</v>
      </c>
      <c r="U10" s="455">
        <v>6831.5132009620875</v>
      </c>
      <c r="V10" s="455">
        <v>2380.7500443343033</v>
      </c>
      <c r="W10" s="455">
        <v>13390.23</v>
      </c>
      <c r="X10" s="455">
        <v>13655.226484765402</v>
      </c>
    </row>
    <row r="11" spans="1:24" ht="15.75">
      <c r="B11" s="456" t="s">
        <v>9</v>
      </c>
      <c r="C11" s="457">
        <v>1475.5968218202861</v>
      </c>
      <c r="D11" s="457">
        <v>0</v>
      </c>
      <c r="E11" s="457">
        <v>2154.777</v>
      </c>
      <c r="F11" s="457">
        <v>487.3578</v>
      </c>
      <c r="G11" s="457">
        <v>0</v>
      </c>
      <c r="H11" s="457">
        <v>9722.4789999999994</v>
      </c>
      <c r="I11" s="457">
        <v>6681.9040000000005</v>
      </c>
      <c r="J11" s="457">
        <v>5740.7005475599462</v>
      </c>
      <c r="K11" s="457">
        <v>4449.9350000000013</v>
      </c>
      <c r="L11" s="457">
        <v>8143.1977249234515</v>
      </c>
      <c r="M11" s="457">
        <v>6867.5929999999989</v>
      </c>
      <c r="N11" s="457">
        <v>6940.0969999999998</v>
      </c>
      <c r="O11" s="457">
        <v>8834.2880000000005</v>
      </c>
      <c r="P11" s="457">
        <v>458.69434339618704</v>
      </c>
      <c r="Q11" s="457">
        <v>571.39846967733888</v>
      </c>
      <c r="R11" s="457">
        <v>928.74560000000008</v>
      </c>
      <c r="S11" s="457">
        <v>237.58150000000003</v>
      </c>
      <c r="T11" s="457">
        <v>474.5872</v>
      </c>
      <c r="U11" s="457">
        <v>7202.9482207749106</v>
      </c>
      <c r="V11" s="457">
        <v>2593.1789837471551</v>
      </c>
      <c r="W11" s="457">
        <v>15076.749015277932</v>
      </c>
      <c r="X11" s="457">
        <v>0</v>
      </c>
    </row>
    <row r="12" spans="1:24" ht="15.75">
      <c r="B12" s="454" t="s">
        <v>10</v>
      </c>
      <c r="C12" s="455">
        <v>1295.5220815498787</v>
      </c>
      <c r="D12" s="455">
        <v>323.38830000000002</v>
      </c>
      <c r="E12" s="455">
        <v>4900.0705235719961</v>
      </c>
      <c r="F12" s="455">
        <v>0</v>
      </c>
      <c r="G12" s="455">
        <v>527.16890000000001</v>
      </c>
      <c r="H12" s="455">
        <v>21307.647299397297</v>
      </c>
      <c r="I12" s="455">
        <v>6215.7250000000004</v>
      </c>
      <c r="J12" s="455">
        <v>3671.9749999999999</v>
      </c>
      <c r="K12" s="455">
        <v>3719.0330249158737</v>
      </c>
      <c r="L12" s="455">
        <v>9138.3591548607383</v>
      </c>
      <c r="M12" s="455">
        <v>8837.3497480595124</v>
      </c>
      <c r="N12" s="455">
        <v>6868.2419999999993</v>
      </c>
      <c r="O12" s="455">
        <v>9703.5920000000006</v>
      </c>
      <c r="P12" s="455">
        <v>606.56530662816454</v>
      </c>
      <c r="Q12" s="455">
        <v>783.39216593397293</v>
      </c>
      <c r="R12" s="455">
        <v>707.77059999999983</v>
      </c>
      <c r="S12" s="455">
        <v>268.46255451650899</v>
      </c>
      <c r="T12" s="455">
        <v>498.19244687421298</v>
      </c>
      <c r="U12" s="455">
        <v>7261.7751571911867</v>
      </c>
      <c r="V12" s="455">
        <v>1542.3777846308515</v>
      </c>
      <c r="W12" s="455">
        <v>12281.39915070699</v>
      </c>
      <c r="X12" s="455">
        <v>18218.502029488318</v>
      </c>
    </row>
    <row r="13" spans="1:24" ht="15.75">
      <c r="B13" s="456" t="s">
        <v>11</v>
      </c>
      <c r="C13" s="457">
        <v>1271.9356515235695</v>
      </c>
      <c r="D13" s="457">
        <v>724.55830000000003</v>
      </c>
      <c r="E13" s="457">
        <v>3466.2600580823455</v>
      </c>
      <c r="F13" s="457">
        <v>3624.5620199099535</v>
      </c>
      <c r="G13" s="457">
        <v>710.92920000000015</v>
      </c>
      <c r="H13" s="457">
        <v>13414.730000000001</v>
      </c>
      <c r="I13" s="457">
        <v>6401.2899999999991</v>
      </c>
      <c r="J13" s="457">
        <v>3149.9361652931229</v>
      </c>
      <c r="K13" s="457">
        <v>6735.2709999999997</v>
      </c>
      <c r="L13" s="457">
        <v>9133.9261813269932</v>
      </c>
      <c r="M13" s="457">
        <v>10307.650000000001</v>
      </c>
      <c r="N13" s="457">
        <v>9568.6319999999996</v>
      </c>
      <c r="O13" s="457">
        <v>8770.3559999999979</v>
      </c>
      <c r="P13" s="457">
        <v>469.78429999999992</v>
      </c>
      <c r="Q13" s="457">
        <v>585.30669999999998</v>
      </c>
      <c r="R13" s="457">
        <v>926.67010000000005</v>
      </c>
      <c r="S13" s="457">
        <v>372.5061</v>
      </c>
      <c r="T13" s="457">
        <v>548.26529999999991</v>
      </c>
      <c r="U13" s="457">
        <v>11642.246360855099</v>
      </c>
      <c r="V13" s="457">
        <v>2093.2779999999998</v>
      </c>
      <c r="W13" s="457">
        <v>24220.728218053991</v>
      </c>
      <c r="X13" s="457">
        <v>3287.7958341224253</v>
      </c>
    </row>
    <row r="14" spans="1:24" ht="15.75">
      <c r="B14" s="454" t="s">
        <v>12</v>
      </c>
      <c r="C14" s="455">
        <v>1381.2715249451244</v>
      </c>
      <c r="D14" s="455">
        <v>0</v>
      </c>
      <c r="E14" s="455">
        <v>4176.4596655142495</v>
      </c>
      <c r="F14" s="455">
        <v>0</v>
      </c>
      <c r="G14" s="455">
        <v>0</v>
      </c>
      <c r="H14" s="455">
        <v>14537.029999999999</v>
      </c>
      <c r="I14" s="455">
        <v>4610.4390000000003</v>
      </c>
      <c r="J14" s="455">
        <v>3379.4359999999997</v>
      </c>
      <c r="K14" s="455">
        <v>4494.0114082749024</v>
      </c>
      <c r="L14" s="455">
        <v>9704.3890311871764</v>
      </c>
      <c r="M14" s="455">
        <v>10788.2</v>
      </c>
      <c r="N14" s="455">
        <v>7266.1210000000001</v>
      </c>
      <c r="O14" s="455">
        <v>9903.3269999999993</v>
      </c>
      <c r="P14" s="455">
        <v>561.14792936037975</v>
      </c>
      <c r="Q14" s="455">
        <v>706.54049999999995</v>
      </c>
      <c r="R14" s="455">
        <v>401.76319999999998</v>
      </c>
      <c r="S14" s="455">
        <v>332.15550000000007</v>
      </c>
      <c r="T14" s="455">
        <v>578.76546521267824</v>
      </c>
      <c r="U14" s="455">
        <v>7314.2990239394803</v>
      </c>
      <c r="V14" s="455">
        <v>7009.9718571812946</v>
      </c>
      <c r="W14" s="455">
        <v>18882.099999999999</v>
      </c>
      <c r="X14" s="455">
        <v>22196.266941621532</v>
      </c>
    </row>
    <row r="15" spans="1:24" ht="15.75">
      <c r="B15" s="456" t="s">
        <v>13</v>
      </c>
      <c r="C15" s="457">
        <v>1582.3890000000001</v>
      </c>
      <c r="D15" s="457">
        <v>0</v>
      </c>
      <c r="E15" s="457">
        <v>0</v>
      </c>
      <c r="F15" s="457">
        <v>536.65060000000005</v>
      </c>
      <c r="G15" s="457">
        <v>0</v>
      </c>
      <c r="H15" s="457">
        <v>8069.6310000000012</v>
      </c>
      <c r="I15" s="457">
        <v>6877.3419999999996</v>
      </c>
      <c r="J15" s="457">
        <v>8720.8089999999993</v>
      </c>
      <c r="K15" s="457">
        <v>5621.0230000000001</v>
      </c>
      <c r="L15" s="457">
        <v>11906.817233010819</v>
      </c>
      <c r="M15" s="457">
        <v>13062.43</v>
      </c>
      <c r="N15" s="457">
        <v>12020.04</v>
      </c>
      <c r="O15" s="457">
        <v>11540.89</v>
      </c>
      <c r="P15" s="457">
        <v>572.39089999999999</v>
      </c>
      <c r="Q15" s="457">
        <v>1013.3039999999997</v>
      </c>
      <c r="R15" s="457">
        <v>924.73059999999998</v>
      </c>
      <c r="S15" s="457">
        <v>0</v>
      </c>
      <c r="T15" s="457">
        <v>584.23209999999995</v>
      </c>
      <c r="U15" s="457">
        <v>9930.7826759846721</v>
      </c>
      <c r="V15" s="457">
        <v>7445.0576711575923</v>
      </c>
      <c r="W15" s="457">
        <v>17449.661881890985</v>
      </c>
      <c r="X15" s="457">
        <v>1022.558825734837</v>
      </c>
    </row>
    <row r="16" spans="1:24" ht="15.75">
      <c r="B16" s="454" t="s">
        <v>14</v>
      </c>
      <c r="C16" s="455">
        <v>1601.568</v>
      </c>
      <c r="D16" s="455">
        <v>0</v>
      </c>
      <c r="E16" s="455">
        <v>0</v>
      </c>
      <c r="F16" s="455">
        <v>536.2912</v>
      </c>
      <c r="G16" s="455">
        <v>0</v>
      </c>
      <c r="H16" s="455">
        <v>12453.380000000001</v>
      </c>
      <c r="I16" s="455">
        <v>7364.7780000000012</v>
      </c>
      <c r="J16" s="455">
        <v>9511.0830000000005</v>
      </c>
      <c r="K16" s="455">
        <v>7416.7430000000004</v>
      </c>
      <c r="L16" s="455">
        <v>11146.672116068357</v>
      </c>
      <c r="M16" s="455">
        <v>12979.06</v>
      </c>
      <c r="N16" s="455">
        <v>8238.3430000000008</v>
      </c>
      <c r="O16" s="455">
        <v>11061.280000000002</v>
      </c>
      <c r="P16" s="455">
        <v>466.27359999999999</v>
      </c>
      <c r="Q16" s="455">
        <v>921.16309999999987</v>
      </c>
      <c r="R16" s="455">
        <v>842.00600000000009</v>
      </c>
      <c r="S16" s="455">
        <v>0</v>
      </c>
      <c r="T16" s="455">
        <v>644.84519999999998</v>
      </c>
      <c r="U16" s="455">
        <v>7538.510401710013</v>
      </c>
      <c r="V16" s="455">
        <v>6796.930116526446</v>
      </c>
      <c r="W16" s="455">
        <v>12404.951347921075</v>
      </c>
      <c r="X16" s="455">
        <v>6433.7568848026822</v>
      </c>
    </row>
    <row r="17" spans="2:24" ht="15.75">
      <c r="B17" s="456" t="s">
        <v>15</v>
      </c>
      <c r="C17" s="457">
        <v>1581.4655893152487</v>
      </c>
      <c r="D17" s="457">
        <v>768.72109999999998</v>
      </c>
      <c r="E17" s="457">
        <v>0</v>
      </c>
      <c r="F17" s="457">
        <v>0</v>
      </c>
      <c r="G17" s="457">
        <v>0</v>
      </c>
      <c r="H17" s="457">
        <v>0</v>
      </c>
      <c r="I17" s="457">
        <v>7056.1689999999999</v>
      </c>
      <c r="J17" s="457">
        <v>12764.329399411072</v>
      </c>
      <c r="K17" s="457">
        <v>4619.7871318803273</v>
      </c>
      <c r="L17" s="457">
        <v>10227.636766775575</v>
      </c>
      <c r="M17" s="457">
        <v>9542.8830276015033</v>
      </c>
      <c r="N17" s="457">
        <v>6110.0530000000008</v>
      </c>
      <c r="O17" s="457">
        <v>11470.23</v>
      </c>
      <c r="P17" s="457">
        <v>433.02056331797627</v>
      </c>
      <c r="Q17" s="457">
        <v>757.43911800330602</v>
      </c>
      <c r="R17" s="457">
        <v>655.68319547091119</v>
      </c>
      <c r="S17" s="457">
        <v>620.67060000000004</v>
      </c>
      <c r="T17" s="457">
        <v>1071.7100000000003</v>
      </c>
      <c r="U17" s="457">
        <v>8692.2694269239164</v>
      </c>
      <c r="V17" s="457">
        <v>4245.686191405176</v>
      </c>
      <c r="W17" s="457">
        <v>24549.260238729283</v>
      </c>
      <c r="X17" s="457">
        <v>23339.452001446996</v>
      </c>
    </row>
    <row r="18" spans="2:24" ht="15.75">
      <c r="B18" s="454" t="s">
        <v>16</v>
      </c>
      <c r="C18" s="455">
        <v>1216.471</v>
      </c>
      <c r="D18" s="455">
        <v>858.4556</v>
      </c>
      <c r="E18" s="455">
        <v>0</v>
      </c>
      <c r="F18" s="455">
        <v>1020.6250000000001</v>
      </c>
      <c r="G18" s="455">
        <v>0</v>
      </c>
      <c r="H18" s="455">
        <v>10811.760000000002</v>
      </c>
      <c r="I18" s="455">
        <v>6973.2510000000002</v>
      </c>
      <c r="J18" s="455">
        <v>12733.740000000002</v>
      </c>
      <c r="K18" s="455">
        <v>8409.8410000000022</v>
      </c>
      <c r="L18" s="455">
        <v>7901.5644251538588</v>
      </c>
      <c r="M18" s="455">
        <v>11106.799999999997</v>
      </c>
      <c r="N18" s="455">
        <v>6608.5700000000006</v>
      </c>
      <c r="O18" s="455">
        <v>7222.9349999999995</v>
      </c>
      <c r="P18" s="455">
        <v>382.39940000000007</v>
      </c>
      <c r="Q18" s="455">
        <v>565.76089999999999</v>
      </c>
      <c r="R18" s="455">
        <v>818.63130000000001</v>
      </c>
      <c r="S18" s="455">
        <v>0</v>
      </c>
      <c r="T18" s="455">
        <v>0</v>
      </c>
      <c r="U18" s="455">
        <v>12902.875171771289</v>
      </c>
      <c r="V18" s="455">
        <v>2589.8004890764046</v>
      </c>
      <c r="W18" s="455">
        <v>7384.3640000000005</v>
      </c>
      <c r="X18" s="455">
        <v>323.90717720081454</v>
      </c>
    </row>
    <row r="19" spans="2:24" ht="15.75">
      <c r="B19" s="456" t="s">
        <v>17</v>
      </c>
      <c r="C19" s="457">
        <v>921.03169999999989</v>
      </c>
      <c r="D19" s="457">
        <v>819.29900000000009</v>
      </c>
      <c r="E19" s="457">
        <v>0</v>
      </c>
      <c r="F19" s="457">
        <v>863.81930000000011</v>
      </c>
      <c r="G19" s="457">
        <v>0</v>
      </c>
      <c r="H19" s="457" t="s">
        <v>504</v>
      </c>
      <c r="I19" s="457">
        <v>6320.505000000001</v>
      </c>
      <c r="J19" s="457">
        <v>4650.9620000000004</v>
      </c>
      <c r="K19" s="457">
        <v>6727.9959999999992</v>
      </c>
      <c r="L19" s="457">
        <v>7824.0279534296797</v>
      </c>
      <c r="M19" s="457">
        <v>8034.5940000000001</v>
      </c>
      <c r="N19" s="457">
        <v>7323.6990000000005</v>
      </c>
      <c r="O19" s="457">
        <v>7916.5749999999989</v>
      </c>
      <c r="P19" s="457">
        <v>431.8655</v>
      </c>
      <c r="Q19" s="457">
        <v>748.24880000000007</v>
      </c>
      <c r="R19" s="457">
        <v>782.2432</v>
      </c>
      <c r="S19" s="457">
        <v>0</v>
      </c>
      <c r="T19" s="457">
        <v>325.06470000000002</v>
      </c>
      <c r="U19" s="457">
        <v>8287.7582476376847</v>
      </c>
      <c r="V19" s="457">
        <v>6063.0375501587232</v>
      </c>
      <c r="W19" s="457">
        <v>10303.020000000002</v>
      </c>
      <c r="X19" s="457">
        <v>14433.599947745972</v>
      </c>
    </row>
    <row r="20" spans="2:24" ht="15.75">
      <c r="B20" s="454" t="s">
        <v>18</v>
      </c>
      <c r="C20" s="455">
        <v>1511.6309827517705</v>
      </c>
      <c r="D20" s="455">
        <v>429.4246</v>
      </c>
      <c r="E20" s="455">
        <v>4832.6512949974112</v>
      </c>
      <c r="F20" s="455">
        <v>0</v>
      </c>
      <c r="G20" s="455">
        <v>0</v>
      </c>
      <c r="H20" s="455">
        <v>10785.91</v>
      </c>
      <c r="I20" s="455">
        <v>5841.5362981689841</v>
      </c>
      <c r="J20" s="455">
        <v>3896.6970000000001</v>
      </c>
      <c r="K20" s="455">
        <v>6561.6815176941409</v>
      </c>
      <c r="L20" s="455">
        <v>9270.982595305135</v>
      </c>
      <c r="M20" s="455">
        <v>8530.244735735052</v>
      </c>
      <c r="N20" s="455">
        <v>7417.1390000000001</v>
      </c>
      <c r="O20" s="455">
        <v>9947.6387877700745</v>
      </c>
      <c r="P20" s="455">
        <v>618.73376074410555</v>
      </c>
      <c r="Q20" s="455">
        <v>622.81730000000005</v>
      </c>
      <c r="R20" s="455">
        <v>847.7432</v>
      </c>
      <c r="S20" s="455">
        <v>602.02940000000001</v>
      </c>
      <c r="T20" s="455">
        <v>738.06621801562437</v>
      </c>
      <c r="U20" s="455">
        <v>7329.1860324086238</v>
      </c>
      <c r="V20" s="455">
        <v>8695.1902559643095</v>
      </c>
      <c r="W20" s="455">
        <v>4410.6840000000002</v>
      </c>
      <c r="X20" s="455">
        <v>10952.092009381819</v>
      </c>
    </row>
    <row r="21" spans="2:24" ht="15.75">
      <c r="B21" s="456" t="s">
        <v>19</v>
      </c>
      <c r="C21" s="457">
        <v>1547.6076884669762</v>
      </c>
      <c r="D21" s="457">
        <v>726.36500000000001</v>
      </c>
      <c r="E21" s="457">
        <v>5658.1897821315579</v>
      </c>
      <c r="F21" s="457">
        <v>504.25990000000007</v>
      </c>
      <c r="G21" s="457">
        <v>1146.441</v>
      </c>
      <c r="H21" s="457">
        <v>9991.4979999999996</v>
      </c>
      <c r="I21" s="457">
        <v>4025.6500000000005</v>
      </c>
      <c r="J21" s="457">
        <v>4741.875</v>
      </c>
      <c r="K21" s="457">
        <v>4833.5749999999998</v>
      </c>
      <c r="L21" s="457">
        <v>7846.4984037910272</v>
      </c>
      <c r="M21" s="457">
        <v>8350.89</v>
      </c>
      <c r="N21" s="457">
        <v>7962.9560000000001</v>
      </c>
      <c r="O21" s="457">
        <v>7599.518</v>
      </c>
      <c r="P21" s="457">
        <v>590.83305467608182</v>
      </c>
      <c r="Q21" s="457">
        <v>890.92751022217249</v>
      </c>
      <c r="R21" s="457">
        <v>730.24509999999998</v>
      </c>
      <c r="S21" s="457">
        <v>497.94624659372738</v>
      </c>
      <c r="T21" s="457">
        <v>610.0462</v>
      </c>
      <c r="U21" s="457">
        <v>8971.122775607646</v>
      </c>
      <c r="V21" s="457">
        <v>8108.4229999999998</v>
      </c>
      <c r="W21" s="457">
        <v>22020.54</v>
      </c>
      <c r="X21" s="457">
        <v>5617.0566464977728</v>
      </c>
    </row>
    <row r="22" spans="2:24" ht="15.75">
      <c r="B22" s="454" t="s">
        <v>20</v>
      </c>
      <c r="C22" s="455">
        <v>1533.519056478438</v>
      </c>
      <c r="D22" s="455">
        <v>0</v>
      </c>
      <c r="E22" s="455">
        <v>3919.3783272311384</v>
      </c>
      <c r="F22" s="455">
        <v>877.99792626322539</v>
      </c>
      <c r="G22" s="455">
        <v>0</v>
      </c>
      <c r="H22" s="455">
        <v>11895.889999999998</v>
      </c>
      <c r="I22" s="455">
        <v>6763.9940000000006</v>
      </c>
      <c r="J22" s="455">
        <v>4803.2370432818698</v>
      </c>
      <c r="K22" s="455">
        <v>4693.3509999999997</v>
      </c>
      <c r="L22" s="455">
        <v>9737.2863683650303</v>
      </c>
      <c r="M22" s="455">
        <v>10377.57</v>
      </c>
      <c r="N22" s="455">
        <v>9545.1299999999992</v>
      </c>
      <c r="O22" s="455">
        <v>9380.9383898373108</v>
      </c>
      <c r="P22" s="455">
        <v>499.81241435750638</v>
      </c>
      <c r="Q22" s="455">
        <v>539.29451092025795</v>
      </c>
      <c r="R22" s="455">
        <v>713.11333960408854</v>
      </c>
      <c r="S22" s="455">
        <v>438.04609999999997</v>
      </c>
      <c r="T22" s="455">
        <v>516.36357647431896</v>
      </c>
      <c r="U22" s="455">
        <v>9510.3662388042212</v>
      </c>
      <c r="V22" s="455">
        <v>6038.0327927576845</v>
      </c>
      <c r="W22" s="455">
        <v>9691.1579999999994</v>
      </c>
      <c r="X22" s="455">
        <v>42045.164502270985</v>
      </c>
    </row>
    <row r="23" spans="2:24" ht="15.75">
      <c r="B23" s="456" t="s">
        <v>21</v>
      </c>
      <c r="C23" s="457">
        <v>1646.1</v>
      </c>
      <c r="D23" s="457">
        <v>1558.18</v>
      </c>
      <c r="E23" s="457">
        <v>2022.268</v>
      </c>
      <c r="F23" s="457">
        <v>563.10050000000001</v>
      </c>
      <c r="G23" s="457">
        <v>750.11020000000008</v>
      </c>
      <c r="H23" s="457">
        <v>13514.11</v>
      </c>
      <c r="I23" s="457">
        <v>6221.8159999999998</v>
      </c>
      <c r="J23" s="457">
        <v>5546.2740000000003</v>
      </c>
      <c r="K23" s="457">
        <v>6466.7200000000012</v>
      </c>
      <c r="L23" s="457">
        <v>10677.148662408177</v>
      </c>
      <c r="M23" s="457">
        <v>11888.54</v>
      </c>
      <c r="N23" s="457">
        <v>8982.1200000000008</v>
      </c>
      <c r="O23" s="457">
        <v>10642.41</v>
      </c>
      <c r="P23" s="457">
        <v>506.06139999999999</v>
      </c>
      <c r="Q23" s="457">
        <v>890.31760000000008</v>
      </c>
      <c r="R23" s="457">
        <v>772.07180000000005</v>
      </c>
      <c r="S23" s="457">
        <v>717.85130000000004</v>
      </c>
      <c r="T23" s="457">
        <v>537.12559999999996</v>
      </c>
      <c r="U23" s="457">
        <v>6821.480622776272</v>
      </c>
      <c r="V23" s="457">
        <v>11450.467160957409</v>
      </c>
      <c r="W23" s="457">
        <v>16713.86</v>
      </c>
      <c r="X23" s="457">
        <v>3378.7276067239168</v>
      </c>
    </row>
    <row r="24" spans="2:24" ht="15.75">
      <c r="B24" s="454" t="s">
        <v>22</v>
      </c>
      <c r="C24" s="455">
        <v>1638.7859999999998</v>
      </c>
      <c r="D24" s="455">
        <v>1549.412</v>
      </c>
      <c r="E24" s="455">
        <v>0</v>
      </c>
      <c r="F24" s="455">
        <v>1182.1509999999998</v>
      </c>
      <c r="G24" s="455">
        <v>293.55029999999999</v>
      </c>
      <c r="H24" s="455">
        <v>5815.3909999999996</v>
      </c>
      <c r="I24" s="455">
        <v>7386.0519999999997</v>
      </c>
      <c r="J24" s="455">
        <v>13222.49</v>
      </c>
      <c r="K24" s="455">
        <v>2920.261</v>
      </c>
      <c r="L24" s="455">
        <v>12015.520815040856</v>
      </c>
      <c r="M24" s="455">
        <v>13595.989999999998</v>
      </c>
      <c r="N24" s="455">
        <v>8297.2959999999985</v>
      </c>
      <c r="O24" s="455">
        <v>11416.11</v>
      </c>
      <c r="P24" s="455">
        <v>422.85459999999989</v>
      </c>
      <c r="Q24" s="455">
        <v>1001.477</v>
      </c>
      <c r="R24" s="455">
        <v>676.33019999999988</v>
      </c>
      <c r="S24" s="455">
        <v>0</v>
      </c>
      <c r="T24" s="455">
        <v>723.91670000000011</v>
      </c>
      <c r="U24" s="455">
        <v>6350.5092340180554</v>
      </c>
      <c r="V24" s="455">
        <v>4846.1580000000004</v>
      </c>
      <c r="W24" s="455">
        <v>6595.5587237118461</v>
      </c>
      <c r="X24" s="455">
        <v>2511.0511147207271</v>
      </c>
    </row>
    <row r="25" spans="2:24" ht="15.75">
      <c r="B25" s="456" t="s">
        <v>23</v>
      </c>
      <c r="C25" s="457">
        <v>2088.3890000000001</v>
      </c>
      <c r="D25" s="457">
        <v>1312.248</v>
      </c>
      <c r="E25" s="457">
        <v>0</v>
      </c>
      <c r="F25" s="457">
        <v>1467.8080000000002</v>
      </c>
      <c r="G25" s="457">
        <v>592.78429999999992</v>
      </c>
      <c r="H25" s="457">
        <v>11725.390000000001</v>
      </c>
      <c r="I25" s="457">
        <v>9282.89</v>
      </c>
      <c r="J25" s="457">
        <v>10804.82</v>
      </c>
      <c r="K25" s="457">
        <v>6670.4979999999996</v>
      </c>
      <c r="L25" s="457">
        <v>10898.547175392308</v>
      </c>
      <c r="M25" s="457">
        <v>13412.31</v>
      </c>
      <c r="N25" s="457">
        <v>5597.5990000000002</v>
      </c>
      <c r="O25" s="457">
        <v>9090.5290000000005</v>
      </c>
      <c r="P25" s="457">
        <v>549.78099999999995</v>
      </c>
      <c r="Q25" s="457">
        <v>730.43169999999998</v>
      </c>
      <c r="R25" s="457">
        <v>688.42160000000013</v>
      </c>
      <c r="S25" s="457">
        <v>0</v>
      </c>
      <c r="T25" s="457">
        <v>0</v>
      </c>
      <c r="U25" s="457">
        <v>6975.0026579591631</v>
      </c>
      <c r="V25" s="457">
        <v>734.9926999999999</v>
      </c>
      <c r="W25" s="457">
        <v>14420.419999999998</v>
      </c>
      <c r="X25" s="457">
        <v>0</v>
      </c>
    </row>
    <row r="26" spans="2:24" ht="15.75">
      <c r="B26" s="454" t="s">
        <v>24</v>
      </c>
      <c r="C26" s="455">
        <v>1391.1000030847122</v>
      </c>
      <c r="D26" s="455">
        <v>885.80270000000007</v>
      </c>
      <c r="E26" s="455">
        <v>0</v>
      </c>
      <c r="F26" s="455">
        <v>612.28755871557064</v>
      </c>
      <c r="G26" s="455">
        <v>0</v>
      </c>
      <c r="H26" s="455">
        <v>13092.42</v>
      </c>
      <c r="I26" s="455">
        <v>8970.3240000000005</v>
      </c>
      <c r="J26" s="455">
        <v>9017.8307968710524</v>
      </c>
      <c r="K26" s="455">
        <v>6235.13</v>
      </c>
      <c r="L26" s="455">
        <v>10528.714797593788</v>
      </c>
      <c r="M26" s="455">
        <v>12957.760000000002</v>
      </c>
      <c r="N26" s="455">
        <v>7517.2259999999987</v>
      </c>
      <c r="O26" s="455">
        <v>9436.098</v>
      </c>
      <c r="P26" s="455">
        <v>569.62699999999995</v>
      </c>
      <c r="Q26" s="455">
        <v>915.56519374325831</v>
      </c>
      <c r="R26" s="455">
        <v>656.98845664084945</v>
      </c>
      <c r="S26" s="455">
        <v>595.84960000000012</v>
      </c>
      <c r="T26" s="455">
        <v>489.24270000000001</v>
      </c>
      <c r="U26" s="455">
        <v>6920.5287042581749</v>
      </c>
      <c r="V26" s="455">
        <v>2684.7291169321775</v>
      </c>
      <c r="W26" s="455">
        <v>13575.090088726236</v>
      </c>
      <c r="X26" s="455">
        <v>894.44200000000012</v>
      </c>
    </row>
    <row r="27" spans="2:24" ht="15.75">
      <c r="B27" s="456" t="s">
        <v>25</v>
      </c>
      <c r="C27" s="457">
        <v>1502.6402807327372</v>
      </c>
      <c r="D27" s="457">
        <v>0</v>
      </c>
      <c r="E27" s="457">
        <v>3005.1935248601185</v>
      </c>
      <c r="F27" s="457">
        <v>0</v>
      </c>
      <c r="G27" s="457">
        <v>495.29279999999994</v>
      </c>
      <c r="H27" s="457">
        <v>19536.747448111633</v>
      </c>
      <c r="I27" s="457">
        <v>6323.3885398306802</v>
      </c>
      <c r="J27" s="457">
        <v>6071.4735380464726</v>
      </c>
      <c r="K27" s="457">
        <v>3468.0345772879296</v>
      </c>
      <c r="L27" s="457">
        <v>12622.309523909846</v>
      </c>
      <c r="M27" s="457">
        <v>15489.877869926857</v>
      </c>
      <c r="N27" s="457">
        <v>8119.9276188467129</v>
      </c>
      <c r="O27" s="457">
        <v>8617.4399322452427</v>
      </c>
      <c r="P27" s="457">
        <v>635.52870493147918</v>
      </c>
      <c r="Q27" s="457">
        <v>846.0271063875158</v>
      </c>
      <c r="R27" s="457">
        <v>688.35805720614781</v>
      </c>
      <c r="S27" s="457">
        <v>312.56732805981005</v>
      </c>
      <c r="T27" s="457">
        <v>367.04967465529165</v>
      </c>
      <c r="U27" s="457">
        <v>6021.9189826599959</v>
      </c>
      <c r="V27" s="457">
        <v>1996.4862526795957</v>
      </c>
      <c r="W27" s="457">
        <v>17236.568616332312</v>
      </c>
      <c r="X27" s="457">
        <v>7319.2407904261736</v>
      </c>
    </row>
    <row r="28" spans="2:24" ht="15.75">
      <c r="B28" s="454" t="s">
        <v>26</v>
      </c>
      <c r="C28" s="455">
        <v>1794.1428275804403</v>
      </c>
      <c r="D28" s="455">
        <v>1657.5112796250905</v>
      </c>
      <c r="E28" s="455">
        <v>4199.3058804924822</v>
      </c>
      <c r="F28" s="455">
        <v>0</v>
      </c>
      <c r="G28" s="455">
        <v>936.28989999999999</v>
      </c>
      <c r="H28" s="455">
        <v>15612.819939368115</v>
      </c>
      <c r="I28" s="455">
        <v>4426.3933278717859</v>
      </c>
      <c r="J28" s="455">
        <v>6608.7726447822206</v>
      </c>
      <c r="K28" s="455">
        <v>1880.5740000000003</v>
      </c>
      <c r="L28" s="455">
        <v>14820.009165336134</v>
      </c>
      <c r="M28" s="455">
        <v>18427.773692653769</v>
      </c>
      <c r="N28" s="455">
        <v>8398.7061566272041</v>
      </c>
      <c r="O28" s="455">
        <v>11050.661409149048</v>
      </c>
      <c r="P28" s="455">
        <v>743.60213082828409</v>
      </c>
      <c r="Q28" s="455">
        <v>749.60603192752194</v>
      </c>
      <c r="R28" s="455">
        <v>624.46744581786049</v>
      </c>
      <c r="S28" s="455">
        <v>540.69129999999996</v>
      </c>
      <c r="T28" s="455">
        <v>658.3444397352082</v>
      </c>
      <c r="U28" s="455">
        <v>4801.037468649778</v>
      </c>
      <c r="V28" s="455">
        <v>2841.6789884916607</v>
      </c>
      <c r="W28" s="455">
        <v>7602.2692659564373</v>
      </c>
      <c r="X28" s="455">
        <v>37778.282328922549</v>
      </c>
    </row>
    <row r="29" spans="2:24" ht="15.75">
      <c r="B29" s="456" t="s">
        <v>27</v>
      </c>
      <c r="C29" s="457">
        <v>1610.3327862279582</v>
      </c>
      <c r="D29" s="457">
        <v>974.19857910989435</v>
      </c>
      <c r="E29" s="457">
        <v>3159.3181928589684</v>
      </c>
      <c r="F29" s="457">
        <v>0</v>
      </c>
      <c r="G29" s="457">
        <v>453.28575395474559</v>
      </c>
      <c r="H29" s="457">
        <v>13229.837243317428</v>
      </c>
      <c r="I29" s="457">
        <v>7454.8279459906853</v>
      </c>
      <c r="J29" s="457">
        <v>5110.657227380756</v>
      </c>
      <c r="K29" s="457">
        <v>2597.6849999999999</v>
      </c>
      <c r="L29" s="457">
        <v>11648.032112955441</v>
      </c>
      <c r="M29" s="457">
        <v>14750.344282900234</v>
      </c>
      <c r="N29" s="457">
        <v>7782.8545012706691</v>
      </c>
      <c r="O29" s="457">
        <v>8848.7029999999995</v>
      </c>
      <c r="P29" s="457">
        <v>656.12316326269286</v>
      </c>
      <c r="Q29" s="457">
        <v>529.70971671870313</v>
      </c>
      <c r="R29" s="457">
        <v>586.59439999999995</v>
      </c>
      <c r="S29" s="457">
        <v>433.26901594063378</v>
      </c>
      <c r="T29" s="457">
        <v>545.31047601604928</v>
      </c>
      <c r="U29" s="457">
        <v>3681.6468294847868</v>
      </c>
      <c r="V29" s="457">
        <v>6088.3670983563679</v>
      </c>
      <c r="W29" s="457">
        <v>11473.80088078962</v>
      </c>
      <c r="X29" s="457">
        <v>1497.1605886230418</v>
      </c>
    </row>
    <row r="30" spans="2:24" ht="15.75">
      <c r="B30" s="454" t="s">
        <v>28</v>
      </c>
      <c r="C30" s="455">
        <v>1514.2437951309851</v>
      </c>
      <c r="D30" s="455">
        <v>1269.6060934914747</v>
      </c>
      <c r="E30" s="455">
        <v>4175.0520630910169</v>
      </c>
      <c r="F30" s="455">
        <v>500.00855309942705</v>
      </c>
      <c r="G30" s="455">
        <v>730.32386766738227</v>
      </c>
      <c r="H30" s="455">
        <v>12060.888726199873</v>
      </c>
      <c r="I30" s="455">
        <v>6251.6032363415407</v>
      </c>
      <c r="J30" s="455">
        <v>3494.0767234397536</v>
      </c>
      <c r="K30" s="455">
        <v>5459.2882117703475</v>
      </c>
      <c r="L30" s="455">
        <v>13309.474331140884</v>
      </c>
      <c r="M30" s="455">
        <v>15953.027705720473</v>
      </c>
      <c r="N30" s="455">
        <v>8467.0459455320197</v>
      </c>
      <c r="O30" s="455">
        <v>9102.6584530777473</v>
      </c>
      <c r="P30" s="455">
        <v>745.81000378201429</v>
      </c>
      <c r="Q30" s="455">
        <v>677.54020000000003</v>
      </c>
      <c r="R30" s="455">
        <v>467.13318998945863</v>
      </c>
      <c r="S30" s="455">
        <v>386.00971562217995</v>
      </c>
      <c r="T30" s="455">
        <v>399.58281275000252</v>
      </c>
      <c r="U30" s="455">
        <v>9130.2885136301502</v>
      </c>
      <c r="V30" s="455">
        <v>2642.6292471906604</v>
      </c>
      <c r="W30" s="455">
        <v>20936.788108386467</v>
      </c>
      <c r="X30" s="455">
        <v>126.99654442402623</v>
      </c>
    </row>
    <row r="31" spans="2:24" ht="15.75">
      <c r="B31" s="456" t="s">
        <v>29</v>
      </c>
      <c r="C31" s="457">
        <v>1519.2735144925059</v>
      </c>
      <c r="D31" s="457">
        <v>850.84119999999996</v>
      </c>
      <c r="E31" s="457">
        <v>4860.0588672483937</v>
      </c>
      <c r="F31" s="457">
        <v>0</v>
      </c>
      <c r="G31" s="457">
        <v>657.55622082577872</v>
      </c>
      <c r="H31" s="457">
        <v>15036.8</v>
      </c>
      <c r="I31" s="457">
        <v>5933.771999999999</v>
      </c>
      <c r="J31" s="457">
        <v>4785.4219999999996</v>
      </c>
      <c r="K31" s="457">
        <v>2660.5722904508448</v>
      </c>
      <c r="L31" s="457">
        <v>13656.761622109067</v>
      </c>
      <c r="M31" s="457">
        <v>16981.919999999998</v>
      </c>
      <c r="N31" s="457">
        <v>7855.8770000000004</v>
      </c>
      <c r="O31" s="457">
        <v>10354.85</v>
      </c>
      <c r="P31" s="457">
        <v>669.77605792525344</v>
      </c>
      <c r="Q31" s="457">
        <v>824.08729999999991</v>
      </c>
      <c r="R31" s="457">
        <v>756.14890000000014</v>
      </c>
      <c r="S31" s="457">
        <v>365.90849999999995</v>
      </c>
      <c r="T31" s="457">
        <v>544.59275398880948</v>
      </c>
      <c r="U31" s="457">
        <v>6886.5327241146742</v>
      </c>
      <c r="V31" s="457">
        <v>16608.91</v>
      </c>
      <c r="W31" s="457">
        <v>16079.829999999998</v>
      </c>
      <c r="X31" s="457">
        <v>233.77908714338901</v>
      </c>
    </row>
    <row r="32" spans="2:24" ht="15.75">
      <c r="B32" s="454" t="s">
        <v>30</v>
      </c>
      <c r="C32" s="455">
        <v>1719.0385303460946</v>
      </c>
      <c r="D32" s="455">
        <v>1071.9169999999999</v>
      </c>
      <c r="E32" s="455">
        <v>3675.8684229308406</v>
      </c>
      <c r="F32" s="455">
        <v>0</v>
      </c>
      <c r="G32" s="455">
        <v>314.0466922744202</v>
      </c>
      <c r="H32" s="455">
        <v>11935.380000000001</v>
      </c>
      <c r="I32" s="455">
        <v>6141.6660000000002</v>
      </c>
      <c r="J32" s="455">
        <v>5257.5239183128569</v>
      </c>
      <c r="K32" s="455">
        <v>4527.8559999999989</v>
      </c>
      <c r="L32" s="455">
        <v>12592.980974025822</v>
      </c>
      <c r="M32" s="455">
        <v>15232.582656103594</v>
      </c>
      <c r="N32" s="455">
        <v>7154.3790904115267</v>
      </c>
      <c r="O32" s="455">
        <v>10779.798226809338</v>
      </c>
      <c r="P32" s="455">
        <v>593.21114630114312</v>
      </c>
      <c r="Q32" s="455">
        <v>840.97799611145399</v>
      </c>
      <c r="R32" s="455">
        <v>817.38130000000012</v>
      </c>
      <c r="S32" s="455">
        <v>418.90705652701041</v>
      </c>
      <c r="T32" s="455">
        <v>430.01366450492173</v>
      </c>
      <c r="U32" s="455">
        <v>9674.9548434506942</v>
      </c>
      <c r="V32" s="455">
        <v>3395.8118137043534</v>
      </c>
      <c r="W32" s="455">
        <v>11342.358172713528</v>
      </c>
      <c r="X32" s="455">
        <v>5714.3230323136804</v>
      </c>
    </row>
    <row r="33" spans="2:24" ht="15.75">
      <c r="B33" s="456" t="s">
        <v>31</v>
      </c>
      <c r="C33" s="457">
        <v>1612.5316129599341</v>
      </c>
      <c r="D33" s="457">
        <v>816.79459999999995</v>
      </c>
      <c r="E33" s="457">
        <v>4265.8153000915981</v>
      </c>
      <c r="F33" s="457">
        <v>0</v>
      </c>
      <c r="G33" s="457">
        <v>688.01344651393993</v>
      </c>
      <c r="H33" s="457">
        <v>17030.364150831076</v>
      </c>
      <c r="I33" s="457">
        <v>6725.0296372448938</v>
      </c>
      <c r="J33" s="457">
        <v>2417.5374550044476</v>
      </c>
      <c r="K33" s="457">
        <v>1405.8068650790717</v>
      </c>
      <c r="L33" s="457">
        <v>10670.379822683686</v>
      </c>
      <c r="M33" s="457">
        <v>14189.169793906476</v>
      </c>
      <c r="N33" s="457">
        <v>7716.3039434311859</v>
      </c>
      <c r="O33" s="457">
        <v>8865.1418390383878</v>
      </c>
      <c r="P33" s="457">
        <v>696.94850547031831</v>
      </c>
      <c r="Q33" s="457">
        <v>572.63919999999996</v>
      </c>
      <c r="R33" s="457">
        <v>720.12900000000002</v>
      </c>
      <c r="S33" s="457">
        <v>367.75324304897663</v>
      </c>
      <c r="T33" s="457">
        <v>350.63720551779284</v>
      </c>
      <c r="U33" s="457">
        <v>9387.2067422469609</v>
      </c>
      <c r="V33" s="457">
        <v>3121.1108836207209</v>
      </c>
      <c r="W33" s="457">
        <v>10618.719000315559</v>
      </c>
      <c r="X33" s="457">
        <v>640.62344920785222</v>
      </c>
    </row>
    <row r="34" spans="2:24" ht="15.75">
      <c r="B34" s="420" t="s">
        <v>103</v>
      </c>
      <c r="C34" s="458">
        <v>1600.0583725251531</v>
      </c>
      <c r="D34" s="458">
        <v>1309.3018057927902</v>
      </c>
      <c r="E34" s="458">
        <v>4159.7774116652199</v>
      </c>
      <c r="F34" s="458">
        <v>1018.4522995320284</v>
      </c>
      <c r="G34" s="458">
        <v>629.22705421165972</v>
      </c>
      <c r="H34" s="458">
        <v>14220.248351588471</v>
      </c>
      <c r="I34" s="458">
        <v>6707.2443468572956</v>
      </c>
      <c r="J34" s="458">
        <v>8881.1812481906054</v>
      </c>
      <c r="K34" s="458">
        <v>6009.2948060924127</v>
      </c>
      <c r="L34" s="458">
        <v>10925.563814193576</v>
      </c>
      <c r="M34" s="458">
        <v>13613.52182346361</v>
      </c>
      <c r="N34" s="458">
        <v>8116.415549964916</v>
      </c>
      <c r="O34" s="458">
        <v>9724.7081566747711</v>
      </c>
      <c r="P34" s="458">
        <v>628.20994224683284</v>
      </c>
      <c r="Q34" s="458">
        <v>746.16447378064834</v>
      </c>
      <c r="R34" s="458">
        <v>775.14861728089568</v>
      </c>
      <c r="S34" s="458">
        <v>395.1010529408627</v>
      </c>
      <c r="T34" s="458">
        <v>517.85265580661576</v>
      </c>
      <c r="U34" s="458">
        <v>7911.8670969897521</v>
      </c>
      <c r="V34" s="458">
        <v>5495.2592566080975</v>
      </c>
      <c r="W34" s="458">
        <v>14225.897830558642</v>
      </c>
      <c r="X34" s="458">
        <v>8699.8988614222599</v>
      </c>
    </row>
    <row r="35" spans="2:24" ht="15.75">
      <c r="B35" s="420" t="s">
        <v>143</v>
      </c>
      <c r="C35" s="458">
        <v>1528.9050865250376</v>
      </c>
      <c r="D35" s="458">
        <v>1308.6038314611224</v>
      </c>
      <c r="E35" s="458">
        <v>3190.6763006795618</v>
      </c>
      <c r="F35" s="458">
        <v>1015.2667417950234</v>
      </c>
      <c r="G35" s="458">
        <v>629.22705421165972</v>
      </c>
      <c r="H35" s="458">
        <v>14219.758148877709</v>
      </c>
      <c r="I35" s="458">
        <v>6707.7630627948629</v>
      </c>
      <c r="J35" s="458">
        <v>8876.8197362613628</v>
      </c>
      <c r="K35" s="458">
        <v>6009.4290397495161</v>
      </c>
      <c r="L35" s="458">
        <v>10924.937787536901</v>
      </c>
      <c r="M35" s="458">
        <v>13616.185402646406</v>
      </c>
      <c r="N35" s="458">
        <v>8115.8547660767799</v>
      </c>
      <c r="O35" s="458">
        <v>9724.60620648232</v>
      </c>
      <c r="P35" s="458">
        <v>626.77602205702078</v>
      </c>
      <c r="Q35" s="458">
        <v>746.11342007440101</v>
      </c>
      <c r="R35" s="458">
        <v>775.46430435851346</v>
      </c>
      <c r="S35" s="458">
        <v>395.05580898921755</v>
      </c>
      <c r="T35" s="458">
        <v>514.95514355407317</v>
      </c>
      <c r="U35" s="458">
        <v>7909.5832665162025</v>
      </c>
      <c r="V35" s="458">
        <v>5585.1913495595545</v>
      </c>
      <c r="W35" s="458">
        <v>14436.670460095742</v>
      </c>
      <c r="X35" s="458">
        <v>8888.6083534310856</v>
      </c>
    </row>
    <row r="36" spans="2:24" ht="15.75">
      <c r="B36" s="420" t="s">
        <v>144</v>
      </c>
      <c r="C36" s="458">
        <v>3974.6168151739557</v>
      </c>
      <c r="D36" s="458">
        <v>2253.1743242168882</v>
      </c>
      <c r="E36" s="458">
        <v>4252.8781131217411</v>
      </c>
      <c r="F36" s="458">
        <v>1740.2371756802729</v>
      </c>
      <c r="G36" s="458">
        <v>0</v>
      </c>
      <c r="H36" s="458">
        <v>17543.222233490455</v>
      </c>
      <c r="I36" s="458">
        <v>3231.7369402015511</v>
      </c>
      <c r="J36" s="458">
        <v>10852.629216405465</v>
      </c>
      <c r="K36" s="458">
        <v>4317.8580189131944</v>
      </c>
      <c r="L36" s="458">
        <v>11703.111279965486</v>
      </c>
      <c r="M36" s="458">
        <v>12131.697833502774</v>
      </c>
      <c r="N36" s="458">
        <v>9102.9142659010522</v>
      </c>
      <c r="O36" s="458">
        <v>10552.377050152367</v>
      </c>
      <c r="P36" s="458">
        <v>1000.7663501905142</v>
      </c>
      <c r="Q36" s="458">
        <v>1094.4270144050765</v>
      </c>
      <c r="R36" s="458">
        <v>604.28444991966512</v>
      </c>
      <c r="S36" s="458">
        <v>528.41177114272432</v>
      </c>
      <c r="T36" s="458">
        <v>711.16011935980907</v>
      </c>
      <c r="U36" s="458">
        <v>8264.1283889859988</v>
      </c>
      <c r="V36" s="458">
        <v>3617.0238978392299</v>
      </c>
      <c r="W36" s="458">
        <v>11503.257223276061</v>
      </c>
      <c r="X36" s="458">
        <v>2391.5367787189252</v>
      </c>
    </row>
    <row r="37" spans="2:24">
      <c r="B37" t="s">
        <v>512</v>
      </c>
    </row>
  </sheetData>
  <hyperlinks>
    <hyperlink ref="A1" location="'List of tables'!A1" display="List of Tables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Q119"/>
  <sheetViews>
    <sheetView topLeftCell="A109" workbookViewId="0">
      <selection activeCell="N118" sqref="N118"/>
    </sheetView>
  </sheetViews>
  <sheetFormatPr defaultRowHeight="15.75"/>
  <cols>
    <col min="1" max="1" width="19" style="5" bestFit="1" customWidth="1"/>
    <col min="2" max="2" width="8" style="5" customWidth="1"/>
    <col min="3" max="3" width="54.85546875" style="5" bestFit="1" customWidth="1"/>
    <col min="4" max="4" width="8.42578125" style="5" bestFit="1" customWidth="1"/>
    <col min="5" max="5" width="8.28515625" style="5" bestFit="1" customWidth="1"/>
    <col min="6" max="7" width="8.42578125" style="5" bestFit="1" customWidth="1"/>
    <col min="8" max="8" width="8.28515625" style="5" bestFit="1" customWidth="1"/>
    <col min="9" max="10" width="8.42578125" style="5" bestFit="1" customWidth="1"/>
    <col min="11" max="11" width="8.28515625" style="5" bestFit="1" customWidth="1"/>
    <col min="12" max="12" width="8.42578125" style="5" bestFit="1" customWidth="1"/>
    <col min="13" max="16384" width="9.140625" style="5"/>
  </cols>
  <sheetData>
    <row r="1" spans="1:12" s="4" customFormat="1" ht="16.5">
      <c r="A1" s="648" t="s">
        <v>173</v>
      </c>
    </row>
    <row r="2" spans="1:12" s="1" customFormat="1" ht="16.5" thickBot="1">
      <c r="B2" s="1" t="s">
        <v>351</v>
      </c>
      <c r="C2" s="53" t="s">
        <v>252</v>
      </c>
    </row>
    <row r="3" spans="1:12" ht="16.5" thickBot="1">
      <c r="B3" s="717" t="s">
        <v>352</v>
      </c>
      <c r="C3" s="718"/>
      <c r="D3" s="707" t="s">
        <v>353</v>
      </c>
      <c r="E3" s="708"/>
      <c r="F3" s="721"/>
      <c r="G3" s="707" t="s">
        <v>394</v>
      </c>
      <c r="H3" s="708"/>
      <c r="I3" s="722"/>
      <c r="J3" s="707" t="s">
        <v>570</v>
      </c>
      <c r="K3" s="708"/>
      <c r="L3" s="709"/>
    </row>
    <row r="4" spans="1:12" ht="16.5" thickBot="1">
      <c r="B4" s="719"/>
      <c r="C4" s="720"/>
      <c r="D4" s="546" t="s">
        <v>333</v>
      </c>
      <c r="E4" s="546" t="s">
        <v>332</v>
      </c>
      <c r="F4" s="546" t="s">
        <v>334</v>
      </c>
      <c r="G4" s="546" t="s">
        <v>333</v>
      </c>
      <c r="H4" s="546" t="s">
        <v>332</v>
      </c>
      <c r="I4" s="546" t="s">
        <v>334</v>
      </c>
      <c r="J4" s="546" t="s">
        <v>333</v>
      </c>
      <c r="K4" s="546" t="s">
        <v>332</v>
      </c>
      <c r="L4" s="547" t="s">
        <v>334</v>
      </c>
    </row>
    <row r="5" spans="1:12" ht="16.5" thickBot="1">
      <c r="B5" s="723">
        <v>1</v>
      </c>
      <c r="C5" s="55" t="s">
        <v>354</v>
      </c>
      <c r="D5" s="700"/>
      <c r="E5" s="700"/>
      <c r="F5" s="700"/>
      <c r="G5" s="700"/>
      <c r="H5" s="700"/>
      <c r="I5" s="700"/>
      <c r="J5" s="700"/>
      <c r="K5" s="700"/>
      <c r="L5" s="701"/>
    </row>
    <row r="6" spans="1:12" ht="16.5" thickBot="1">
      <c r="B6" s="696"/>
      <c r="C6" s="56" t="s">
        <v>111</v>
      </c>
      <c r="D6" s="56">
        <v>215159</v>
      </c>
      <c r="E6" s="56">
        <v>73139</v>
      </c>
      <c r="F6" s="56" t="s">
        <v>234</v>
      </c>
      <c r="G6" s="56">
        <v>221521</v>
      </c>
      <c r="H6" s="56">
        <v>72918</v>
      </c>
      <c r="I6" s="56" t="s">
        <v>234</v>
      </c>
      <c r="J6" s="56">
        <v>236642</v>
      </c>
      <c r="K6" s="56">
        <v>80570</v>
      </c>
      <c r="L6" s="649" t="s">
        <v>234</v>
      </c>
    </row>
    <row r="7" spans="1:12" ht="16.5" thickBot="1">
      <c r="B7" s="696"/>
      <c r="C7" s="57" t="s">
        <v>113</v>
      </c>
      <c r="D7" s="57">
        <v>30467</v>
      </c>
      <c r="E7" s="57">
        <v>131383</v>
      </c>
      <c r="F7" s="57" t="s">
        <v>234</v>
      </c>
      <c r="G7" s="57">
        <v>33295</v>
      </c>
      <c r="H7" s="57">
        <v>136124</v>
      </c>
      <c r="I7" s="57" t="s">
        <v>234</v>
      </c>
      <c r="J7" s="57">
        <v>33636</v>
      </c>
      <c r="K7" s="57">
        <v>133033</v>
      </c>
      <c r="L7" s="650" t="s">
        <v>234</v>
      </c>
    </row>
    <row r="8" spans="1:12" ht="16.5" thickBot="1">
      <c r="B8" s="696"/>
      <c r="C8" s="56" t="s">
        <v>112</v>
      </c>
      <c r="D8" s="56">
        <v>14671</v>
      </c>
      <c r="E8" s="56">
        <v>18225</v>
      </c>
      <c r="F8" s="56" t="s">
        <v>234</v>
      </c>
      <c r="G8" s="56">
        <v>14507</v>
      </c>
      <c r="H8" s="56">
        <v>15077</v>
      </c>
      <c r="I8" s="56" t="s">
        <v>234</v>
      </c>
      <c r="J8" s="56">
        <v>15374</v>
      </c>
      <c r="K8" s="56">
        <v>16302</v>
      </c>
      <c r="L8" s="649" t="s">
        <v>234</v>
      </c>
    </row>
    <row r="9" spans="1:12" ht="16.5" thickBot="1">
      <c r="B9" s="696"/>
      <c r="C9" s="57" t="s">
        <v>114</v>
      </c>
      <c r="D9" s="57">
        <v>5487</v>
      </c>
      <c r="E9" s="57">
        <v>7747</v>
      </c>
      <c r="F9" s="57" t="s">
        <v>234</v>
      </c>
      <c r="G9" s="57">
        <v>4187</v>
      </c>
      <c r="H9" s="57">
        <v>8122</v>
      </c>
      <c r="I9" s="57" t="s">
        <v>234</v>
      </c>
      <c r="J9" s="57">
        <v>4418</v>
      </c>
      <c r="K9" s="57">
        <v>8749</v>
      </c>
      <c r="L9" s="650" t="s">
        <v>234</v>
      </c>
    </row>
    <row r="10" spans="1:12" ht="16.5" thickBot="1">
      <c r="B10" s="696"/>
      <c r="C10" s="56" t="s">
        <v>125</v>
      </c>
      <c r="D10" s="56">
        <v>195135</v>
      </c>
      <c r="E10" s="56">
        <v>187511</v>
      </c>
      <c r="F10" s="56" t="s">
        <v>234</v>
      </c>
      <c r="G10" s="56">
        <v>190447</v>
      </c>
      <c r="H10" s="56">
        <v>192156</v>
      </c>
      <c r="I10" s="56" t="s">
        <v>234</v>
      </c>
      <c r="J10" s="56">
        <v>200313</v>
      </c>
      <c r="K10" s="56">
        <v>147320</v>
      </c>
      <c r="L10" s="649" t="s">
        <v>234</v>
      </c>
    </row>
    <row r="11" spans="1:12" ht="16.5" thickBot="1">
      <c r="B11" s="696"/>
      <c r="C11" s="57" t="s">
        <v>119</v>
      </c>
      <c r="D11" s="57">
        <v>97639</v>
      </c>
      <c r="E11" s="57">
        <v>80919</v>
      </c>
      <c r="F11" s="57">
        <v>5331</v>
      </c>
      <c r="G11" s="57">
        <v>89427</v>
      </c>
      <c r="H11" s="57">
        <v>84545</v>
      </c>
      <c r="I11" s="57">
        <v>5583</v>
      </c>
      <c r="J11" s="57">
        <v>99496</v>
      </c>
      <c r="K11" s="57">
        <v>87762</v>
      </c>
      <c r="L11" s="650">
        <v>5226</v>
      </c>
    </row>
    <row r="12" spans="1:12" ht="16.5" thickBot="1">
      <c r="B12" s="696"/>
      <c r="C12" s="56" t="s">
        <v>118</v>
      </c>
      <c r="D12" s="56">
        <v>49728</v>
      </c>
      <c r="E12" s="56">
        <v>49244</v>
      </c>
      <c r="F12" s="56">
        <v>8618</v>
      </c>
      <c r="G12" s="56">
        <v>51516</v>
      </c>
      <c r="H12" s="56">
        <v>43950</v>
      </c>
      <c r="I12" s="56">
        <v>9028</v>
      </c>
      <c r="J12" s="56">
        <v>52196</v>
      </c>
      <c r="K12" s="56">
        <v>51595</v>
      </c>
      <c r="L12" s="649">
        <v>9667</v>
      </c>
    </row>
    <row r="13" spans="1:12" ht="16.5" thickBot="1">
      <c r="B13" s="696"/>
      <c r="C13" s="57" t="s">
        <v>152</v>
      </c>
      <c r="D13" s="57">
        <v>12695</v>
      </c>
      <c r="E13" s="57">
        <v>15469</v>
      </c>
      <c r="F13" s="57" t="s">
        <v>234</v>
      </c>
      <c r="G13" s="57">
        <v>18058</v>
      </c>
      <c r="H13" s="57">
        <v>14565</v>
      </c>
      <c r="I13" s="57" t="s">
        <v>579</v>
      </c>
      <c r="J13" s="57">
        <v>17119</v>
      </c>
      <c r="K13" s="57">
        <v>15088</v>
      </c>
      <c r="L13" s="650" t="s">
        <v>579</v>
      </c>
    </row>
    <row r="14" spans="1:12" ht="16.5" thickBot="1">
      <c r="B14" s="696"/>
      <c r="C14" s="56" t="s">
        <v>171</v>
      </c>
      <c r="D14" s="56">
        <v>253996</v>
      </c>
      <c r="E14" s="56">
        <v>236417</v>
      </c>
      <c r="F14" s="56" t="s">
        <v>234</v>
      </c>
      <c r="G14" s="56">
        <v>272500</v>
      </c>
      <c r="H14" s="56">
        <v>207635</v>
      </c>
      <c r="I14" s="56" t="s">
        <v>234</v>
      </c>
      <c r="J14" s="56">
        <v>280779</v>
      </c>
      <c r="K14" s="56">
        <v>202807</v>
      </c>
      <c r="L14" s="649" t="s">
        <v>234</v>
      </c>
    </row>
    <row r="15" spans="1:12" ht="16.5" thickBot="1">
      <c r="B15" s="696"/>
      <c r="C15" s="57" t="s">
        <v>355</v>
      </c>
      <c r="D15" s="57" t="s">
        <v>234</v>
      </c>
      <c r="E15" s="57" t="s">
        <v>234</v>
      </c>
      <c r="F15" s="57" t="s">
        <v>234</v>
      </c>
      <c r="G15" s="57">
        <v>106409</v>
      </c>
      <c r="H15" s="57">
        <v>62054</v>
      </c>
      <c r="I15" s="57" t="s">
        <v>234</v>
      </c>
      <c r="J15" s="57">
        <v>108451</v>
      </c>
      <c r="K15" s="57">
        <v>71262</v>
      </c>
      <c r="L15" s="650" t="s">
        <v>234</v>
      </c>
    </row>
    <row r="16" spans="1:12" ht="16.5" thickBot="1">
      <c r="B16" s="696"/>
      <c r="C16" s="56" t="s">
        <v>356</v>
      </c>
      <c r="D16" s="56" t="s">
        <v>234</v>
      </c>
      <c r="E16" s="56" t="s">
        <v>234</v>
      </c>
      <c r="F16" s="56" t="s">
        <v>234</v>
      </c>
      <c r="G16" s="56">
        <v>39688</v>
      </c>
      <c r="H16" s="56">
        <v>30911</v>
      </c>
      <c r="I16" s="56" t="s">
        <v>234</v>
      </c>
      <c r="J16" s="56">
        <v>41394</v>
      </c>
      <c r="K16" s="56">
        <v>37668</v>
      </c>
      <c r="L16" s="649" t="s">
        <v>234</v>
      </c>
    </row>
    <row r="17" spans="2:12" ht="16.5" thickBot="1">
      <c r="B17" s="696"/>
      <c r="C17" s="57" t="s">
        <v>357</v>
      </c>
      <c r="D17" s="57" t="s">
        <v>234</v>
      </c>
      <c r="E17" s="57" t="s">
        <v>234</v>
      </c>
      <c r="F17" s="57" t="s">
        <v>234</v>
      </c>
      <c r="G17" s="57">
        <v>126402</v>
      </c>
      <c r="H17" s="57">
        <v>114670</v>
      </c>
      <c r="I17" s="57" t="s">
        <v>234</v>
      </c>
      <c r="J17" s="57">
        <v>130934</v>
      </c>
      <c r="K17" s="57">
        <v>93877</v>
      </c>
      <c r="L17" s="650" t="s">
        <v>234</v>
      </c>
    </row>
    <row r="18" spans="2:12" ht="16.5" thickBot="1">
      <c r="B18" s="696"/>
      <c r="C18" s="56" t="s">
        <v>358</v>
      </c>
      <c r="D18" s="56">
        <v>299443</v>
      </c>
      <c r="E18" s="56">
        <v>282099</v>
      </c>
      <c r="F18" s="56">
        <v>1128</v>
      </c>
      <c r="G18" s="56">
        <v>362199</v>
      </c>
      <c r="H18" s="56">
        <v>278213</v>
      </c>
      <c r="I18" s="56">
        <v>2681</v>
      </c>
      <c r="J18" s="56">
        <v>389149</v>
      </c>
      <c r="K18" s="56">
        <v>301658</v>
      </c>
      <c r="L18" s="649">
        <v>3748</v>
      </c>
    </row>
    <row r="19" spans="2:12" ht="16.5" thickBot="1">
      <c r="B19" s="696"/>
      <c r="C19" s="57" t="s">
        <v>117</v>
      </c>
      <c r="D19" s="57">
        <v>17658</v>
      </c>
      <c r="E19" s="57">
        <v>6859</v>
      </c>
      <c r="F19" s="57">
        <v>255</v>
      </c>
      <c r="G19" s="57">
        <v>10530</v>
      </c>
      <c r="H19" s="57">
        <v>6229</v>
      </c>
      <c r="I19" s="57">
        <v>502</v>
      </c>
      <c r="J19" s="57">
        <v>11116</v>
      </c>
      <c r="K19" s="57">
        <v>7521</v>
      </c>
      <c r="L19" s="650">
        <v>542</v>
      </c>
    </row>
    <row r="20" spans="2:12" ht="16.5" thickBot="1">
      <c r="B20" s="696"/>
      <c r="C20" s="56" t="s">
        <v>121</v>
      </c>
      <c r="D20" s="56">
        <v>23929</v>
      </c>
      <c r="E20" s="56">
        <v>19990</v>
      </c>
      <c r="F20" s="56" t="s">
        <v>234</v>
      </c>
      <c r="G20" s="56">
        <v>14609</v>
      </c>
      <c r="H20" s="56">
        <v>21292</v>
      </c>
      <c r="I20" s="56" t="s">
        <v>234</v>
      </c>
      <c r="J20" s="56">
        <v>15978</v>
      </c>
      <c r="K20" s="56">
        <v>21534</v>
      </c>
      <c r="L20" s="649" t="s">
        <v>234</v>
      </c>
    </row>
    <row r="21" spans="2:12" ht="16.5" thickBot="1">
      <c r="B21" s="696"/>
      <c r="C21" s="57" t="s">
        <v>120</v>
      </c>
      <c r="D21" s="57">
        <v>24593</v>
      </c>
      <c r="E21" s="57">
        <v>21543</v>
      </c>
      <c r="F21" s="57">
        <v>559</v>
      </c>
      <c r="G21" s="57">
        <v>24677</v>
      </c>
      <c r="H21" s="57">
        <v>22974</v>
      </c>
      <c r="I21" s="57">
        <v>837</v>
      </c>
      <c r="J21" s="57">
        <v>27493</v>
      </c>
      <c r="K21" s="57">
        <v>25574</v>
      </c>
      <c r="L21" s="650">
        <v>741</v>
      </c>
    </row>
    <row r="22" spans="2:12" ht="16.5" thickBot="1">
      <c r="B22" s="696"/>
      <c r="C22" s="56" t="s">
        <v>359</v>
      </c>
      <c r="D22" s="56">
        <v>15012</v>
      </c>
      <c r="E22" s="56">
        <v>14976</v>
      </c>
      <c r="F22" s="56" t="s">
        <v>234</v>
      </c>
      <c r="G22" s="56">
        <v>18246</v>
      </c>
      <c r="H22" s="56">
        <v>15939</v>
      </c>
      <c r="I22" s="56">
        <v>5912</v>
      </c>
      <c r="J22" s="56">
        <v>20181</v>
      </c>
      <c r="K22" s="56">
        <v>15574</v>
      </c>
      <c r="L22" s="649">
        <v>5061</v>
      </c>
    </row>
    <row r="23" spans="2:12" ht="16.5" thickBot="1">
      <c r="B23" s="697"/>
      <c r="C23" s="57" t="s">
        <v>105</v>
      </c>
      <c r="D23" s="57">
        <v>8383</v>
      </c>
      <c r="E23" s="57">
        <v>7454</v>
      </c>
      <c r="F23" s="57" t="s">
        <v>234</v>
      </c>
      <c r="G23" s="57">
        <v>7256</v>
      </c>
      <c r="H23" s="57">
        <v>7824</v>
      </c>
      <c r="I23" s="57" t="s">
        <v>234</v>
      </c>
      <c r="J23" s="57">
        <v>11206</v>
      </c>
      <c r="K23" s="57">
        <v>8371</v>
      </c>
      <c r="L23" s="650" t="s">
        <v>234</v>
      </c>
    </row>
    <row r="24" spans="2:12" ht="16.5" thickBot="1">
      <c r="B24" s="705">
        <v>2</v>
      </c>
      <c r="C24" s="54" t="s">
        <v>360</v>
      </c>
      <c r="D24" s="710"/>
      <c r="E24" s="711"/>
      <c r="F24" s="711"/>
      <c r="G24" s="711"/>
      <c r="H24" s="711"/>
      <c r="I24" s="711"/>
      <c r="J24" s="711"/>
      <c r="K24" s="711"/>
      <c r="L24" s="712"/>
    </row>
    <row r="25" spans="2:12" ht="16.5" thickBot="1">
      <c r="B25" s="696"/>
      <c r="C25" s="58" t="s">
        <v>111</v>
      </c>
      <c r="D25" s="58">
        <v>215159</v>
      </c>
      <c r="E25" s="58">
        <v>73139</v>
      </c>
      <c r="F25" s="58" t="s">
        <v>234</v>
      </c>
      <c r="G25" s="58">
        <v>221521</v>
      </c>
      <c r="H25" s="58">
        <v>72918</v>
      </c>
      <c r="I25" s="58" t="s">
        <v>234</v>
      </c>
      <c r="J25" s="58">
        <v>236642</v>
      </c>
      <c r="K25" s="58">
        <v>80570</v>
      </c>
      <c r="L25" s="651" t="s">
        <v>234</v>
      </c>
    </row>
    <row r="26" spans="2:12" ht="16.5" thickBot="1">
      <c r="B26" s="696"/>
      <c r="C26" s="59" t="s">
        <v>113</v>
      </c>
      <c r="D26" s="59">
        <v>30467</v>
      </c>
      <c r="E26" s="59">
        <v>131383</v>
      </c>
      <c r="F26" s="59" t="s">
        <v>234</v>
      </c>
      <c r="G26" s="59">
        <v>33295</v>
      </c>
      <c r="H26" s="59">
        <v>136124</v>
      </c>
      <c r="I26" s="59" t="s">
        <v>234</v>
      </c>
      <c r="J26" s="59">
        <v>33636</v>
      </c>
      <c r="K26" s="59">
        <v>133033</v>
      </c>
      <c r="L26" s="652" t="s">
        <v>234</v>
      </c>
    </row>
    <row r="27" spans="2:12" ht="16.5" thickBot="1">
      <c r="B27" s="696"/>
      <c r="C27" s="58" t="s">
        <v>112</v>
      </c>
      <c r="D27" s="58">
        <v>14671</v>
      </c>
      <c r="E27" s="58">
        <v>18225</v>
      </c>
      <c r="F27" s="58" t="s">
        <v>234</v>
      </c>
      <c r="G27" s="58">
        <v>14507</v>
      </c>
      <c r="H27" s="58">
        <v>15077</v>
      </c>
      <c r="I27" s="58" t="s">
        <v>234</v>
      </c>
      <c r="J27" s="58">
        <v>15374</v>
      </c>
      <c r="K27" s="58">
        <v>16302</v>
      </c>
      <c r="L27" s="651" t="s">
        <v>234</v>
      </c>
    </row>
    <row r="28" spans="2:12" ht="16.5" thickBot="1">
      <c r="B28" s="696"/>
      <c r="C28" s="59" t="s">
        <v>114</v>
      </c>
      <c r="D28" s="59">
        <v>5487</v>
      </c>
      <c r="E28" s="59">
        <v>7747</v>
      </c>
      <c r="F28" s="59" t="s">
        <v>234</v>
      </c>
      <c r="G28" s="59">
        <v>4187</v>
      </c>
      <c r="H28" s="59">
        <v>8122</v>
      </c>
      <c r="I28" s="59" t="s">
        <v>234</v>
      </c>
      <c r="J28" s="59">
        <v>4418</v>
      </c>
      <c r="K28" s="59">
        <v>8749</v>
      </c>
      <c r="L28" s="652" t="s">
        <v>234</v>
      </c>
    </row>
    <row r="29" spans="2:12" ht="16.5" thickBot="1">
      <c r="B29" s="696"/>
      <c r="C29" s="58" t="s">
        <v>125</v>
      </c>
      <c r="D29" s="58">
        <v>36960</v>
      </c>
      <c r="E29" s="58">
        <v>44667</v>
      </c>
      <c r="F29" s="58" t="s">
        <v>234</v>
      </c>
      <c r="G29" s="58">
        <v>41160</v>
      </c>
      <c r="H29" s="58">
        <v>46509</v>
      </c>
      <c r="I29" s="58" t="s">
        <v>234</v>
      </c>
      <c r="J29" s="58">
        <v>42284</v>
      </c>
      <c r="K29" s="58">
        <v>47837</v>
      </c>
      <c r="L29" s="651" t="s">
        <v>234</v>
      </c>
    </row>
    <row r="30" spans="2:12" ht="16.5" thickBot="1">
      <c r="B30" s="696"/>
      <c r="C30" s="59" t="s">
        <v>119</v>
      </c>
      <c r="D30" s="59">
        <v>97639</v>
      </c>
      <c r="E30" s="59">
        <v>80919</v>
      </c>
      <c r="F30" s="59">
        <v>5331</v>
      </c>
      <c r="G30" s="59">
        <v>89427</v>
      </c>
      <c r="H30" s="59">
        <v>84545</v>
      </c>
      <c r="I30" s="59">
        <v>5583</v>
      </c>
      <c r="J30" s="59">
        <v>99496</v>
      </c>
      <c r="K30" s="59">
        <v>87762</v>
      </c>
      <c r="L30" s="652">
        <v>5226</v>
      </c>
    </row>
    <row r="31" spans="2:12" ht="16.5" thickBot="1">
      <c r="B31" s="696"/>
      <c r="C31" s="58" t="s">
        <v>118</v>
      </c>
      <c r="D31" s="58">
        <v>49728</v>
      </c>
      <c r="E31" s="58">
        <v>49244</v>
      </c>
      <c r="F31" s="58">
        <v>8618</v>
      </c>
      <c r="G31" s="58">
        <v>51516</v>
      </c>
      <c r="H31" s="58">
        <v>43950</v>
      </c>
      <c r="I31" s="58">
        <v>9028</v>
      </c>
      <c r="J31" s="58">
        <v>52196</v>
      </c>
      <c r="K31" s="58">
        <v>51595</v>
      </c>
      <c r="L31" s="651">
        <v>9667</v>
      </c>
    </row>
    <row r="32" spans="2:12" ht="16.5" thickBot="1">
      <c r="B32" s="696"/>
      <c r="C32" s="59" t="s">
        <v>152</v>
      </c>
      <c r="D32" s="59">
        <v>12695</v>
      </c>
      <c r="E32" s="59">
        <v>15469</v>
      </c>
      <c r="F32" s="59" t="s">
        <v>234</v>
      </c>
      <c r="G32" s="59">
        <v>14450</v>
      </c>
      <c r="H32" s="59">
        <v>14565</v>
      </c>
      <c r="I32" s="59" t="s">
        <v>234</v>
      </c>
      <c r="J32" s="59">
        <v>15612</v>
      </c>
      <c r="K32" s="59">
        <v>15017</v>
      </c>
      <c r="L32" s="652" t="s">
        <v>579</v>
      </c>
    </row>
    <row r="33" spans="2:12" ht="16.5" thickBot="1">
      <c r="B33" s="696"/>
      <c r="C33" s="58" t="s">
        <v>171</v>
      </c>
      <c r="D33" s="58">
        <v>82523</v>
      </c>
      <c r="E33" s="58">
        <v>74733</v>
      </c>
      <c r="F33" s="58" t="s">
        <v>234</v>
      </c>
      <c r="G33" s="58">
        <v>99876</v>
      </c>
      <c r="H33" s="58">
        <v>79107</v>
      </c>
      <c r="I33" s="58" t="s">
        <v>234</v>
      </c>
      <c r="J33" s="58">
        <v>105474</v>
      </c>
      <c r="K33" s="58">
        <v>82137</v>
      </c>
      <c r="L33" s="651" t="s">
        <v>234</v>
      </c>
    </row>
    <row r="34" spans="2:12" ht="16.5" thickBot="1">
      <c r="B34" s="696"/>
      <c r="C34" s="59" t="s">
        <v>355</v>
      </c>
      <c r="D34" s="59" t="s">
        <v>234</v>
      </c>
      <c r="E34" s="59" t="s">
        <v>234</v>
      </c>
      <c r="F34" s="59" t="s">
        <v>234</v>
      </c>
      <c r="G34" s="59">
        <v>35735</v>
      </c>
      <c r="H34" s="59">
        <v>22089</v>
      </c>
      <c r="I34" s="59" t="s">
        <v>234</v>
      </c>
      <c r="J34" s="59">
        <v>38916</v>
      </c>
      <c r="K34" s="59">
        <v>24193</v>
      </c>
      <c r="L34" s="652" t="s">
        <v>234</v>
      </c>
    </row>
    <row r="35" spans="2:12" ht="16.5" thickBot="1">
      <c r="B35" s="696"/>
      <c r="C35" s="58" t="s">
        <v>356</v>
      </c>
      <c r="D35" s="58" t="s">
        <v>234</v>
      </c>
      <c r="E35" s="58" t="s">
        <v>234</v>
      </c>
      <c r="F35" s="58" t="s">
        <v>234</v>
      </c>
      <c r="G35" s="58">
        <v>14980</v>
      </c>
      <c r="H35" s="58">
        <v>11337</v>
      </c>
      <c r="I35" s="58" t="s">
        <v>234</v>
      </c>
      <c r="J35" s="58">
        <v>15345</v>
      </c>
      <c r="K35" s="58">
        <v>12174</v>
      </c>
      <c r="L35" s="651" t="s">
        <v>234</v>
      </c>
    </row>
    <row r="36" spans="2:12" ht="16.5" thickBot="1">
      <c r="B36" s="696"/>
      <c r="C36" s="59" t="s">
        <v>357</v>
      </c>
      <c r="D36" s="59" t="s">
        <v>234</v>
      </c>
      <c r="E36" s="59" t="s">
        <v>234</v>
      </c>
      <c r="F36" s="59" t="s">
        <v>234</v>
      </c>
      <c r="G36" s="59">
        <v>49161</v>
      </c>
      <c r="H36" s="59">
        <v>45681</v>
      </c>
      <c r="I36" s="59" t="s">
        <v>234</v>
      </c>
      <c r="J36" s="59">
        <v>51213</v>
      </c>
      <c r="K36" s="59">
        <v>45770</v>
      </c>
      <c r="L36" s="652" t="s">
        <v>234</v>
      </c>
    </row>
    <row r="37" spans="2:12" ht="16.5" thickBot="1">
      <c r="B37" s="696"/>
      <c r="C37" s="58" t="s">
        <v>142</v>
      </c>
      <c r="D37" s="58">
        <v>299443</v>
      </c>
      <c r="E37" s="58">
        <v>282099</v>
      </c>
      <c r="F37" s="58">
        <v>1128</v>
      </c>
      <c r="G37" s="58">
        <v>362199</v>
      </c>
      <c r="H37" s="58">
        <v>283104</v>
      </c>
      <c r="I37" s="58">
        <v>2681</v>
      </c>
      <c r="J37" s="58">
        <v>389149</v>
      </c>
      <c r="K37" s="58">
        <v>301584</v>
      </c>
      <c r="L37" s="651">
        <v>3748</v>
      </c>
    </row>
    <row r="38" spans="2:12" ht="16.5" thickBot="1">
      <c r="B38" s="696"/>
      <c r="C38" s="59" t="s">
        <v>117</v>
      </c>
      <c r="D38" s="59">
        <v>17658</v>
      </c>
      <c r="E38" s="59">
        <v>6859</v>
      </c>
      <c r="F38" s="59">
        <v>255</v>
      </c>
      <c r="G38" s="59">
        <v>10530</v>
      </c>
      <c r="H38" s="59">
        <v>6229</v>
      </c>
      <c r="I38" s="59">
        <v>502</v>
      </c>
      <c r="J38" s="59">
        <v>11116</v>
      </c>
      <c r="K38" s="59">
        <v>7521</v>
      </c>
      <c r="L38" s="652">
        <v>542</v>
      </c>
    </row>
    <row r="39" spans="2:12" ht="16.5" thickBot="1">
      <c r="B39" s="696"/>
      <c r="C39" s="58" t="s">
        <v>121</v>
      </c>
      <c r="D39" s="58">
        <v>23929</v>
      </c>
      <c r="E39" s="58">
        <v>19990</v>
      </c>
      <c r="F39" s="58" t="s">
        <v>234</v>
      </c>
      <c r="G39" s="58">
        <v>14609</v>
      </c>
      <c r="H39" s="58">
        <v>21292</v>
      </c>
      <c r="I39" s="58" t="s">
        <v>234</v>
      </c>
      <c r="J39" s="58">
        <v>15978</v>
      </c>
      <c r="K39" s="58">
        <v>21534</v>
      </c>
      <c r="L39" s="651" t="s">
        <v>234</v>
      </c>
    </row>
    <row r="40" spans="2:12" ht="16.5" thickBot="1">
      <c r="B40" s="696"/>
      <c r="C40" s="59" t="s">
        <v>120</v>
      </c>
      <c r="D40" s="59">
        <v>24593</v>
      </c>
      <c r="E40" s="59">
        <v>21543</v>
      </c>
      <c r="F40" s="59">
        <v>559</v>
      </c>
      <c r="G40" s="59">
        <v>24677</v>
      </c>
      <c r="H40" s="59">
        <v>22974</v>
      </c>
      <c r="I40" s="59">
        <v>837</v>
      </c>
      <c r="J40" s="59">
        <v>27493</v>
      </c>
      <c r="K40" s="59">
        <v>25574</v>
      </c>
      <c r="L40" s="652">
        <v>741</v>
      </c>
    </row>
    <row r="41" spans="2:12" ht="16.5" thickBot="1">
      <c r="B41" s="696"/>
      <c r="C41" s="58" t="s">
        <v>359</v>
      </c>
      <c r="D41" s="58">
        <v>14801</v>
      </c>
      <c r="E41" s="58">
        <v>14972</v>
      </c>
      <c r="F41" s="58" t="s">
        <v>234</v>
      </c>
      <c r="G41" s="58">
        <v>18246</v>
      </c>
      <c r="H41" s="58">
        <v>15945</v>
      </c>
      <c r="I41" s="58">
        <v>5912</v>
      </c>
      <c r="J41" s="58">
        <v>20181</v>
      </c>
      <c r="K41" s="58">
        <v>15574</v>
      </c>
      <c r="L41" s="651">
        <v>5061</v>
      </c>
    </row>
    <row r="42" spans="2:12" ht="16.5" thickBot="1">
      <c r="B42" s="697"/>
      <c r="C42" s="59" t="s">
        <v>105</v>
      </c>
      <c r="D42" s="59">
        <v>6585</v>
      </c>
      <c r="E42" s="59">
        <v>5623</v>
      </c>
      <c r="F42" s="59" t="s">
        <v>234</v>
      </c>
      <c r="G42" s="59">
        <v>4778</v>
      </c>
      <c r="H42" s="59">
        <v>4978</v>
      </c>
      <c r="I42" s="59" t="s">
        <v>234</v>
      </c>
      <c r="J42" s="59">
        <v>4599</v>
      </c>
      <c r="K42" s="59">
        <v>4429</v>
      </c>
      <c r="L42" s="652" t="s">
        <v>234</v>
      </c>
    </row>
    <row r="43" spans="2:12" ht="16.5" thickBot="1">
      <c r="B43" s="595"/>
      <c r="C43" s="60" t="s">
        <v>352</v>
      </c>
      <c r="D43" s="713"/>
      <c r="E43" s="714"/>
      <c r="F43" s="715"/>
      <c r="G43" s="713"/>
      <c r="H43" s="714"/>
      <c r="I43" s="714"/>
      <c r="J43" s="58"/>
      <c r="K43" s="58"/>
      <c r="L43" s="651"/>
    </row>
    <row r="44" spans="2:12" ht="16.5" thickBot="1">
      <c r="B44" s="705">
        <v>3</v>
      </c>
      <c r="C44" s="61" t="s">
        <v>361</v>
      </c>
      <c r="D44" s="716"/>
      <c r="E44" s="716"/>
      <c r="F44" s="716"/>
      <c r="G44" s="716"/>
      <c r="H44" s="716"/>
      <c r="I44" s="716"/>
      <c r="J44" s="59"/>
      <c r="K44" s="59"/>
      <c r="L44" s="652"/>
    </row>
    <row r="45" spans="2:12" ht="16.5" thickBot="1">
      <c r="B45" s="696"/>
      <c r="C45" s="62" t="s">
        <v>171</v>
      </c>
      <c r="D45" s="58"/>
      <c r="E45" s="58">
        <v>17.3</v>
      </c>
      <c r="F45" s="58"/>
      <c r="G45" s="58"/>
      <c r="H45" s="58">
        <v>18.8</v>
      </c>
      <c r="I45" s="58"/>
      <c r="J45" s="58"/>
      <c r="K45" s="58"/>
      <c r="L45" s="651"/>
    </row>
    <row r="46" spans="2:12" ht="16.5" thickBot="1">
      <c r="B46" s="696"/>
      <c r="C46" s="63" t="s">
        <v>362</v>
      </c>
      <c r="D46" s="59"/>
      <c r="E46" s="59">
        <v>2.4</v>
      </c>
      <c r="F46" s="59"/>
      <c r="G46" s="59"/>
      <c r="H46" s="59">
        <v>3.5</v>
      </c>
      <c r="I46" s="59"/>
      <c r="J46" s="59"/>
      <c r="K46" s="59"/>
      <c r="L46" s="652"/>
    </row>
    <row r="47" spans="2:12" ht="16.5" thickBot="1">
      <c r="B47" s="696"/>
      <c r="C47" s="62" t="s">
        <v>363</v>
      </c>
      <c r="D47" s="58"/>
      <c r="E47" s="58">
        <v>2.6</v>
      </c>
      <c r="F47" s="58"/>
      <c r="G47" s="58"/>
      <c r="H47" s="58">
        <v>2.5</v>
      </c>
      <c r="I47" s="58"/>
      <c r="J47" s="58"/>
      <c r="K47" s="58"/>
      <c r="L47" s="651"/>
    </row>
    <row r="48" spans="2:12" ht="16.5" thickBot="1">
      <c r="B48" s="696"/>
      <c r="C48" s="63" t="s">
        <v>105</v>
      </c>
      <c r="D48" s="59"/>
      <c r="E48" s="59">
        <v>0.5</v>
      </c>
      <c r="F48" s="59"/>
      <c r="G48" s="59"/>
      <c r="H48" s="59">
        <v>0.6</v>
      </c>
      <c r="I48" s="59"/>
      <c r="J48" s="59"/>
      <c r="K48" s="59"/>
      <c r="L48" s="652"/>
    </row>
    <row r="49" spans="2:17" ht="16.5" thickBot="1">
      <c r="B49" s="697"/>
      <c r="C49" s="62" t="s">
        <v>364</v>
      </c>
      <c r="D49" s="58"/>
      <c r="E49" s="58">
        <v>8.9</v>
      </c>
      <c r="F49" s="58"/>
      <c r="G49" s="58"/>
      <c r="H49" s="58">
        <v>8.3000000000000007</v>
      </c>
      <c r="I49" s="58"/>
      <c r="J49" s="58"/>
      <c r="K49" s="58"/>
      <c r="L49" s="651"/>
    </row>
    <row r="50" spans="2:17" ht="16.5" thickBot="1">
      <c r="B50" s="596"/>
      <c r="C50" s="59"/>
      <c r="D50" s="59"/>
      <c r="E50" s="59"/>
      <c r="F50" s="59"/>
      <c r="G50" s="59"/>
      <c r="H50" s="59"/>
      <c r="I50" s="59"/>
      <c r="J50" s="59"/>
      <c r="K50" s="59"/>
      <c r="L50" s="652"/>
    </row>
    <row r="51" spans="2:17" ht="16.5" thickBot="1">
      <c r="B51" s="702">
        <v>4</v>
      </c>
      <c r="C51" s="64" t="s">
        <v>365</v>
      </c>
      <c r="D51" s="58"/>
      <c r="E51" s="58"/>
      <c r="F51" s="58"/>
      <c r="G51" s="58"/>
      <c r="H51" s="58"/>
      <c r="I51" s="58"/>
      <c r="J51" s="58"/>
      <c r="K51" s="58"/>
      <c r="L51" s="651"/>
    </row>
    <row r="52" spans="2:17" ht="16.5" thickBot="1">
      <c r="B52" s="703"/>
      <c r="C52" s="65" t="s">
        <v>111</v>
      </c>
      <c r="D52" s="59">
        <v>331090</v>
      </c>
      <c r="E52" s="59">
        <v>90128</v>
      </c>
      <c r="F52" s="59" t="s">
        <v>234</v>
      </c>
      <c r="G52" s="59">
        <v>353999</v>
      </c>
      <c r="H52" s="59">
        <v>94634</v>
      </c>
      <c r="I52" s="59" t="s">
        <v>234</v>
      </c>
      <c r="J52" s="59">
        <v>378641</v>
      </c>
      <c r="K52" s="59">
        <v>104041</v>
      </c>
      <c r="L52" s="652" t="s">
        <v>234</v>
      </c>
    </row>
    <row r="53" spans="2:17" ht="16.5" thickBot="1">
      <c r="B53" s="703"/>
      <c r="C53" s="66" t="s">
        <v>113</v>
      </c>
      <c r="D53" s="58">
        <v>37584</v>
      </c>
      <c r="E53" s="58">
        <v>122042</v>
      </c>
      <c r="F53" s="58" t="s">
        <v>234</v>
      </c>
      <c r="G53" s="58">
        <v>42231</v>
      </c>
      <c r="H53" s="58">
        <v>128258</v>
      </c>
      <c r="I53" s="58" t="s">
        <v>234</v>
      </c>
      <c r="J53" s="58">
        <v>44039</v>
      </c>
      <c r="K53" s="58">
        <v>134331</v>
      </c>
      <c r="L53" s="651" t="s">
        <v>234</v>
      </c>
    </row>
    <row r="54" spans="2:17" ht="16.5" thickBot="1">
      <c r="B54" s="703"/>
      <c r="C54" s="65" t="s">
        <v>366</v>
      </c>
      <c r="D54" s="59">
        <v>59286</v>
      </c>
      <c r="E54" s="59">
        <v>72291</v>
      </c>
      <c r="F54" s="59" t="s">
        <v>234</v>
      </c>
      <c r="G54" s="59">
        <v>52225</v>
      </c>
      <c r="H54" s="59">
        <v>64279</v>
      </c>
      <c r="I54" s="59" t="s">
        <v>234</v>
      </c>
      <c r="J54" s="59">
        <v>63950</v>
      </c>
      <c r="K54" s="59">
        <v>67808</v>
      </c>
      <c r="L54" s="652" t="s">
        <v>234</v>
      </c>
    </row>
    <row r="55" spans="2:17" ht="16.5" thickBot="1">
      <c r="B55" s="703"/>
      <c r="C55" s="66" t="s">
        <v>114</v>
      </c>
      <c r="D55" s="58">
        <v>7082</v>
      </c>
      <c r="E55" s="58">
        <v>8605</v>
      </c>
      <c r="F55" s="58" t="s">
        <v>234</v>
      </c>
      <c r="G55" s="58">
        <v>4138</v>
      </c>
      <c r="H55" s="58">
        <v>8673</v>
      </c>
      <c r="I55" s="58" t="s">
        <v>234</v>
      </c>
      <c r="J55" s="58">
        <v>4500</v>
      </c>
      <c r="K55" s="58">
        <v>9184</v>
      </c>
      <c r="L55" s="651" t="s">
        <v>234</v>
      </c>
    </row>
    <row r="56" spans="2:17" ht="16.5" thickBot="1">
      <c r="B56" s="703"/>
      <c r="C56" s="65" t="s">
        <v>125</v>
      </c>
      <c r="D56" s="59">
        <v>523117</v>
      </c>
      <c r="E56" s="59">
        <v>658708</v>
      </c>
      <c r="F56" s="59" t="s">
        <v>234</v>
      </c>
      <c r="G56" s="59">
        <v>578545</v>
      </c>
      <c r="H56" s="59">
        <v>701037</v>
      </c>
      <c r="I56" s="59" t="s">
        <v>234</v>
      </c>
      <c r="J56" s="59">
        <v>601291</v>
      </c>
      <c r="K56" s="59">
        <v>718584</v>
      </c>
      <c r="L56" s="652" t="s">
        <v>234</v>
      </c>
    </row>
    <row r="57" spans="2:17" ht="16.5" thickBot="1">
      <c r="B57" s="703"/>
      <c r="C57" s="66" t="s">
        <v>119</v>
      </c>
      <c r="D57" s="58">
        <v>674257</v>
      </c>
      <c r="E57" s="58">
        <v>546788</v>
      </c>
      <c r="F57" s="58">
        <v>26539</v>
      </c>
      <c r="G57" s="58">
        <v>635007</v>
      </c>
      <c r="H57" s="58">
        <v>611425</v>
      </c>
      <c r="I57" s="58">
        <v>29182</v>
      </c>
      <c r="J57" s="58">
        <v>667346</v>
      </c>
      <c r="K57" s="58">
        <v>632614</v>
      </c>
      <c r="L57" s="651">
        <v>28790</v>
      </c>
    </row>
    <row r="58" spans="2:17" ht="16.5" thickBot="1">
      <c r="B58" s="703"/>
      <c r="C58" s="65" t="s">
        <v>118</v>
      </c>
      <c r="D58" s="59">
        <v>468931</v>
      </c>
      <c r="E58" s="59">
        <v>422266</v>
      </c>
      <c r="F58" s="59">
        <v>82211</v>
      </c>
      <c r="G58" s="59">
        <v>427471</v>
      </c>
      <c r="H58" s="59">
        <v>352441</v>
      </c>
      <c r="I58" s="59">
        <v>78609</v>
      </c>
      <c r="J58" s="59">
        <v>463562</v>
      </c>
      <c r="K58" s="59">
        <v>393371</v>
      </c>
      <c r="L58" s="652">
        <v>81348</v>
      </c>
    </row>
    <row r="59" spans="2:17" ht="16.5" thickBot="1">
      <c r="B59" s="703"/>
      <c r="C59" s="66" t="s">
        <v>152</v>
      </c>
      <c r="D59" s="58">
        <v>71104</v>
      </c>
      <c r="E59" s="58">
        <v>100700</v>
      </c>
      <c r="F59" s="58" t="s">
        <v>234</v>
      </c>
      <c r="G59" s="58">
        <v>85414</v>
      </c>
      <c r="H59" s="58">
        <v>102628</v>
      </c>
      <c r="I59" s="58" t="s">
        <v>234</v>
      </c>
      <c r="J59" s="58">
        <v>93819</v>
      </c>
      <c r="K59" s="58">
        <v>107037</v>
      </c>
      <c r="L59" s="651" t="s">
        <v>234</v>
      </c>
    </row>
    <row r="60" spans="2:17" ht="16.5" thickBot="1">
      <c r="B60" s="703"/>
      <c r="C60" s="65" t="s">
        <v>171</v>
      </c>
      <c r="D60" s="59">
        <v>1020141</v>
      </c>
      <c r="E60" s="59">
        <v>830491</v>
      </c>
      <c r="F60" s="59" t="s">
        <v>234</v>
      </c>
      <c r="G60" s="59">
        <v>1100082</v>
      </c>
      <c r="H60" s="59">
        <v>931991</v>
      </c>
      <c r="I60" s="59" t="s">
        <v>234</v>
      </c>
      <c r="J60" s="59">
        <v>1152365</v>
      </c>
      <c r="K60" s="59">
        <v>991501</v>
      </c>
      <c r="L60" s="652" t="s">
        <v>234</v>
      </c>
    </row>
    <row r="61" spans="2:17" ht="16.5" thickBot="1">
      <c r="B61" s="703"/>
      <c r="C61" s="66" t="s">
        <v>355</v>
      </c>
      <c r="D61" s="58" t="s">
        <v>234</v>
      </c>
      <c r="E61" s="58" t="s">
        <v>234</v>
      </c>
      <c r="F61" s="58" t="s">
        <v>234</v>
      </c>
      <c r="G61" s="58">
        <v>502972</v>
      </c>
      <c r="H61" s="58">
        <v>410259</v>
      </c>
      <c r="I61" s="58" t="s">
        <v>234</v>
      </c>
      <c r="J61" s="58">
        <v>529788</v>
      </c>
      <c r="K61" s="58">
        <v>439405</v>
      </c>
      <c r="L61" s="651" t="s">
        <v>234</v>
      </c>
    </row>
    <row r="62" spans="2:17" ht="16.5" thickBot="1">
      <c r="B62" s="703"/>
      <c r="C62" s="65" t="s">
        <v>356</v>
      </c>
      <c r="D62" s="59" t="s">
        <v>234</v>
      </c>
      <c r="E62" s="59" t="s">
        <v>234</v>
      </c>
      <c r="F62" s="59" t="s">
        <v>234</v>
      </c>
      <c r="G62" s="59">
        <v>120868</v>
      </c>
      <c r="H62" s="59">
        <v>138090</v>
      </c>
      <c r="I62" s="59" t="s">
        <v>234</v>
      </c>
      <c r="J62" s="59">
        <v>124546</v>
      </c>
      <c r="K62" s="59">
        <v>142487</v>
      </c>
      <c r="L62" s="652" t="s">
        <v>234</v>
      </c>
    </row>
    <row r="63" spans="2:17" ht="16.5" thickBot="1">
      <c r="B63" s="703"/>
      <c r="C63" s="66" t="s">
        <v>357</v>
      </c>
      <c r="D63" s="58" t="s">
        <v>234</v>
      </c>
      <c r="E63" s="58" t="s">
        <v>234</v>
      </c>
      <c r="F63" s="58" t="s">
        <v>234</v>
      </c>
      <c r="G63" s="58">
        <v>476241</v>
      </c>
      <c r="H63" s="58">
        <v>383641</v>
      </c>
      <c r="I63" s="58" t="s">
        <v>234</v>
      </c>
      <c r="J63" s="58">
        <v>498031</v>
      </c>
      <c r="K63" s="58">
        <v>409609</v>
      </c>
      <c r="L63" s="651" t="s">
        <v>234</v>
      </c>
    </row>
    <row r="64" spans="2:17" ht="16.5" thickBot="1">
      <c r="B64" s="703"/>
      <c r="C64" s="65" t="s">
        <v>358</v>
      </c>
      <c r="D64" s="59">
        <v>252569</v>
      </c>
      <c r="E64" s="59">
        <v>230744</v>
      </c>
      <c r="F64" s="59">
        <v>938</v>
      </c>
      <c r="G64" s="59">
        <v>226570</v>
      </c>
      <c r="H64" s="59">
        <v>209383</v>
      </c>
      <c r="I64" s="59">
        <v>2780</v>
      </c>
      <c r="J64" s="59">
        <v>258851</v>
      </c>
      <c r="K64" s="59">
        <v>229559</v>
      </c>
      <c r="L64" s="652">
        <v>3566</v>
      </c>
      <c r="Q64" s="42"/>
    </row>
    <row r="65" spans="2:12" ht="16.5" thickBot="1">
      <c r="B65" s="703"/>
      <c r="C65" s="66" t="s">
        <v>117</v>
      </c>
      <c r="D65" s="58" t="s">
        <v>234</v>
      </c>
      <c r="E65" s="58" t="s">
        <v>234</v>
      </c>
      <c r="F65" s="58">
        <v>149</v>
      </c>
      <c r="G65" s="58">
        <v>7933</v>
      </c>
      <c r="H65" s="58">
        <v>5668</v>
      </c>
      <c r="I65" s="58">
        <v>352</v>
      </c>
      <c r="J65" s="58">
        <v>8617</v>
      </c>
      <c r="K65" s="58">
        <v>6549</v>
      </c>
      <c r="L65" s="651">
        <v>469</v>
      </c>
    </row>
    <row r="66" spans="2:12" ht="16.5" thickBot="1">
      <c r="B66" s="703"/>
      <c r="C66" s="65" t="s">
        <v>121</v>
      </c>
      <c r="D66" s="59">
        <v>9362</v>
      </c>
      <c r="E66" s="59">
        <v>10200</v>
      </c>
      <c r="F66" s="59" t="s">
        <v>234</v>
      </c>
      <c r="G66" s="59">
        <v>5762</v>
      </c>
      <c r="H66" s="59">
        <v>10542</v>
      </c>
      <c r="I66" s="59" t="s">
        <v>234</v>
      </c>
      <c r="J66" s="59">
        <v>6313</v>
      </c>
      <c r="K66" s="59">
        <v>10763</v>
      </c>
      <c r="L66" s="652" t="s">
        <v>234</v>
      </c>
    </row>
    <row r="67" spans="2:12" ht="16.5" thickBot="1">
      <c r="B67" s="703"/>
      <c r="C67" s="66" t="s">
        <v>120</v>
      </c>
      <c r="D67" s="58">
        <v>13638</v>
      </c>
      <c r="E67" s="58">
        <v>10588</v>
      </c>
      <c r="F67" s="58">
        <v>299</v>
      </c>
      <c r="G67" s="58">
        <v>12284</v>
      </c>
      <c r="H67" s="58">
        <v>10955</v>
      </c>
      <c r="I67" s="58">
        <v>516</v>
      </c>
      <c r="J67" s="58">
        <v>14237</v>
      </c>
      <c r="K67" s="58">
        <v>12194</v>
      </c>
      <c r="L67" s="651">
        <v>426</v>
      </c>
    </row>
    <row r="68" spans="2:12" ht="16.5" thickBot="1">
      <c r="B68" s="703"/>
      <c r="C68" s="67" t="s">
        <v>359</v>
      </c>
      <c r="D68" s="612">
        <v>158927</v>
      </c>
      <c r="E68" s="612">
        <v>155506</v>
      </c>
      <c r="F68" s="612" t="s">
        <v>234</v>
      </c>
      <c r="G68" s="612">
        <v>160114</v>
      </c>
      <c r="H68" s="612">
        <v>166272</v>
      </c>
      <c r="I68" s="612">
        <v>52492</v>
      </c>
      <c r="J68" s="612">
        <v>159669</v>
      </c>
      <c r="K68" s="612">
        <v>172936</v>
      </c>
      <c r="L68" s="653">
        <v>56979</v>
      </c>
    </row>
    <row r="69" spans="2:12" ht="16.5" thickBot="1">
      <c r="B69" s="704"/>
      <c r="C69" s="68" t="s">
        <v>105</v>
      </c>
      <c r="D69" s="613">
        <v>48791</v>
      </c>
      <c r="E69" s="613">
        <v>23315</v>
      </c>
      <c r="F69" s="613" t="s">
        <v>234</v>
      </c>
      <c r="G69" s="613">
        <v>23542</v>
      </c>
      <c r="H69" s="613">
        <v>24830</v>
      </c>
      <c r="I69" s="613" t="s">
        <v>234</v>
      </c>
      <c r="J69" s="613">
        <v>25275</v>
      </c>
      <c r="K69" s="613">
        <v>25340</v>
      </c>
      <c r="L69" s="654" t="s">
        <v>234</v>
      </c>
    </row>
    <row r="70" spans="2:12" ht="16.5" thickBot="1">
      <c r="B70" s="705">
        <v>5</v>
      </c>
      <c r="C70" s="61" t="s">
        <v>367</v>
      </c>
      <c r="D70" s="59"/>
      <c r="E70" s="59"/>
      <c r="F70" s="59"/>
      <c r="G70" s="59"/>
      <c r="H70" s="59"/>
      <c r="I70" s="59"/>
      <c r="J70" s="59"/>
      <c r="K70" s="59"/>
      <c r="L70" s="652"/>
    </row>
    <row r="71" spans="2:12" ht="16.5" thickBot="1">
      <c r="B71" s="696"/>
      <c r="C71" s="68" t="s">
        <v>111</v>
      </c>
      <c r="D71" s="613">
        <v>1539</v>
      </c>
      <c r="E71" s="613">
        <v>1232</v>
      </c>
      <c r="F71" s="613" t="s">
        <v>234</v>
      </c>
      <c r="G71" s="613">
        <v>1598</v>
      </c>
      <c r="H71" s="613">
        <v>1298</v>
      </c>
      <c r="I71" s="613" t="s">
        <v>234</v>
      </c>
      <c r="J71" s="613">
        <v>1600</v>
      </c>
      <c r="K71" s="613">
        <v>1291</v>
      </c>
      <c r="L71" s="654" t="s">
        <v>234</v>
      </c>
    </row>
    <row r="72" spans="2:12" ht="16.5" thickBot="1">
      <c r="B72" s="696"/>
      <c r="C72" s="67" t="s">
        <v>113</v>
      </c>
      <c r="D72" s="612">
        <v>1234</v>
      </c>
      <c r="E72" s="612">
        <v>929</v>
      </c>
      <c r="F72" s="612" t="s">
        <v>234</v>
      </c>
      <c r="G72" s="612">
        <v>1268</v>
      </c>
      <c r="H72" s="612">
        <v>942.2</v>
      </c>
      <c r="I72" s="612" t="s">
        <v>234</v>
      </c>
      <c r="J72" s="612">
        <v>1309</v>
      </c>
      <c r="K72" s="612">
        <v>1010</v>
      </c>
      <c r="L72" s="653" t="s">
        <v>234</v>
      </c>
    </row>
    <row r="73" spans="2:12" ht="16.5" thickBot="1">
      <c r="B73" s="696"/>
      <c r="C73" s="68" t="s">
        <v>366</v>
      </c>
      <c r="D73" s="613">
        <v>4041</v>
      </c>
      <c r="E73" s="613">
        <v>3967</v>
      </c>
      <c r="F73" s="613" t="s">
        <v>234</v>
      </c>
      <c r="G73" s="613">
        <v>3600</v>
      </c>
      <c r="H73" s="613">
        <v>4264</v>
      </c>
      <c r="I73" s="613" t="s">
        <v>234</v>
      </c>
      <c r="J73" s="613">
        <v>4160</v>
      </c>
      <c r="K73" s="613">
        <v>4159</v>
      </c>
      <c r="L73" s="654" t="s">
        <v>234</v>
      </c>
    </row>
    <row r="74" spans="2:12" ht="16.5" thickBot="1">
      <c r="B74" s="696"/>
      <c r="C74" s="67" t="s">
        <v>114</v>
      </c>
      <c r="D74" s="612">
        <v>1291</v>
      </c>
      <c r="E74" s="612">
        <v>1111</v>
      </c>
      <c r="F74" s="612" t="s">
        <v>234</v>
      </c>
      <c r="G74" s="612">
        <v>988</v>
      </c>
      <c r="H74" s="612">
        <v>1068</v>
      </c>
      <c r="I74" s="612" t="s">
        <v>234</v>
      </c>
      <c r="J74" s="612">
        <v>1018</v>
      </c>
      <c r="K74" s="612">
        <v>1050</v>
      </c>
      <c r="L74" s="653" t="s">
        <v>234</v>
      </c>
    </row>
    <row r="75" spans="2:12" ht="16.5" thickBot="1">
      <c r="B75" s="696"/>
      <c r="C75" s="68" t="s">
        <v>125</v>
      </c>
      <c r="D75" s="613">
        <v>14153</v>
      </c>
      <c r="E75" s="613">
        <v>14747</v>
      </c>
      <c r="F75" s="613" t="s">
        <v>234</v>
      </c>
      <c r="G75" s="613">
        <v>14056</v>
      </c>
      <c r="H75" s="613">
        <v>15073</v>
      </c>
      <c r="I75" s="613" t="s">
        <v>234</v>
      </c>
      <c r="J75" s="613">
        <v>14220</v>
      </c>
      <c r="K75" s="613">
        <v>15021</v>
      </c>
      <c r="L75" s="654" t="s">
        <v>234</v>
      </c>
    </row>
    <row r="76" spans="2:12" ht="16.5" thickBot="1">
      <c r="B76" s="696"/>
      <c r="C76" s="67" t="s">
        <v>119</v>
      </c>
      <c r="D76" s="612">
        <v>6906</v>
      </c>
      <c r="E76" s="612">
        <v>6757</v>
      </c>
      <c r="F76" s="612">
        <v>4979</v>
      </c>
      <c r="G76" s="612">
        <v>7101</v>
      </c>
      <c r="H76" s="612">
        <v>7232</v>
      </c>
      <c r="I76" s="612" t="s">
        <v>234</v>
      </c>
      <c r="J76" s="612">
        <v>6707</v>
      </c>
      <c r="K76" s="612">
        <v>7208</v>
      </c>
      <c r="L76" s="653" t="s">
        <v>234</v>
      </c>
    </row>
    <row r="77" spans="2:12" ht="16.5" thickBot="1">
      <c r="B77" s="696"/>
      <c r="C77" s="68" t="s">
        <v>118</v>
      </c>
      <c r="D77" s="613">
        <v>9430</v>
      </c>
      <c r="E77" s="613">
        <v>8575</v>
      </c>
      <c r="F77" s="613">
        <v>9540</v>
      </c>
      <c r="G77" s="613">
        <v>8298</v>
      </c>
      <c r="H77" s="613">
        <v>8019</v>
      </c>
      <c r="I77" s="613" t="s">
        <v>234</v>
      </c>
      <c r="J77" s="613">
        <v>8881</v>
      </c>
      <c r="K77" s="613">
        <v>7624</v>
      </c>
      <c r="L77" s="654" t="s">
        <v>234</v>
      </c>
    </row>
    <row r="78" spans="2:12" ht="16.5" thickBot="1">
      <c r="B78" s="696"/>
      <c r="C78" s="67" t="s">
        <v>152</v>
      </c>
      <c r="D78" s="612">
        <v>5601</v>
      </c>
      <c r="E78" s="612">
        <v>6510</v>
      </c>
      <c r="F78" s="612" t="s">
        <v>234</v>
      </c>
      <c r="G78" s="612">
        <v>5911</v>
      </c>
      <c r="H78" s="612">
        <v>7046</v>
      </c>
      <c r="I78" s="612" t="s">
        <v>234</v>
      </c>
      <c r="J78" s="612">
        <v>6009</v>
      </c>
      <c r="K78" s="612">
        <v>7128</v>
      </c>
      <c r="L78" s="653" t="s">
        <v>234</v>
      </c>
    </row>
    <row r="79" spans="2:12" ht="16.5" thickBot="1">
      <c r="B79" s="696"/>
      <c r="C79" s="68" t="s">
        <v>171</v>
      </c>
      <c r="D79" s="613">
        <v>12362</v>
      </c>
      <c r="E79" s="613">
        <v>11113</v>
      </c>
      <c r="F79" s="613" t="s">
        <v>234</v>
      </c>
      <c r="G79" s="613">
        <v>10861</v>
      </c>
      <c r="H79" s="613">
        <v>11781</v>
      </c>
      <c r="I79" s="613" t="s">
        <v>234</v>
      </c>
      <c r="J79" s="613">
        <v>10926</v>
      </c>
      <c r="K79" s="613">
        <v>12071</v>
      </c>
      <c r="L79" s="654" t="s">
        <v>234</v>
      </c>
    </row>
    <row r="80" spans="2:12" ht="16.5" thickBot="1">
      <c r="B80" s="696"/>
      <c r="C80" s="67" t="s">
        <v>355</v>
      </c>
      <c r="D80" s="612" t="s">
        <v>234</v>
      </c>
      <c r="E80" s="612" t="s">
        <v>234</v>
      </c>
      <c r="F80" s="612" t="s">
        <v>234</v>
      </c>
      <c r="G80" s="612">
        <v>13794</v>
      </c>
      <c r="H80" s="612">
        <v>18573</v>
      </c>
      <c r="I80" s="612" t="s">
        <v>234</v>
      </c>
      <c r="J80" s="612">
        <v>13614</v>
      </c>
      <c r="K80" s="612">
        <v>18163</v>
      </c>
      <c r="L80" s="653" t="s">
        <v>234</v>
      </c>
    </row>
    <row r="81" spans="2:12" ht="16.5" thickBot="1">
      <c r="B81" s="696"/>
      <c r="C81" s="68" t="s">
        <v>356</v>
      </c>
      <c r="D81" s="613" t="s">
        <v>234</v>
      </c>
      <c r="E81" s="613" t="s">
        <v>234</v>
      </c>
      <c r="F81" s="613" t="s">
        <v>234</v>
      </c>
      <c r="G81" s="613">
        <v>7927</v>
      </c>
      <c r="H81" s="613">
        <v>12180</v>
      </c>
      <c r="I81" s="613" t="s">
        <v>234</v>
      </c>
      <c r="J81" s="613">
        <v>8116</v>
      </c>
      <c r="K81" s="613">
        <v>11704</v>
      </c>
      <c r="L81" s="654" t="s">
        <v>234</v>
      </c>
    </row>
    <row r="82" spans="2:12" ht="16.5" thickBot="1">
      <c r="B82" s="696"/>
      <c r="C82" s="67" t="s">
        <v>357</v>
      </c>
      <c r="D82" s="612" t="s">
        <v>234</v>
      </c>
      <c r="E82" s="612" t="s">
        <v>234</v>
      </c>
      <c r="F82" s="612" t="s">
        <v>234</v>
      </c>
      <c r="G82" s="612">
        <v>9606</v>
      </c>
      <c r="H82" s="612">
        <v>8398</v>
      </c>
      <c r="I82" s="612" t="s">
        <v>234</v>
      </c>
      <c r="J82" s="612">
        <v>9725</v>
      </c>
      <c r="K82" s="612">
        <v>8949</v>
      </c>
      <c r="L82" s="653" t="s">
        <v>234</v>
      </c>
    </row>
    <row r="83" spans="2:12" ht="16.5" thickBot="1">
      <c r="B83" s="696"/>
      <c r="C83" s="68" t="s">
        <v>142</v>
      </c>
      <c r="D83" s="613">
        <v>843</v>
      </c>
      <c r="E83" s="613">
        <v>818</v>
      </c>
      <c r="F83" s="613">
        <v>831</v>
      </c>
      <c r="G83" s="613">
        <v>626</v>
      </c>
      <c r="H83" s="613">
        <v>740</v>
      </c>
      <c r="I83" s="613">
        <v>1036.9000000000001</v>
      </c>
      <c r="J83" s="613">
        <v>665</v>
      </c>
      <c r="K83" s="613">
        <v>761</v>
      </c>
      <c r="L83" s="654">
        <v>952</v>
      </c>
    </row>
    <row r="84" spans="2:12" ht="16.5" thickBot="1">
      <c r="B84" s="696"/>
      <c r="C84" s="67" t="s">
        <v>117</v>
      </c>
      <c r="D84" s="612">
        <v>516</v>
      </c>
      <c r="E84" s="612">
        <v>895</v>
      </c>
      <c r="F84" s="612">
        <v>585</v>
      </c>
      <c r="G84" s="612">
        <v>753</v>
      </c>
      <c r="H84" s="612">
        <v>910</v>
      </c>
      <c r="I84" s="612" t="s">
        <v>234</v>
      </c>
      <c r="J84" s="612">
        <v>775</v>
      </c>
      <c r="K84" s="612">
        <v>871</v>
      </c>
      <c r="L84" s="653" t="s">
        <v>234</v>
      </c>
    </row>
    <row r="85" spans="2:12" ht="16.5" thickBot="1">
      <c r="B85" s="696"/>
      <c r="C85" s="68" t="s">
        <v>121</v>
      </c>
      <c r="D85" s="613">
        <v>1539</v>
      </c>
      <c r="E85" s="613">
        <v>1232</v>
      </c>
      <c r="F85" s="613" t="s">
        <v>234</v>
      </c>
      <c r="G85" s="613">
        <v>1598</v>
      </c>
      <c r="H85" s="613">
        <v>1298</v>
      </c>
      <c r="I85" s="613" t="s">
        <v>234</v>
      </c>
      <c r="J85" s="613">
        <v>1600</v>
      </c>
      <c r="K85" s="613">
        <v>1291</v>
      </c>
      <c r="L85" s="654" t="s">
        <v>234</v>
      </c>
    </row>
    <row r="86" spans="2:12" ht="16.5" thickBot="1">
      <c r="B86" s="696"/>
      <c r="C86" s="67" t="s">
        <v>120</v>
      </c>
      <c r="D86" s="612">
        <v>1234</v>
      </c>
      <c r="E86" s="612">
        <v>929</v>
      </c>
      <c r="F86" s="612" t="s">
        <v>234</v>
      </c>
      <c r="G86" s="612">
        <v>1268</v>
      </c>
      <c r="H86" s="612">
        <v>942.2</v>
      </c>
      <c r="I86" s="612" t="s">
        <v>234</v>
      </c>
      <c r="J86" s="612">
        <v>1309</v>
      </c>
      <c r="K86" s="612">
        <v>1010</v>
      </c>
      <c r="L86" s="653" t="s">
        <v>234</v>
      </c>
    </row>
    <row r="87" spans="2:12" ht="16.5" thickBot="1">
      <c r="B87" s="696"/>
      <c r="C87" s="68" t="s">
        <v>359</v>
      </c>
      <c r="D87" s="613">
        <v>4041</v>
      </c>
      <c r="E87" s="613">
        <v>3967</v>
      </c>
      <c r="F87" s="613" t="s">
        <v>234</v>
      </c>
      <c r="G87" s="613">
        <v>3600</v>
      </c>
      <c r="H87" s="613">
        <v>4264</v>
      </c>
      <c r="I87" s="613" t="s">
        <v>234</v>
      </c>
      <c r="J87" s="613">
        <v>4160</v>
      </c>
      <c r="K87" s="613">
        <v>4159</v>
      </c>
      <c r="L87" s="654" t="s">
        <v>234</v>
      </c>
    </row>
    <row r="88" spans="2:12" ht="16.5" thickBot="1">
      <c r="B88" s="706"/>
      <c r="C88" s="543" t="s">
        <v>105</v>
      </c>
      <c r="D88" s="614">
        <v>1291</v>
      </c>
      <c r="E88" s="614">
        <v>1111</v>
      </c>
      <c r="F88" s="614" t="s">
        <v>234</v>
      </c>
      <c r="G88" s="614">
        <v>988</v>
      </c>
      <c r="H88" s="614">
        <v>1068</v>
      </c>
      <c r="I88" s="614" t="s">
        <v>234</v>
      </c>
      <c r="J88" s="614">
        <v>1018</v>
      </c>
      <c r="K88" s="614">
        <v>1050</v>
      </c>
      <c r="L88" s="655" t="s">
        <v>234</v>
      </c>
    </row>
    <row r="89" spans="2:12" ht="16.5" thickBot="1">
      <c r="B89" s="544"/>
      <c r="C89" s="545"/>
      <c r="D89" s="693" t="s">
        <v>353</v>
      </c>
      <c r="E89" s="694"/>
      <c r="F89" s="695"/>
      <c r="G89" s="693" t="s">
        <v>394</v>
      </c>
      <c r="H89" s="694"/>
      <c r="I89" s="695"/>
      <c r="J89" s="698" t="s">
        <v>570</v>
      </c>
      <c r="K89" s="694"/>
      <c r="L89" s="699"/>
    </row>
    <row r="90" spans="2:12" ht="16.5" thickBot="1">
      <c r="B90" s="597"/>
      <c r="C90" s="546"/>
      <c r="D90" s="546" t="s">
        <v>333</v>
      </c>
      <c r="E90" s="546" t="s">
        <v>332</v>
      </c>
      <c r="F90" s="546" t="s">
        <v>334</v>
      </c>
      <c r="G90" s="546" t="s">
        <v>333</v>
      </c>
      <c r="H90" s="546" t="s">
        <v>332</v>
      </c>
      <c r="I90" s="546" t="s">
        <v>334</v>
      </c>
      <c r="J90" s="546" t="s">
        <v>333</v>
      </c>
      <c r="K90" s="546" t="s">
        <v>332</v>
      </c>
      <c r="L90" s="547" t="s">
        <v>334</v>
      </c>
    </row>
    <row r="91" spans="2:12" ht="16.5" thickBot="1">
      <c r="B91" s="696">
        <v>6</v>
      </c>
      <c r="C91" s="55" t="s">
        <v>368</v>
      </c>
      <c r="D91" s="700"/>
      <c r="E91" s="700"/>
      <c r="F91" s="700"/>
      <c r="G91" s="700"/>
      <c r="H91" s="700"/>
      <c r="I91" s="700"/>
      <c r="J91" s="700"/>
      <c r="K91" s="700"/>
      <c r="L91" s="701"/>
    </row>
    <row r="92" spans="2:12" ht="16.5" thickBot="1">
      <c r="B92" s="696"/>
      <c r="C92" s="69" t="s">
        <v>369</v>
      </c>
      <c r="D92" s="69" t="s">
        <v>234</v>
      </c>
      <c r="E92" s="69" t="s">
        <v>234</v>
      </c>
      <c r="F92" s="69" t="s">
        <v>234</v>
      </c>
      <c r="G92" s="69">
        <v>28.3</v>
      </c>
      <c r="H92" s="69">
        <v>32.299999999999997</v>
      </c>
      <c r="I92" s="69" t="s">
        <v>234</v>
      </c>
      <c r="J92" s="69">
        <v>26.7</v>
      </c>
      <c r="K92" s="69">
        <v>30.9</v>
      </c>
      <c r="L92" s="656">
        <v>30.9</v>
      </c>
    </row>
    <row r="93" spans="2:12" ht="16.5" thickBot="1">
      <c r="B93" s="697"/>
      <c r="C93" s="70" t="s">
        <v>370</v>
      </c>
      <c r="D93" s="70" t="s">
        <v>234</v>
      </c>
      <c r="E93" s="70" t="s">
        <v>234</v>
      </c>
      <c r="F93" s="70" t="s">
        <v>234</v>
      </c>
      <c r="G93" s="70">
        <v>96.6</v>
      </c>
      <c r="H93" s="70">
        <v>93.5</v>
      </c>
      <c r="I93" s="70" t="s">
        <v>234</v>
      </c>
      <c r="J93" s="70">
        <v>96</v>
      </c>
      <c r="K93" s="70">
        <v>93.8</v>
      </c>
      <c r="L93" s="657" t="s">
        <v>234</v>
      </c>
    </row>
    <row r="94" spans="2:12" ht="16.5" thickBot="1">
      <c r="B94" s="595"/>
      <c r="C94" s="690" t="s">
        <v>580</v>
      </c>
      <c r="D94" s="691"/>
      <c r="E94" s="691"/>
      <c r="F94" s="691"/>
      <c r="G94" s="691"/>
      <c r="H94" s="691"/>
      <c r="I94" s="691"/>
      <c r="J94" s="691"/>
      <c r="K94" s="691"/>
      <c r="L94" s="692"/>
    </row>
    <row r="95" spans="2:12" ht="16.5" thickBot="1">
      <c r="B95" s="595">
        <v>7</v>
      </c>
      <c r="C95" s="71" t="s">
        <v>371</v>
      </c>
      <c r="D95" s="71">
        <v>11</v>
      </c>
      <c r="E95" s="71">
        <v>6</v>
      </c>
      <c r="F95" s="71">
        <v>12.6</v>
      </c>
      <c r="G95" s="71">
        <v>27.8</v>
      </c>
      <c r="H95" s="71">
        <v>11.2</v>
      </c>
      <c r="I95" s="71">
        <v>16.7</v>
      </c>
      <c r="J95" s="71">
        <v>28.7</v>
      </c>
      <c r="K95" s="71">
        <v>11.9</v>
      </c>
      <c r="L95" s="658">
        <v>18.8</v>
      </c>
    </row>
    <row r="96" spans="2:12" ht="16.5" thickBot="1">
      <c r="B96" s="595">
        <v>8</v>
      </c>
      <c r="C96" s="72" t="s">
        <v>372</v>
      </c>
      <c r="D96" s="72">
        <v>52.8</v>
      </c>
      <c r="E96" s="72">
        <v>43.8</v>
      </c>
      <c r="F96" s="72">
        <v>66.7</v>
      </c>
      <c r="G96" s="72">
        <v>61.9</v>
      </c>
      <c r="H96" s="72">
        <v>52.4</v>
      </c>
      <c r="I96" s="72">
        <v>67</v>
      </c>
      <c r="J96" s="72">
        <v>66.3</v>
      </c>
      <c r="K96" s="72">
        <v>55.3</v>
      </c>
      <c r="L96" s="659">
        <v>71.5</v>
      </c>
    </row>
    <row r="97" spans="2:12" ht="16.5" thickBot="1">
      <c r="B97" s="595">
        <v>9</v>
      </c>
      <c r="C97" s="71" t="s">
        <v>373</v>
      </c>
      <c r="D97" s="71">
        <v>26</v>
      </c>
      <c r="E97" s="71">
        <v>21.3</v>
      </c>
      <c r="F97" s="71">
        <v>42.9</v>
      </c>
      <c r="G97" s="71">
        <v>28</v>
      </c>
      <c r="H97" s="71">
        <v>20.7</v>
      </c>
      <c r="I97" s="71">
        <v>50.9</v>
      </c>
      <c r="J97" s="71">
        <v>32.799999999999997</v>
      </c>
      <c r="K97" s="71">
        <v>26.2</v>
      </c>
      <c r="L97" s="658">
        <v>55.8</v>
      </c>
    </row>
    <row r="98" spans="2:12" ht="16.5" thickBot="1">
      <c r="B98" s="595">
        <v>10</v>
      </c>
      <c r="C98" s="72" t="s">
        <v>374</v>
      </c>
      <c r="D98" s="72">
        <v>18.100000000000001</v>
      </c>
      <c r="E98" s="72">
        <v>14.7</v>
      </c>
      <c r="F98" s="72">
        <v>42.3</v>
      </c>
      <c r="G98" s="72">
        <v>16</v>
      </c>
      <c r="H98" s="72">
        <v>11.2</v>
      </c>
      <c r="I98" s="72">
        <v>54.4</v>
      </c>
      <c r="J98" s="72">
        <v>16</v>
      </c>
      <c r="K98" s="72">
        <v>13</v>
      </c>
      <c r="L98" s="659">
        <v>56.2</v>
      </c>
    </row>
    <row r="99" spans="2:12" ht="16.5" thickBot="1">
      <c r="B99" s="595">
        <v>13</v>
      </c>
      <c r="C99" s="71" t="s">
        <v>375</v>
      </c>
      <c r="D99" s="71">
        <v>22.4</v>
      </c>
      <c r="E99" s="71">
        <v>11.8</v>
      </c>
      <c r="F99" s="71">
        <v>14.6</v>
      </c>
      <c r="G99" s="71">
        <v>35.200000000000003</v>
      </c>
      <c r="H99" s="71">
        <v>15.6</v>
      </c>
      <c r="I99" s="71">
        <v>30.6</v>
      </c>
      <c r="J99" s="71">
        <v>37.1</v>
      </c>
      <c r="K99" s="71">
        <v>17.2</v>
      </c>
      <c r="L99" s="658">
        <v>23.8</v>
      </c>
    </row>
    <row r="100" spans="2:12" ht="16.5" thickBot="1">
      <c r="B100" s="595">
        <v>14</v>
      </c>
      <c r="C100" s="72" t="s">
        <v>376</v>
      </c>
      <c r="D100" s="72">
        <v>53.3</v>
      </c>
      <c r="E100" s="72">
        <v>46.9</v>
      </c>
      <c r="F100" s="72">
        <v>66.900000000000006</v>
      </c>
      <c r="G100" s="72">
        <v>63.6</v>
      </c>
      <c r="H100" s="72">
        <v>51.7</v>
      </c>
      <c r="I100" s="72">
        <v>76.099999999999994</v>
      </c>
      <c r="J100" s="72">
        <v>67</v>
      </c>
      <c r="K100" s="72">
        <v>56.3</v>
      </c>
      <c r="L100" s="659">
        <v>73.8</v>
      </c>
    </row>
    <row r="101" spans="2:12" ht="16.5" thickBot="1">
      <c r="B101" s="595">
        <v>15</v>
      </c>
      <c r="C101" s="71" t="s">
        <v>377</v>
      </c>
      <c r="D101" s="71">
        <v>26.1</v>
      </c>
      <c r="E101" s="71">
        <v>23.1</v>
      </c>
      <c r="F101" s="71">
        <v>42.4</v>
      </c>
      <c r="G101" s="71">
        <v>33.799999999999997</v>
      </c>
      <c r="H101" s="71">
        <v>25.8</v>
      </c>
      <c r="I101" s="71">
        <v>67.5</v>
      </c>
      <c r="J101" s="71">
        <v>40.9</v>
      </c>
      <c r="K101" s="71">
        <v>32.700000000000003</v>
      </c>
      <c r="L101" s="658">
        <v>68.3</v>
      </c>
    </row>
    <row r="102" spans="2:12" ht="16.5" thickBot="1">
      <c r="B102" s="595">
        <v>16</v>
      </c>
      <c r="C102" s="72" t="s">
        <v>378</v>
      </c>
      <c r="D102" s="72">
        <v>17.600000000000001</v>
      </c>
      <c r="E102" s="72">
        <v>14.5</v>
      </c>
      <c r="F102" s="72">
        <v>42.3</v>
      </c>
      <c r="G102" s="72">
        <v>21.2</v>
      </c>
      <c r="H102" s="72">
        <v>15.3</v>
      </c>
      <c r="I102" s="72">
        <v>64.099999999999994</v>
      </c>
      <c r="J102" s="72">
        <v>22.4</v>
      </c>
      <c r="K102" s="72">
        <v>17.899999999999999</v>
      </c>
      <c r="L102" s="659">
        <v>65.599999999999994</v>
      </c>
    </row>
    <row r="103" spans="2:12" ht="16.5" thickBot="1">
      <c r="B103" s="595">
        <v>17</v>
      </c>
      <c r="C103" s="71" t="s">
        <v>381</v>
      </c>
      <c r="D103" s="71">
        <v>10.9</v>
      </c>
      <c r="E103" s="71">
        <v>6.1</v>
      </c>
      <c r="F103" s="71">
        <v>12.2</v>
      </c>
      <c r="G103" s="71">
        <v>34.299999999999997</v>
      </c>
      <c r="H103" s="71">
        <v>15.2</v>
      </c>
      <c r="I103" s="71">
        <v>20.5</v>
      </c>
      <c r="J103" s="71">
        <v>27.6</v>
      </c>
      <c r="K103" s="71">
        <v>15.2</v>
      </c>
      <c r="L103" s="658">
        <v>19.399999999999999</v>
      </c>
    </row>
    <row r="104" spans="2:12" ht="16.5" thickBot="1">
      <c r="B104" s="595">
        <v>18</v>
      </c>
      <c r="C104" s="72" t="s">
        <v>382</v>
      </c>
      <c r="D104" s="72">
        <v>57.2</v>
      </c>
      <c r="E104" s="72">
        <v>46.5</v>
      </c>
      <c r="F104" s="72">
        <v>70.599999999999994</v>
      </c>
      <c r="G104" s="72">
        <v>59.9</v>
      </c>
      <c r="H104" s="72">
        <v>48.7</v>
      </c>
      <c r="I104" s="72">
        <v>66.099999999999994</v>
      </c>
      <c r="J104" s="72">
        <v>64.099999999999994</v>
      </c>
      <c r="K104" s="72">
        <v>52.7</v>
      </c>
      <c r="L104" s="659">
        <v>68.599999999999994</v>
      </c>
    </row>
    <row r="105" spans="2:12" ht="16.5" thickBot="1">
      <c r="B105" s="595">
        <v>19</v>
      </c>
      <c r="C105" s="71" t="s">
        <v>383</v>
      </c>
      <c r="D105" s="71">
        <v>26.3</v>
      </c>
      <c r="E105" s="71">
        <v>21.3</v>
      </c>
      <c r="F105" s="71">
        <v>56.2</v>
      </c>
      <c r="G105" s="71">
        <v>32.1</v>
      </c>
      <c r="H105" s="71">
        <v>24</v>
      </c>
      <c r="I105" s="71">
        <v>64.400000000000006</v>
      </c>
      <c r="J105" s="71">
        <v>38.9</v>
      </c>
      <c r="K105" s="71">
        <v>31.5</v>
      </c>
      <c r="L105" s="658">
        <v>71.099999999999994</v>
      </c>
    </row>
    <row r="106" spans="2:12" ht="16.5" thickBot="1">
      <c r="B106" s="595">
        <v>20</v>
      </c>
      <c r="C106" s="72" t="s">
        <v>384</v>
      </c>
      <c r="D106" s="72">
        <v>17.100000000000001</v>
      </c>
      <c r="E106" s="72">
        <v>14.2</v>
      </c>
      <c r="F106" s="72">
        <v>58.9</v>
      </c>
      <c r="G106" s="72">
        <v>19.600000000000001</v>
      </c>
      <c r="H106" s="72">
        <v>14.1</v>
      </c>
      <c r="I106" s="72">
        <v>67.400000000000006</v>
      </c>
      <c r="J106" s="72">
        <v>20.2</v>
      </c>
      <c r="K106" s="72">
        <v>16.8</v>
      </c>
      <c r="L106" s="659">
        <v>71.599999999999994</v>
      </c>
    </row>
    <row r="107" spans="2:12" ht="16.5" thickBot="1">
      <c r="B107" s="595"/>
      <c r="C107" s="690" t="s">
        <v>581</v>
      </c>
      <c r="D107" s="691"/>
      <c r="E107" s="691"/>
      <c r="F107" s="691"/>
      <c r="G107" s="691"/>
      <c r="H107" s="691"/>
      <c r="I107" s="691"/>
      <c r="J107" s="691"/>
      <c r="K107" s="691"/>
      <c r="L107" s="692"/>
    </row>
    <row r="108" spans="2:12" ht="16.5" thickBot="1">
      <c r="B108" s="595">
        <v>21</v>
      </c>
      <c r="C108" s="71" t="s">
        <v>379</v>
      </c>
      <c r="D108" s="71">
        <v>3.1</v>
      </c>
      <c r="E108" s="71">
        <v>3.5</v>
      </c>
      <c r="F108" s="71">
        <v>26.4</v>
      </c>
      <c r="G108" s="71">
        <v>6.5</v>
      </c>
      <c r="H108" s="71">
        <v>11.8</v>
      </c>
      <c r="I108" s="71">
        <v>66.900000000000006</v>
      </c>
      <c r="J108" s="71">
        <v>9.1999999999999993</v>
      </c>
      <c r="K108" s="71">
        <v>8.3000000000000007</v>
      </c>
      <c r="L108" s="658">
        <v>59.1</v>
      </c>
    </row>
    <row r="109" spans="2:12" ht="16.5" thickBot="1">
      <c r="B109" s="595">
        <v>22</v>
      </c>
      <c r="C109" s="72" t="s">
        <v>380</v>
      </c>
      <c r="D109" s="72">
        <v>72.5</v>
      </c>
      <c r="E109" s="72">
        <v>73.8</v>
      </c>
      <c r="F109" s="72">
        <v>86.2</v>
      </c>
      <c r="G109" s="72">
        <v>88.9</v>
      </c>
      <c r="H109" s="72">
        <v>88</v>
      </c>
      <c r="I109" s="72">
        <v>94.6</v>
      </c>
      <c r="J109" s="72">
        <v>91</v>
      </c>
      <c r="K109" s="72">
        <v>90.8</v>
      </c>
      <c r="L109" s="659">
        <v>94.9</v>
      </c>
    </row>
    <row r="110" spans="2:12" ht="16.5" thickBot="1">
      <c r="B110" s="595"/>
      <c r="C110" s="690" t="s">
        <v>582</v>
      </c>
      <c r="D110" s="691"/>
      <c r="E110" s="691"/>
      <c r="F110" s="691"/>
      <c r="G110" s="691"/>
      <c r="H110" s="691"/>
      <c r="I110" s="691"/>
      <c r="J110" s="691"/>
      <c r="K110" s="691"/>
      <c r="L110" s="692"/>
    </row>
    <row r="111" spans="2:12" ht="16.5" thickBot="1">
      <c r="B111" s="595">
        <v>23</v>
      </c>
      <c r="C111" s="71" t="s">
        <v>385</v>
      </c>
      <c r="D111" s="71">
        <v>2377</v>
      </c>
      <c r="E111" s="71">
        <v>2377.1</v>
      </c>
      <c r="F111" s="71" t="s">
        <v>234</v>
      </c>
      <c r="G111" s="71">
        <v>2377.1</v>
      </c>
      <c r="H111" s="71">
        <v>2377.1</v>
      </c>
      <c r="I111" s="71" t="s">
        <v>234</v>
      </c>
      <c r="J111" s="71">
        <v>2377.1</v>
      </c>
      <c r="K111" s="71">
        <v>2377.1</v>
      </c>
      <c r="L111" s="658" t="s">
        <v>234</v>
      </c>
    </row>
    <row r="112" spans="2:12" ht="16.5" thickBot="1">
      <c r="B112" s="595">
        <v>24</v>
      </c>
      <c r="C112" s="72" t="s">
        <v>386</v>
      </c>
      <c r="D112" s="72">
        <v>1411</v>
      </c>
      <c r="E112" s="72">
        <v>1414.7</v>
      </c>
      <c r="F112" s="72" t="s">
        <v>234</v>
      </c>
      <c r="G112" s="72">
        <v>1394.9</v>
      </c>
      <c r="H112" s="72">
        <v>1394.9</v>
      </c>
      <c r="I112" s="72" t="s">
        <v>234</v>
      </c>
      <c r="J112" s="72">
        <v>1436.6</v>
      </c>
      <c r="K112" s="72">
        <v>1339.8</v>
      </c>
      <c r="L112" s="659" t="s">
        <v>234</v>
      </c>
    </row>
    <row r="113" spans="2:13" ht="16.5" thickBot="1">
      <c r="B113" s="595">
        <v>25</v>
      </c>
      <c r="C113" s="71" t="s">
        <v>387</v>
      </c>
      <c r="D113" s="71">
        <v>59.4</v>
      </c>
      <c r="E113" s="71">
        <v>59.5</v>
      </c>
      <c r="F113" s="71" t="s">
        <v>234</v>
      </c>
      <c r="G113" s="71">
        <v>58.7</v>
      </c>
      <c r="H113" s="71">
        <v>58.7</v>
      </c>
      <c r="I113" s="71" t="s">
        <v>234</v>
      </c>
      <c r="J113" s="71">
        <v>60.4</v>
      </c>
      <c r="K113" s="71">
        <v>56.4</v>
      </c>
      <c r="L113" s="658" t="s">
        <v>234</v>
      </c>
    </row>
    <row r="114" spans="2:13" ht="16.5" thickBot="1">
      <c r="B114" s="595">
        <v>26</v>
      </c>
      <c r="C114" s="72" t="s">
        <v>388</v>
      </c>
      <c r="D114" s="72">
        <v>514</v>
      </c>
      <c r="E114" s="72">
        <v>495.5</v>
      </c>
      <c r="F114" s="72" t="s">
        <v>234</v>
      </c>
      <c r="G114" s="72">
        <v>554.1</v>
      </c>
      <c r="H114" s="72">
        <v>591.5</v>
      </c>
      <c r="I114" s="72" t="s">
        <v>234</v>
      </c>
      <c r="J114" s="72">
        <v>592.4</v>
      </c>
      <c r="K114" s="72">
        <v>545.29999999999995</v>
      </c>
      <c r="L114" s="659" t="s">
        <v>234</v>
      </c>
    </row>
    <row r="115" spans="2:13" ht="16.5" thickBot="1">
      <c r="B115" s="595">
        <v>27</v>
      </c>
      <c r="C115" s="71" t="s">
        <v>389</v>
      </c>
      <c r="D115" s="71">
        <v>147</v>
      </c>
      <c r="E115" s="71">
        <v>151</v>
      </c>
      <c r="F115" s="71" t="s">
        <v>234</v>
      </c>
      <c r="G115" s="71">
        <v>147.9</v>
      </c>
      <c r="H115" s="71">
        <v>140.69999999999999</v>
      </c>
      <c r="I115" s="71" t="s">
        <v>234</v>
      </c>
      <c r="J115" s="71">
        <v>131.6</v>
      </c>
      <c r="K115" s="71">
        <v>132.1</v>
      </c>
      <c r="L115" s="658" t="s">
        <v>234</v>
      </c>
    </row>
    <row r="116" spans="2:13" ht="16.5" thickBot="1">
      <c r="B116" s="595">
        <v>28</v>
      </c>
      <c r="C116" s="72" t="s">
        <v>390</v>
      </c>
      <c r="D116" s="72">
        <v>18</v>
      </c>
      <c r="E116" s="72">
        <v>21.4</v>
      </c>
      <c r="F116" s="72" t="s">
        <v>234</v>
      </c>
      <c r="G116" s="72">
        <v>19</v>
      </c>
      <c r="H116" s="72">
        <v>21.7</v>
      </c>
      <c r="I116" s="72">
        <v>0.9</v>
      </c>
      <c r="J116" s="72">
        <v>24.4</v>
      </c>
      <c r="K116" s="72">
        <v>23.9</v>
      </c>
      <c r="L116" s="659">
        <v>1.6</v>
      </c>
      <c r="M116" s="128"/>
    </row>
    <row r="117" spans="2:13" ht="16.5" thickBot="1">
      <c r="B117" s="595">
        <v>29</v>
      </c>
      <c r="C117" s="71" t="s">
        <v>391</v>
      </c>
      <c r="D117" s="71">
        <v>1041</v>
      </c>
      <c r="E117" s="71">
        <v>1024.5</v>
      </c>
      <c r="F117" s="71" t="s">
        <v>234</v>
      </c>
      <c r="G117" s="71">
        <v>1042.0999999999999</v>
      </c>
      <c r="H117" s="71">
        <v>1068.5</v>
      </c>
      <c r="I117" s="71" t="s">
        <v>234</v>
      </c>
      <c r="J117" s="71">
        <v>1111.8</v>
      </c>
      <c r="K117" s="71">
        <v>989.3</v>
      </c>
      <c r="L117" s="658" t="s">
        <v>234</v>
      </c>
    </row>
    <row r="118" spans="2:13" ht="16.5" thickBot="1">
      <c r="B118" s="595">
        <v>30</v>
      </c>
      <c r="C118" s="130" t="s">
        <v>392</v>
      </c>
      <c r="D118" s="130">
        <v>107.7</v>
      </c>
      <c r="E118" s="130">
        <v>114.6</v>
      </c>
      <c r="F118" s="130" t="s">
        <v>234</v>
      </c>
      <c r="G118" s="130">
        <v>104.5</v>
      </c>
      <c r="H118" s="130">
        <v>129.4</v>
      </c>
      <c r="I118" s="130" t="s">
        <v>234</v>
      </c>
      <c r="J118" s="130">
        <v>96.1</v>
      </c>
      <c r="K118" s="130">
        <v>113.4</v>
      </c>
      <c r="L118" s="660" t="s">
        <v>234</v>
      </c>
    </row>
    <row r="119" spans="2:13" ht="16.5" thickBot="1">
      <c r="B119" s="597">
        <v>31</v>
      </c>
      <c r="C119" s="542" t="s">
        <v>393</v>
      </c>
      <c r="D119" s="542">
        <v>8.1</v>
      </c>
      <c r="E119" s="542">
        <v>8.1</v>
      </c>
      <c r="F119" s="542" t="s">
        <v>234</v>
      </c>
      <c r="G119" s="542">
        <v>10.6</v>
      </c>
      <c r="H119" s="542">
        <v>13.8</v>
      </c>
      <c r="I119" s="542" t="s">
        <v>234</v>
      </c>
      <c r="J119" s="542">
        <v>10</v>
      </c>
      <c r="K119" s="542">
        <v>9.4</v>
      </c>
      <c r="L119" s="661" t="s">
        <v>234</v>
      </c>
    </row>
  </sheetData>
  <mergeCells count="22">
    <mergeCell ref="B51:B69"/>
    <mergeCell ref="B70:B88"/>
    <mergeCell ref="D89:F89"/>
    <mergeCell ref="B44:B49"/>
    <mergeCell ref="J3:L3"/>
    <mergeCell ref="D5:L5"/>
    <mergeCell ref="D24:L24"/>
    <mergeCell ref="D43:F43"/>
    <mergeCell ref="G43:I43"/>
    <mergeCell ref="D44:I44"/>
    <mergeCell ref="B3:C4"/>
    <mergeCell ref="D3:F3"/>
    <mergeCell ref="G3:I3"/>
    <mergeCell ref="B5:B23"/>
    <mergeCell ref="B24:B42"/>
    <mergeCell ref="C94:L94"/>
    <mergeCell ref="C107:L107"/>
    <mergeCell ref="C110:L110"/>
    <mergeCell ref="G89:I89"/>
    <mergeCell ref="B91:B93"/>
    <mergeCell ref="J89:L89"/>
    <mergeCell ref="D91:L91"/>
  </mergeCells>
  <hyperlinks>
    <hyperlink ref="A1" location="'List of tables'!A1" display="List of Tables " xr:uid="{00000000-0004-0000-0100-00000000000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1">
    <tabColor rgb="FF00B050"/>
  </sheetPr>
  <dimension ref="A1:Y38"/>
  <sheetViews>
    <sheetView workbookViewId="0"/>
  </sheetViews>
  <sheetFormatPr defaultRowHeight="15"/>
  <cols>
    <col min="2" max="2" width="19.5703125" customWidth="1"/>
  </cols>
  <sheetData>
    <row r="1" spans="1:25">
      <c r="A1" s="648" t="s">
        <v>74</v>
      </c>
    </row>
    <row r="2" spans="1:25" ht="15.75">
      <c r="B2" s="3" t="s">
        <v>250</v>
      </c>
      <c r="C2" s="1" t="s">
        <v>571</v>
      </c>
      <c r="D2" s="1"/>
      <c r="E2" s="1"/>
      <c r="F2" s="1"/>
      <c r="G2" s="1"/>
    </row>
    <row r="4" spans="1:25" ht="54" customHeight="1" thickBot="1">
      <c r="B4" s="27" t="s">
        <v>0</v>
      </c>
      <c r="C4" s="24" t="s">
        <v>111</v>
      </c>
      <c r="D4" s="24" t="s">
        <v>113</v>
      </c>
      <c r="E4" s="24" t="s">
        <v>112</v>
      </c>
      <c r="F4" s="24" t="s">
        <v>114</v>
      </c>
      <c r="G4" s="24" t="s">
        <v>149</v>
      </c>
      <c r="H4" s="24" t="s">
        <v>125</v>
      </c>
      <c r="I4" s="24" t="s">
        <v>150</v>
      </c>
      <c r="J4" s="24" t="s">
        <v>151</v>
      </c>
      <c r="K4" s="24" t="s">
        <v>152</v>
      </c>
      <c r="L4" s="24" t="s">
        <v>140</v>
      </c>
      <c r="M4" s="24" t="s">
        <v>153</v>
      </c>
      <c r="N4" s="24" t="s">
        <v>123</v>
      </c>
      <c r="O4" s="24" t="s">
        <v>124</v>
      </c>
      <c r="P4" s="24" t="s">
        <v>142</v>
      </c>
      <c r="Q4" s="24" t="s">
        <v>115</v>
      </c>
      <c r="R4" s="24" t="s">
        <v>116</v>
      </c>
      <c r="S4" s="24" t="s">
        <v>154</v>
      </c>
      <c r="T4" s="24" t="s">
        <v>155</v>
      </c>
      <c r="U4" s="24" t="s">
        <v>156</v>
      </c>
      <c r="V4" s="24" t="s">
        <v>106</v>
      </c>
      <c r="W4" s="24" t="s">
        <v>105</v>
      </c>
      <c r="X4" s="24" t="s">
        <v>110</v>
      </c>
      <c r="Y4" s="24" t="s">
        <v>107</v>
      </c>
    </row>
    <row r="5" spans="1:25" ht="15.75">
      <c r="B5" s="449" t="s">
        <v>2</v>
      </c>
      <c r="C5" s="46">
        <v>1121.6479999999999</v>
      </c>
      <c r="D5" s="46">
        <v>841.66899999999987</v>
      </c>
      <c r="E5" s="46">
        <v>0</v>
      </c>
      <c r="F5" s="46">
        <v>0</v>
      </c>
      <c r="G5" s="46">
        <v>0</v>
      </c>
      <c r="H5" s="46">
        <v>11593.12</v>
      </c>
      <c r="I5" s="46">
        <v>4501.1189999999988</v>
      </c>
      <c r="J5" s="46">
        <v>2584.375</v>
      </c>
      <c r="K5" s="46">
        <v>7249.5230000000001</v>
      </c>
      <c r="L5" s="46">
        <v>9850.5070160225132</v>
      </c>
      <c r="M5" s="46">
        <v>19358.740000000002</v>
      </c>
      <c r="N5" s="46">
        <v>7846.4970000000003</v>
      </c>
      <c r="O5" s="46">
        <v>8276.9850000000024</v>
      </c>
      <c r="P5" s="46">
        <v>636.72987984364795</v>
      </c>
      <c r="Q5" s="46">
        <v>631.93050000000005</v>
      </c>
      <c r="R5" s="46">
        <v>826.00300000000004</v>
      </c>
      <c r="S5" s="46">
        <v>539.46709999999996</v>
      </c>
      <c r="T5" s="46">
        <v>276.9853</v>
      </c>
      <c r="U5" s="46">
        <v>426.16840000000008</v>
      </c>
      <c r="V5" s="46">
        <v>8603.1630495278459</v>
      </c>
      <c r="W5" s="46">
        <v>5042.6852417379914</v>
      </c>
      <c r="X5" s="46">
        <v>5470.08</v>
      </c>
      <c r="Y5" s="46">
        <v>1407.8833673217168</v>
      </c>
    </row>
    <row r="6" spans="1:25" ht="15.75">
      <c r="B6" s="450" t="s">
        <v>3</v>
      </c>
      <c r="C6" s="47">
        <v>1209.92721893001</v>
      </c>
      <c r="D6" s="47">
        <v>1031.589852229728</v>
      </c>
      <c r="E6" s="47">
        <v>3415.9109495613475</v>
      </c>
      <c r="F6" s="47">
        <v>0</v>
      </c>
      <c r="G6" s="47">
        <v>0</v>
      </c>
      <c r="H6" s="47">
        <v>12850.46</v>
      </c>
      <c r="I6" s="47">
        <v>5647.6408843821619</v>
      </c>
      <c r="J6" s="47">
        <v>3384.3870000000002</v>
      </c>
      <c r="K6" s="47">
        <v>2424.130911517123</v>
      </c>
      <c r="L6" s="47">
        <v>12827.84107330181</v>
      </c>
      <c r="M6" s="47">
        <v>17801.193809237768</v>
      </c>
      <c r="N6" s="47">
        <v>13334.199999999999</v>
      </c>
      <c r="O6" s="47">
        <v>8280.0619999999999</v>
      </c>
      <c r="P6" s="47">
        <v>748.85543309751313</v>
      </c>
      <c r="Q6" s="47">
        <v>746.32804219099091</v>
      </c>
      <c r="R6" s="47">
        <v>789.10109999999997</v>
      </c>
      <c r="S6" s="47">
        <v>674.61039999999991</v>
      </c>
      <c r="T6" s="47">
        <v>335.89159999999998</v>
      </c>
      <c r="U6" s="47">
        <v>436.96007762473931</v>
      </c>
      <c r="V6" s="47">
        <v>12052.81437889369</v>
      </c>
      <c r="W6" s="47">
        <v>7038.2571893845543</v>
      </c>
      <c r="X6" s="47">
        <v>11232.892727735793</v>
      </c>
      <c r="Y6" s="47">
        <v>909.58285040681915</v>
      </c>
    </row>
    <row r="7" spans="1:25" ht="15.75">
      <c r="B7" s="451" t="s">
        <v>4</v>
      </c>
      <c r="C7" s="48">
        <v>1071.3659943983389</v>
      </c>
      <c r="D7" s="48">
        <v>1179.8881924520663</v>
      </c>
      <c r="E7" s="48">
        <v>6631.7909085105512</v>
      </c>
      <c r="F7" s="48">
        <v>0</v>
      </c>
      <c r="G7" s="48">
        <v>0</v>
      </c>
      <c r="H7" s="48">
        <v>14484.880000000001</v>
      </c>
      <c r="I7" s="48">
        <v>10375.14</v>
      </c>
      <c r="J7" s="48">
        <v>3786.174</v>
      </c>
      <c r="K7" s="48">
        <v>5572.9930000000004</v>
      </c>
      <c r="L7" s="48">
        <v>13436.691719447354</v>
      </c>
      <c r="M7" s="48">
        <v>19080.527639727155</v>
      </c>
      <c r="N7" s="48">
        <v>14425.034892091961</v>
      </c>
      <c r="O7" s="48">
        <v>9593.58</v>
      </c>
      <c r="P7" s="48">
        <v>746.86996176460491</v>
      </c>
      <c r="Q7" s="48">
        <v>743.17919396711841</v>
      </c>
      <c r="R7" s="48">
        <v>1013.2509999999999</v>
      </c>
      <c r="S7" s="48">
        <v>551.20939999999996</v>
      </c>
      <c r="T7" s="48">
        <v>498.15480000000002</v>
      </c>
      <c r="U7" s="48">
        <v>838.5611495700615</v>
      </c>
      <c r="V7" s="48">
        <v>14351.381489147117</v>
      </c>
      <c r="W7" s="48">
        <v>3716.0500000000006</v>
      </c>
      <c r="X7" s="48">
        <v>20832.280781671267</v>
      </c>
      <c r="Y7" s="48">
        <v>32370.504879672055</v>
      </c>
    </row>
    <row r="8" spans="1:25" ht="15.75">
      <c r="B8" s="450" t="s">
        <v>5</v>
      </c>
      <c r="C8" s="47">
        <v>1122.5660000000003</v>
      </c>
      <c r="D8" s="47">
        <v>1117.2349999999999</v>
      </c>
      <c r="E8" s="47">
        <v>3403.4478980705862</v>
      </c>
      <c r="F8" s="47">
        <v>0</v>
      </c>
      <c r="G8" s="47">
        <v>917.32460000000003</v>
      </c>
      <c r="H8" s="47">
        <v>18280.439999999999</v>
      </c>
      <c r="I8" s="47">
        <v>9122.8810000000012</v>
      </c>
      <c r="J8" s="47">
        <v>3152.5086427551978</v>
      </c>
      <c r="K8" s="47">
        <v>3980.7117152661631</v>
      </c>
      <c r="L8" s="47">
        <v>9469.6538011926968</v>
      </c>
      <c r="M8" s="47">
        <v>12455.409999999998</v>
      </c>
      <c r="N8" s="47">
        <v>8743.5310000000009</v>
      </c>
      <c r="O8" s="47">
        <v>8793.2240000000002</v>
      </c>
      <c r="P8" s="47">
        <v>692.64367715525032</v>
      </c>
      <c r="Q8" s="47">
        <v>667.51719999999989</v>
      </c>
      <c r="R8" s="47">
        <v>796.00812247467502</v>
      </c>
      <c r="S8" s="47">
        <v>602.0548</v>
      </c>
      <c r="T8" s="47">
        <v>344.45240000000001</v>
      </c>
      <c r="U8" s="47">
        <v>341.28660000000002</v>
      </c>
      <c r="V8" s="47">
        <v>13769.797892563429</v>
      </c>
      <c r="W8" s="47">
        <v>6905.2074699671639</v>
      </c>
      <c r="X8" s="47">
        <v>5416.1440000000002</v>
      </c>
      <c r="Y8" s="47">
        <v>491.70590000000004</v>
      </c>
    </row>
    <row r="9" spans="1:25" ht="15.75">
      <c r="B9" s="451" t="s">
        <v>6</v>
      </c>
      <c r="C9" s="48">
        <v>1056.0758868488927</v>
      </c>
      <c r="D9" s="48">
        <v>828.88080000000014</v>
      </c>
      <c r="E9" s="48">
        <v>3533.0167834963891</v>
      </c>
      <c r="F9" s="48">
        <v>0</v>
      </c>
      <c r="G9" s="48">
        <v>803.44060000000002</v>
      </c>
      <c r="H9" s="48">
        <v>17128.399999999998</v>
      </c>
      <c r="I9" s="48">
        <v>5344.8780853227172</v>
      </c>
      <c r="J9" s="48">
        <v>2528.085</v>
      </c>
      <c r="K9" s="48">
        <v>3623.7465589963072</v>
      </c>
      <c r="L9" s="48">
        <v>11428.711608503843</v>
      </c>
      <c r="M9" s="48">
        <v>16747.51754812185</v>
      </c>
      <c r="N9" s="48">
        <v>9894.3196142118759</v>
      </c>
      <c r="O9" s="48">
        <v>10374.142916255416</v>
      </c>
      <c r="P9" s="48">
        <v>618.96908367571598</v>
      </c>
      <c r="Q9" s="48">
        <v>586.93505125349952</v>
      </c>
      <c r="R9" s="48">
        <v>843.32533652865084</v>
      </c>
      <c r="S9" s="48">
        <v>567.16859999999986</v>
      </c>
      <c r="T9" s="48">
        <v>426.79860000000002</v>
      </c>
      <c r="U9" s="48">
        <v>417.75537800684293</v>
      </c>
      <c r="V9" s="48">
        <v>10591.852713179278</v>
      </c>
      <c r="W9" s="48">
        <v>19627.570365101892</v>
      </c>
      <c r="X9" s="48">
        <v>8211.7510000000002</v>
      </c>
      <c r="Y9" s="48">
        <v>1321.0766621655919</v>
      </c>
    </row>
    <row r="10" spans="1:25" ht="15.75">
      <c r="B10" s="450" t="s">
        <v>7</v>
      </c>
      <c r="C10" s="47">
        <v>1704.5333145372522</v>
      </c>
      <c r="D10" s="47">
        <v>631.20860000000016</v>
      </c>
      <c r="E10" s="47">
        <v>0</v>
      </c>
      <c r="F10" s="47">
        <v>849.49519999999995</v>
      </c>
      <c r="G10" s="47">
        <v>0</v>
      </c>
      <c r="H10" s="47">
        <v>14785.700000000003</v>
      </c>
      <c r="I10" s="47">
        <v>7983.2689999999993</v>
      </c>
      <c r="J10" s="47">
        <v>6944.8701442042593</v>
      </c>
      <c r="K10" s="47">
        <v>10540.85</v>
      </c>
      <c r="L10" s="47">
        <v>9769.7519947693527</v>
      </c>
      <c r="M10" s="47">
        <v>14856.805192305619</v>
      </c>
      <c r="N10" s="47">
        <v>8031.6848862230472</v>
      </c>
      <c r="O10" s="47">
        <v>7912.9111527224532</v>
      </c>
      <c r="P10" s="47">
        <v>912.38672818520752</v>
      </c>
      <c r="Q10" s="47">
        <v>620.06354766030938</v>
      </c>
      <c r="R10" s="47">
        <v>980.76547894596445</v>
      </c>
      <c r="S10" s="47">
        <v>1129.502</v>
      </c>
      <c r="T10" s="47">
        <v>0</v>
      </c>
      <c r="U10" s="47">
        <v>566.88919999999996</v>
      </c>
      <c r="V10" s="47">
        <v>10142.631048895591</v>
      </c>
      <c r="W10" s="47">
        <v>5929.229241184803</v>
      </c>
      <c r="X10" s="47">
        <v>10808.707368221347</v>
      </c>
      <c r="Y10" s="47">
        <v>1300.0149950724144</v>
      </c>
    </row>
    <row r="11" spans="1:25" ht="15.75">
      <c r="B11" s="451" t="s">
        <v>8</v>
      </c>
      <c r="C11" s="48">
        <v>1356.6389114585672</v>
      </c>
      <c r="D11" s="48">
        <v>860.27329999999995</v>
      </c>
      <c r="E11" s="48">
        <v>3856.4342159660232</v>
      </c>
      <c r="F11" s="48">
        <v>0</v>
      </c>
      <c r="G11" s="48">
        <v>866.67020000000002</v>
      </c>
      <c r="H11" s="48">
        <v>18606.749999999996</v>
      </c>
      <c r="I11" s="48">
        <v>8590.9639999999999</v>
      </c>
      <c r="J11" s="48">
        <v>3229.7080000000001</v>
      </c>
      <c r="K11" s="48">
        <v>4360.3242956253061</v>
      </c>
      <c r="L11" s="48">
        <v>9813.8369202220238</v>
      </c>
      <c r="M11" s="48">
        <v>12277.29</v>
      </c>
      <c r="N11" s="48">
        <v>10114.329999999998</v>
      </c>
      <c r="O11" s="48">
        <v>8615.7659999999996</v>
      </c>
      <c r="P11" s="48">
        <v>684.63462588508196</v>
      </c>
      <c r="Q11" s="48">
        <v>632.59160000000008</v>
      </c>
      <c r="R11" s="48">
        <v>776.43989999999997</v>
      </c>
      <c r="S11" s="48">
        <v>895.07960000000014</v>
      </c>
      <c r="T11" s="48">
        <v>479.67140000000001</v>
      </c>
      <c r="U11" s="48">
        <v>445.56490000000002</v>
      </c>
      <c r="V11" s="48">
        <v>12089.282838956911</v>
      </c>
      <c r="W11" s="48">
        <v>557.46094681669615</v>
      </c>
      <c r="X11" s="48">
        <v>3288.569</v>
      </c>
      <c r="Y11" s="48">
        <v>1017.9659999999999</v>
      </c>
    </row>
    <row r="12" spans="1:25" ht="15.75">
      <c r="B12" s="450" t="s">
        <v>9</v>
      </c>
      <c r="C12" s="47">
        <v>1275.895</v>
      </c>
      <c r="D12" s="47">
        <v>715.24850000000004</v>
      </c>
      <c r="E12" s="47">
        <v>3320.3560000000002</v>
      </c>
      <c r="F12" s="47">
        <v>1276.5176525098821</v>
      </c>
      <c r="G12" s="47">
        <v>0</v>
      </c>
      <c r="H12" s="47">
        <v>12663.33</v>
      </c>
      <c r="I12" s="47">
        <v>6035.4840000000004</v>
      </c>
      <c r="J12" s="47">
        <v>7228.3504311807028</v>
      </c>
      <c r="K12" s="47">
        <v>8362.7936821169133</v>
      </c>
      <c r="L12" s="47">
        <v>7180.6303090025167</v>
      </c>
      <c r="M12" s="47">
        <v>9789.8379999999997</v>
      </c>
      <c r="N12" s="47">
        <v>12822.120000000003</v>
      </c>
      <c r="O12" s="47">
        <v>6401.192</v>
      </c>
      <c r="P12" s="47">
        <v>684.32072743162189</v>
      </c>
      <c r="Q12" s="47">
        <v>576.36009999999999</v>
      </c>
      <c r="R12" s="47">
        <v>711.97987802753721</v>
      </c>
      <c r="S12" s="47">
        <v>941.84322091797992</v>
      </c>
      <c r="T12" s="47">
        <v>0</v>
      </c>
      <c r="U12" s="47">
        <v>444.68119999999993</v>
      </c>
      <c r="V12" s="47">
        <v>10966.835834474203</v>
      </c>
      <c r="W12" s="47">
        <v>2500.2974095962882</v>
      </c>
      <c r="X12" s="47">
        <v>24895.041614238144</v>
      </c>
      <c r="Y12" s="47">
        <v>832.29305739482663</v>
      </c>
    </row>
    <row r="13" spans="1:25" ht="15.75">
      <c r="B13" s="451" t="s">
        <v>10</v>
      </c>
      <c r="C13" s="48">
        <v>1046.0021963353918</v>
      </c>
      <c r="D13" s="48">
        <v>837.42359999999996</v>
      </c>
      <c r="E13" s="48">
        <v>3202.8734837732682</v>
      </c>
      <c r="F13" s="48">
        <v>0</v>
      </c>
      <c r="G13" s="48">
        <v>796.36339999999984</v>
      </c>
      <c r="H13" s="48">
        <v>18755.061080959331</v>
      </c>
      <c r="I13" s="48">
        <v>3969.4219999999991</v>
      </c>
      <c r="J13" s="48">
        <v>3662.31</v>
      </c>
      <c r="K13" s="48">
        <v>7055.5664882808323</v>
      </c>
      <c r="L13" s="48">
        <v>9299.1509335110914</v>
      </c>
      <c r="M13" s="48">
        <v>18376.499086560463</v>
      </c>
      <c r="N13" s="48">
        <v>12819.208852205415</v>
      </c>
      <c r="O13" s="48">
        <v>8150.1995278043623</v>
      </c>
      <c r="P13" s="48">
        <v>640.20256591903512</v>
      </c>
      <c r="Q13" s="48">
        <v>598.25468363717562</v>
      </c>
      <c r="R13" s="48">
        <v>737.16939999999988</v>
      </c>
      <c r="S13" s="48">
        <v>968.62189999999998</v>
      </c>
      <c r="T13" s="48">
        <v>502.66500000000002</v>
      </c>
      <c r="U13" s="48">
        <v>519.79319999999996</v>
      </c>
      <c r="V13" s="48">
        <v>9429.7676816671574</v>
      </c>
      <c r="W13" s="48">
        <v>7269.8259999999991</v>
      </c>
      <c r="X13" s="48">
        <v>11791.68</v>
      </c>
      <c r="Y13" s="48">
        <v>35534.260328249824</v>
      </c>
    </row>
    <row r="14" spans="1:25" ht="15.75">
      <c r="B14" s="450" t="s">
        <v>11</v>
      </c>
      <c r="C14" s="47">
        <v>1108.3177408286108</v>
      </c>
      <c r="D14" s="47">
        <v>752.48730000000012</v>
      </c>
      <c r="E14" s="47">
        <v>2903.0927296886862</v>
      </c>
      <c r="F14" s="47">
        <v>1132.6399060130966</v>
      </c>
      <c r="G14" s="47">
        <v>0</v>
      </c>
      <c r="H14" s="47">
        <v>16332.029999999999</v>
      </c>
      <c r="I14" s="47">
        <v>6809.2629999999999</v>
      </c>
      <c r="J14" s="47">
        <v>3874.01583027179</v>
      </c>
      <c r="K14" s="47">
        <v>7116.3100000000013</v>
      </c>
      <c r="L14" s="47">
        <v>9077.3630700566518</v>
      </c>
      <c r="M14" s="47">
        <v>15171.76</v>
      </c>
      <c r="N14" s="47">
        <v>10058.1</v>
      </c>
      <c r="O14" s="47">
        <v>8471.4599999999991</v>
      </c>
      <c r="P14" s="47">
        <v>632.08222384827604</v>
      </c>
      <c r="Q14" s="47">
        <v>595.02659131986172</v>
      </c>
      <c r="R14" s="47">
        <v>699.15247797183383</v>
      </c>
      <c r="S14" s="47">
        <v>504.90129999999999</v>
      </c>
      <c r="T14" s="47">
        <v>362.91650000000004</v>
      </c>
      <c r="U14" s="47">
        <v>385.44819999999999</v>
      </c>
      <c r="V14" s="47">
        <v>10257.912710483684</v>
      </c>
      <c r="W14" s="47">
        <v>3434.5485660905424</v>
      </c>
      <c r="X14" s="47">
        <v>21840.18</v>
      </c>
      <c r="Y14" s="47">
        <v>4458.1949305272938</v>
      </c>
    </row>
    <row r="15" spans="1:25" ht="15.75">
      <c r="B15" s="451" t="s">
        <v>12</v>
      </c>
      <c r="C15" s="48">
        <v>884.50066781535179</v>
      </c>
      <c r="D15" s="48">
        <v>1025.671</v>
      </c>
      <c r="E15" s="48">
        <v>3028.904505060159</v>
      </c>
      <c r="F15" s="48">
        <v>0</v>
      </c>
      <c r="G15" s="48">
        <v>699.55510000000004</v>
      </c>
      <c r="H15" s="48">
        <v>16034.760000000002</v>
      </c>
      <c r="I15" s="48">
        <v>5942.8150000000005</v>
      </c>
      <c r="J15" s="48">
        <v>2291.3687924879209</v>
      </c>
      <c r="K15" s="48">
        <v>8859.7970000000005</v>
      </c>
      <c r="L15" s="48">
        <v>9302.7710638595236</v>
      </c>
      <c r="M15" s="48">
        <v>17576.099999999999</v>
      </c>
      <c r="N15" s="48">
        <v>11167.34</v>
      </c>
      <c r="O15" s="48">
        <v>8066.25</v>
      </c>
      <c r="P15" s="48">
        <v>583.15264797624604</v>
      </c>
      <c r="Q15" s="48">
        <v>555.12188342007494</v>
      </c>
      <c r="R15" s="48">
        <v>793.27909999999997</v>
      </c>
      <c r="S15" s="48">
        <v>855.86078410437915</v>
      </c>
      <c r="T15" s="48">
        <v>393.64870000000002</v>
      </c>
      <c r="U15" s="48">
        <v>443.1323999999999</v>
      </c>
      <c r="V15" s="48">
        <v>10609.143758387245</v>
      </c>
      <c r="W15" s="48">
        <v>5600.7097160328949</v>
      </c>
      <c r="X15" s="48">
        <v>10845.010000000002</v>
      </c>
      <c r="Y15" s="48">
        <v>8815.7618205910621</v>
      </c>
    </row>
    <row r="16" spans="1:25" ht="15.75">
      <c r="B16" s="450" t="s">
        <v>13</v>
      </c>
      <c r="C16" s="47">
        <v>1385.1140000000003</v>
      </c>
      <c r="D16" s="47">
        <v>757.49040000000002</v>
      </c>
      <c r="E16" s="47">
        <v>0</v>
      </c>
      <c r="F16" s="47">
        <v>887.84540000000004</v>
      </c>
      <c r="G16" s="47">
        <v>0</v>
      </c>
      <c r="H16" s="47">
        <v>14070.77</v>
      </c>
      <c r="I16" s="47">
        <v>10966.76</v>
      </c>
      <c r="J16" s="47">
        <v>4536.5780000000004</v>
      </c>
      <c r="K16" s="47">
        <v>9463.2929999999997</v>
      </c>
      <c r="L16" s="47">
        <v>10182.478918742599</v>
      </c>
      <c r="M16" s="47">
        <v>15614.130000000001</v>
      </c>
      <c r="N16" s="47">
        <v>12758.240000000002</v>
      </c>
      <c r="O16" s="47">
        <v>9761.0959999999995</v>
      </c>
      <c r="P16" s="47">
        <v>793.07059240537887</v>
      </c>
      <c r="Q16" s="47">
        <v>765.95039999999995</v>
      </c>
      <c r="R16" s="47">
        <v>805.72799999999984</v>
      </c>
      <c r="S16" s="47">
        <v>1105.204</v>
      </c>
      <c r="T16" s="47">
        <v>466.70370000000003</v>
      </c>
      <c r="U16" s="47">
        <v>466.55220000000003</v>
      </c>
      <c r="V16" s="47">
        <v>9390.2033288213333</v>
      </c>
      <c r="W16" s="47">
        <v>3056.9224224600271</v>
      </c>
      <c r="X16" s="47">
        <v>11900.632836069217</v>
      </c>
      <c r="Y16" s="47">
        <v>1279.0512646136135</v>
      </c>
    </row>
    <row r="17" spans="2:25" ht="15.75">
      <c r="B17" s="451" t="s">
        <v>14</v>
      </c>
      <c r="C17" s="48">
        <v>1518.3820000000001</v>
      </c>
      <c r="D17" s="48">
        <v>1333.0989999999999</v>
      </c>
      <c r="E17" s="48">
        <v>0</v>
      </c>
      <c r="F17" s="48">
        <v>379.8938</v>
      </c>
      <c r="G17" s="48">
        <v>0</v>
      </c>
      <c r="H17" s="48">
        <v>14660.210000000001</v>
      </c>
      <c r="I17" s="48">
        <v>6633.6140000000005</v>
      </c>
      <c r="J17" s="48">
        <v>4596.7440000000006</v>
      </c>
      <c r="K17" s="48">
        <v>8145.8559999999998</v>
      </c>
      <c r="L17" s="48">
        <v>14457.745003324349</v>
      </c>
      <c r="M17" s="48">
        <v>23249.75</v>
      </c>
      <c r="N17" s="48">
        <v>17813.79</v>
      </c>
      <c r="O17" s="48">
        <v>9763.5210000000006</v>
      </c>
      <c r="P17" s="48">
        <v>799.66712857819255</v>
      </c>
      <c r="Q17" s="48">
        <v>675.03449999999998</v>
      </c>
      <c r="R17" s="48">
        <v>817.37139999999999</v>
      </c>
      <c r="S17" s="48">
        <v>739.89170000000001</v>
      </c>
      <c r="T17" s="48">
        <v>0</v>
      </c>
      <c r="U17" s="48">
        <v>544.22529999999995</v>
      </c>
      <c r="V17" s="48">
        <v>10683.299791780631</v>
      </c>
      <c r="W17" s="48">
        <v>6248.935050439567</v>
      </c>
      <c r="X17" s="48">
        <v>9337.1750000000011</v>
      </c>
      <c r="Y17" s="48">
        <v>1591.5081613496156</v>
      </c>
    </row>
    <row r="18" spans="2:25" ht="15.75">
      <c r="B18" s="450" t="s">
        <v>15</v>
      </c>
      <c r="C18" s="47">
        <v>1848.7623313470249</v>
      </c>
      <c r="D18" s="47">
        <v>1769.0319999999999</v>
      </c>
      <c r="E18" s="47">
        <v>0</v>
      </c>
      <c r="F18" s="47">
        <v>0</v>
      </c>
      <c r="G18" s="47">
        <v>0</v>
      </c>
      <c r="H18" s="47">
        <v>11902.22</v>
      </c>
      <c r="I18" s="47">
        <v>6339.777</v>
      </c>
      <c r="J18" s="47">
        <v>10844.749790878013</v>
      </c>
      <c r="K18" s="47">
        <v>5283.9331674592731</v>
      </c>
      <c r="L18" s="47">
        <v>12829.776780334307</v>
      </c>
      <c r="M18" s="47">
        <v>18656.475326212807</v>
      </c>
      <c r="N18" s="47">
        <v>12624.47</v>
      </c>
      <c r="O18" s="47">
        <v>11211.76</v>
      </c>
      <c r="P18" s="47">
        <v>925.66849933304343</v>
      </c>
      <c r="Q18" s="47">
        <v>387.76400000000001</v>
      </c>
      <c r="R18" s="47">
        <v>995.46372024851348</v>
      </c>
      <c r="S18" s="47">
        <v>902.99159999999995</v>
      </c>
      <c r="T18" s="47">
        <v>0</v>
      </c>
      <c r="U18" s="47">
        <v>990.77300000000002</v>
      </c>
      <c r="V18" s="47">
        <v>14383.729022709747</v>
      </c>
      <c r="W18" s="47">
        <v>3449.165</v>
      </c>
      <c r="X18" s="47">
        <v>447.03385973153155</v>
      </c>
      <c r="Y18" s="47">
        <v>13542.699805832683</v>
      </c>
    </row>
    <row r="19" spans="2:25" ht="15.75">
      <c r="B19" s="451" t="s">
        <v>16</v>
      </c>
      <c r="C19" s="48">
        <v>1436.125</v>
      </c>
      <c r="D19" s="48">
        <v>0</v>
      </c>
      <c r="E19" s="48">
        <v>0</v>
      </c>
      <c r="F19" s="48">
        <v>965.02779999999984</v>
      </c>
      <c r="G19" s="48">
        <v>0</v>
      </c>
      <c r="H19" s="48">
        <v>9276.24</v>
      </c>
      <c r="I19" s="48">
        <v>5945.1929999999993</v>
      </c>
      <c r="J19" s="48">
        <v>11074.56</v>
      </c>
      <c r="K19" s="48">
        <v>8690.2790000000005</v>
      </c>
      <c r="L19" s="48">
        <v>9834.0297449907466</v>
      </c>
      <c r="M19" s="48">
        <v>16985.45</v>
      </c>
      <c r="N19" s="48">
        <v>9275.6039999999994</v>
      </c>
      <c r="O19" s="48">
        <v>7521.973</v>
      </c>
      <c r="P19" s="48">
        <v>945.31349999999998</v>
      </c>
      <c r="Q19" s="48">
        <v>0</v>
      </c>
      <c r="R19" s="48">
        <v>945.31349999999998</v>
      </c>
      <c r="S19" s="48">
        <v>697.26509999999985</v>
      </c>
      <c r="T19" s="48">
        <v>0</v>
      </c>
      <c r="U19" s="48">
        <v>370.25029999999998</v>
      </c>
      <c r="V19" s="48">
        <v>18283.535542072925</v>
      </c>
      <c r="W19" s="48">
        <v>3777.654</v>
      </c>
      <c r="X19" s="48">
        <v>8032.1644708225349</v>
      </c>
      <c r="Y19" s="48">
        <v>248.03336589697355</v>
      </c>
    </row>
    <row r="20" spans="2:25" ht="15.75">
      <c r="B20" s="450" t="s">
        <v>17</v>
      </c>
      <c r="C20" s="47">
        <v>1031.29</v>
      </c>
      <c r="D20" s="47">
        <v>0</v>
      </c>
      <c r="E20" s="47">
        <v>0</v>
      </c>
      <c r="F20" s="47">
        <v>862.2111000000001</v>
      </c>
      <c r="G20" s="47">
        <v>0</v>
      </c>
      <c r="H20" s="47">
        <v>12107.92</v>
      </c>
      <c r="I20" s="47">
        <v>6451.646999999999</v>
      </c>
      <c r="J20" s="47">
        <v>4062.9119999999998</v>
      </c>
      <c r="K20" s="47">
        <v>9496.1969999999983</v>
      </c>
      <c r="L20" s="47">
        <v>9941.4849688603899</v>
      </c>
      <c r="M20" s="47">
        <v>15336.44</v>
      </c>
      <c r="N20" s="47">
        <v>12943.9</v>
      </c>
      <c r="O20" s="47">
        <v>9329.5630000000001</v>
      </c>
      <c r="P20" s="47">
        <v>682.81557170838835</v>
      </c>
      <c r="Q20" s="47">
        <v>563.6223</v>
      </c>
      <c r="R20" s="47">
        <v>708.38480000000004</v>
      </c>
      <c r="S20" s="47">
        <v>950.12980000000016</v>
      </c>
      <c r="T20" s="47">
        <v>0</v>
      </c>
      <c r="U20" s="47">
        <v>325.02480000000003</v>
      </c>
      <c r="V20" s="47">
        <v>11555.603098511538</v>
      </c>
      <c r="W20" s="47">
        <v>792.41522092772539</v>
      </c>
      <c r="X20" s="47">
        <v>10199.490000000002</v>
      </c>
      <c r="Y20" s="47">
        <v>1467.7950000000001</v>
      </c>
    </row>
    <row r="21" spans="2:25" ht="15.75">
      <c r="B21" s="451" t="s">
        <v>18</v>
      </c>
      <c r="C21" s="48">
        <v>1337.0946558579046</v>
      </c>
      <c r="D21" s="48">
        <v>585.04179999999997</v>
      </c>
      <c r="E21" s="48">
        <v>5316.8544473099155</v>
      </c>
      <c r="F21" s="48">
        <v>0</v>
      </c>
      <c r="G21" s="48">
        <v>0</v>
      </c>
      <c r="H21" s="48">
        <v>9133.4401593951534</v>
      </c>
      <c r="I21" s="48">
        <v>8951.7430000000004</v>
      </c>
      <c r="J21" s="48">
        <v>6988.81</v>
      </c>
      <c r="K21" s="48">
        <v>7415.5309999999999</v>
      </c>
      <c r="L21" s="48">
        <v>12818.432497859645</v>
      </c>
      <c r="M21" s="48">
        <v>17741.431933067302</v>
      </c>
      <c r="N21" s="48">
        <v>17074.569999999996</v>
      </c>
      <c r="O21" s="48">
        <v>9133.4720108319489</v>
      </c>
      <c r="P21" s="48">
        <v>796.61281989504312</v>
      </c>
      <c r="Q21" s="48">
        <v>773.52006812059437</v>
      </c>
      <c r="R21" s="48">
        <v>849.39579999999989</v>
      </c>
      <c r="S21" s="48">
        <v>916.97559999999999</v>
      </c>
      <c r="T21" s="48">
        <v>456.85440000000006</v>
      </c>
      <c r="U21" s="48">
        <v>538.6404</v>
      </c>
      <c r="V21" s="48">
        <v>6850.0953569677304</v>
      </c>
      <c r="W21" s="48">
        <v>3324.0557524516821</v>
      </c>
      <c r="X21" s="48">
        <v>2646.41</v>
      </c>
      <c r="Y21" s="48">
        <v>2103.552286930204</v>
      </c>
    </row>
    <row r="22" spans="2:25" ht="15.75">
      <c r="B22" s="450" t="s">
        <v>19</v>
      </c>
      <c r="C22" s="47">
        <v>1034.4459999999999</v>
      </c>
      <c r="D22" s="47">
        <v>1040.088</v>
      </c>
      <c r="E22" s="47">
        <v>4290.3503663402935</v>
      </c>
      <c r="F22" s="47">
        <v>670.10350000000005</v>
      </c>
      <c r="G22" s="47">
        <v>0</v>
      </c>
      <c r="H22" s="47">
        <v>11362.43</v>
      </c>
      <c r="I22" s="47">
        <v>8303.232</v>
      </c>
      <c r="J22" s="47">
        <v>0</v>
      </c>
      <c r="K22" s="47">
        <v>6578.5249999999987</v>
      </c>
      <c r="L22" s="47">
        <v>12208.754661123876</v>
      </c>
      <c r="M22" s="47">
        <v>14741.440000000002</v>
      </c>
      <c r="N22" s="47">
        <v>13919.090000000002</v>
      </c>
      <c r="O22" s="47">
        <v>11376.039999999999</v>
      </c>
      <c r="P22" s="47">
        <v>728.9304385076988</v>
      </c>
      <c r="Q22" s="47">
        <v>542.05590000000007</v>
      </c>
      <c r="R22" s="47">
        <v>783.85820000000001</v>
      </c>
      <c r="S22" s="47">
        <v>792.01920000000007</v>
      </c>
      <c r="T22" s="47">
        <v>480.15557485810689</v>
      </c>
      <c r="U22" s="47">
        <v>500.48050000000001</v>
      </c>
      <c r="V22" s="47">
        <v>11249.414756487307</v>
      </c>
      <c r="W22" s="47">
        <v>5293.4546390984506</v>
      </c>
      <c r="X22" s="47">
        <v>9175.2240000000002</v>
      </c>
      <c r="Y22" s="47">
        <v>2182.5737078674892</v>
      </c>
    </row>
    <row r="23" spans="2:25" ht="15.75">
      <c r="B23" s="451" t="s">
        <v>20</v>
      </c>
      <c r="C23" s="48">
        <v>1158.2814247111437</v>
      </c>
      <c r="D23" s="48">
        <v>1003.0326340838949</v>
      </c>
      <c r="E23" s="48">
        <v>2398.1289797699833</v>
      </c>
      <c r="F23" s="48">
        <v>840.13240896142804</v>
      </c>
      <c r="G23" s="48">
        <v>0</v>
      </c>
      <c r="H23" s="48">
        <v>15873.02</v>
      </c>
      <c r="I23" s="48">
        <v>7033.3799999999992</v>
      </c>
      <c r="J23" s="48">
        <v>5358.7860203504151</v>
      </c>
      <c r="K23" s="48">
        <v>6277.8130000000001</v>
      </c>
      <c r="L23" s="48">
        <v>12027.487011044241</v>
      </c>
      <c r="M23" s="48">
        <v>19967.740000000002</v>
      </c>
      <c r="N23" s="48">
        <v>12668.900000000001</v>
      </c>
      <c r="O23" s="48">
        <v>9251.39</v>
      </c>
      <c r="P23" s="48">
        <v>793.25574136736566</v>
      </c>
      <c r="Q23" s="48">
        <v>678.4602165654585</v>
      </c>
      <c r="R23" s="48">
        <v>911.08648320253133</v>
      </c>
      <c r="S23" s="48">
        <v>553.9366</v>
      </c>
      <c r="T23" s="48">
        <v>488.03019999999998</v>
      </c>
      <c r="U23" s="48">
        <v>513.33189999999991</v>
      </c>
      <c r="V23" s="48">
        <v>7998.0796642378082</v>
      </c>
      <c r="W23" s="48">
        <v>6007.3069999999998</v>
      </c>
      <c r="X23" s="48">
        <v>22191.81</v>
      </c>
      <c r="Y23" s="48">
        <v>36725.071345107826</v>
      </c>
    </row>
    <row r="24" spans="2:25" ht="15.75">
      <c r="B24" s="450" t="s">
        <v>21</v>
      </c>
      <c r="C24" s="47">
        <v>1104.4090000000001</v>
      </c>
      <c r="D24" s="47">
        <v>1106.5510000000002</v>
      </c>
      <c r="E24" s="47">
        <v>3921.4110000000005</v>
      </c>
      <c r="F24" s="47">
        <v>1408.934</v>
      </c>
      <c r="G24" s="47">
        <v>0</v>
      </c>
      <c r="H24" s="47">
        <v>18309.689999999999</v>
      </c>
      <c r="I24" s="47">
        <v>10905.729999999998</v>
      </c>
      <c r="J24" s="47">
        <v>5160.4380000000001</v>
      </c>
      <c r="K24" s="47">
        <v>7358.6877260846295</v>
      </c>
      <c r="L24" s="47">
        <v>11650.606912722202</v>
      </c>
      <c r="M24" s="47">
        <v>21054.090000000004</v>
      </c>
      <c r="N24" s="47">
        <v>13065.87</v>
      </c>
      <c r="O24" s="47">
        <v>9263.0810000000001</v>
      </c>
      <c r="P24" s="47">
        <v>934.24015487227859</v>
      </c>
      <c r="Q24" s="47">
        <v>646.58339999999987</v>
      </c>
      <c r="R24" s="47">
        <v>961.73680000000002</v>
      </c>
      <c r="S24" s="47">
        <v>509.13099999999991</v>
      </c>
      <c r="T24" s="47">
        <v>377.67109999999997</v>
      </c>
      <c r="U24" s="47">
        <v>614.29530000000011</v>
      </c>
      <c r="V24" s="47">
        <v>9767.6397425054147</v>
      </c>
      <c r="W24" s="47">
        <v>7436.2675242245778</v>
      </c>
      <c r="X24" s="47">
        <v>6198.2960000000012</v>
      </c>
      <c r="Y24" s="47">
        <v>1974.9920059801323</v>
      </c>
    </row>
    <row r="25" spans="2:25" ht="15.75">
      <c r="B25" s="451" t="s">
        <v>22</v>
      </c>
      <c r="C25" s="48">
        <v>1604.55</v>
      </c>
      <c r="D25" s="48">
        <v>1218.83</v>
      </c>
      <c r="E25" s="48">
        <v>0</v>
      </c>
      <c r="F25" s="48">
        <v>1159.22</v>
      </c>
      <c r="G25" s="48">
        <v>0</v>
      </c>
      <c r="H25" s="48">
        <v>0</v>
      </c>
      <c r="I25" s="48">
        <v>10187.709999999997</v>
      </c>
      <c r="J25" s="48">
        <v>10736.03</v>
      </c>
      <c r="K25" s="48">
        <v>10086.06</v>
      </c>
      <c r="L25" s="48">
        <v>9529.6585325727665</v>
      </c>
      <c r="M25" s="48">
        <v>14167.47</v>
      </c>
      <c r="N25" s="48">
        <v>7138.9310000000005</v>
      </c>
      <c r="O25" s="48">
        <v>9099.4329999999991</v>
      </c>
      <c r="P25" s="48">
        <v>1114.1089959079413</v>
      </c>
      <c r="Q25" s="48">
        <v>901.42189999999994</v>
      </c>
      <c r="R25" s="48">
        <v>1129.6959999999999</v>
      </c>
      <c r="S25" s="48">
        <v>1223.5029999999999</v>
      </c>
      <c r="T25" s="48">
        <v>0</v>
      </c>
      <c r="U25" s="48">
        <v>612.08130000000006</v>
      </c>
      <c r="V25" s="48">
        <v>7914.6349562894975</v>
      </c>
      <c r="W25" s="48">
        <v>8006.1940000000004</v>
      </c>
      <c r="X25" s="48">
        <v>10613.111237374524</v>
      </c>
      <c r="Y25" s="48">
        <v>3338.6740635801807</v>
      </c>
    </row>
    <row r="26" spans="2:25" ht="15.75">
      <c r="B26" s="450" t="s">
        <v>23</v>
      </c>
      <c r="C26" s="47">
        <v>1238.1949999999999</v>
      </c>
      <c r="D26" s="47">
        <v>1369.3069999999998</v>
      </c>
      <c r="E26" s="47">
        <v>0</v>
      </c>
      <c r="F26" s="47">
        <v>1334.721</v>
      </c>
      <c r="G26" s="47">
        <v>0</v>
      </c>
      <c r="H26" s="47">
        <v>12409.579999999998</v>
      </c>
      <c r="I26" s="47">
        <v>7610.4979999999987</v>
      </c>
      <c r="J26" s="47">
        <v>10603.719999999998</v>
      </c>
      <c r="K26" s="47">
        <v>7696.3860000000004</v>
      </c>
      <c r="L26" s="47">
        <v>13448.907657899133</v>
      </c>
      <c r="M26" s="47">
        <v>20214.43</v>
      </c>
      <c r="N26" s="47">
        <v>12239.76</v>
      </c>
      <c r="O26" s="47">
        <v>8040.8030000000008</v>
      </c>
      <c r="P26" s="47">
        <v>1092.4672235651019</v>
      </c>
      <c r="Q26" s="47">
        <v>739.92110000000014</v>
      </c>
      <c r="R26" s="47">
        <v>1114.4860000000001</v>
      </c>
      <c r="S26" s="47">
        <v>812.41369999999995</v>
      </c>
      <c r="T26" s="47">
        <v>0</v>
      </c>
      <c r="U26" s="47">
        <v>0</v>
      </c>
      <c r="V26" s="47">
        <v>11303.72403147333</v>
      </c>
      <c r="W26" s="47">
        <v>2381.4</v>
      </c>
      <c r="X26" s="47">
        <v>10887.530000000002</v>
      </c>
      <c r="Y26" s="47">
        <v>0</v>
      </c>
    </row>
    <row r="27" spans="2:25" ht="15.75">
      <c r="B27" s="451" t="s">
        <v>24</v>
      </c>
      <c r="C27" s="48">
        <v>1050.7025611399799</v>
      </c>
      <c r="D27" s="48">
        <v>1120.4599999999998</v>
      </c>
      <c r="E27" s="48">
        <v>0</v>
      </c>
      <c r="F27" s="48">
        <v>855.59430788337215</v>
      </c>
      <c r="G27" s="48">
        <v>0</v>
      </c>
      <c r="H27" s="48">
        <v>15670.13</v>
      </c>
      <c r="I27" s="48">
        <v>7117.2969999999987</v>
      </c>
      <c r="J27" s="48">
        <v>8328.2106643840361</v>
      </c>
      <c r="K27" s="48">
        <v>7620.4149999999991</v>
      </c>
      <c r="L27" s="48">
        <v>12640.953743252519</v>
      </c>
      <c r="M27" s="48">
        <v>20493.769999999997</v>
      </c>
      <c r="N27" s="48">
        <v>11165.780000000002</v>
      </c>
      <c r="O27" s="48">
        <v>9250.1059999999979</v>
      </c>
      <c r="P27" s="48">
        <v>967.19609975133676</v>
      </c>
      <c r="Q27" s="48">
        <v>663.69179999999994</v>
      </c>
      <c r="R27" s="48">
        <v>1118.8054810565209</v>
      </c>
      <c r="S27" s="48">
        <v>944.52386528137436</v>
      </c>
      <c r="T27" s="48">
        <v>602.29549999999983</v>
      </c>
      <c r="U27" s="48">
        <v>305.73450000000003</v>
      </c>
      <c r="V27" s="48">
        <v>12907.573254319808</v>
      </c>
      <c r="W27" s="48">
        <v>0</v>
      </c>
      <c r="X27" s="48">
        <v>11887.622156784282</v>
      </c>
      <c r="Y27" s="48">
        <v>1044.762699286933</v>
      </c>
    </row>
    <row r="28" spans="2:25" ht="15.75">
      <c r="B28" s="450" t="s">
        <v>25</v>
      </c>
      <c r="C28" s="47">
        <v>976.67896158840551</v>
      </c>
      <c r="D28" s="47">
        <v>1220.5114502321367</v>
      </c>
      <c r="E28" s="47">
        <v>4911.7756315007427</v>
      </c>
      <c r="F28" s="47">
        <v>0</v>
      </c>
      <c r="G28" s="47">
        <v>0</v>
      </c>
      <c r="H28" s="47">
        <v>16006.313967183178</v>
      </c>
      <c r="I28" s="47">
        <v>4615.2106258705553</v>
      </c>
      <c r="J28" s="47">
        <v>4298.6183286318619</v>
      </c>
      <c r="K28" s="47">
        <v>6207.3553691119323</v>
      </c>
      <c r="L28" s="47">
        <v>14792.44141575996</v>
      </c>
      <c r="M28" s="47">
        <v>18508.984079560014</v>
      </c>
      <c r="N28" s="47">
        <v>9119.0520421317415</v>
      </c>
      <c r="O28" s="47">
        <v>7641.5609999999997</v>
      </c>
      <c r="P28" s="47">
        <v>629.3791829227082</v>
      </c>
      <c r="Q28" s="47">
        <v>618.02956054493939</v>
      </c>
      <c r="R28" s="47">
        <v>1023.2336849575572</v>
      </c>
      <c r="S28" s="47">
        <v>379.64589999999993</v>
      </c>
      <c r="T28" s="47">
        <v>329.44989912559117</v>
      </c>
      <c r="U28" s="47">
        <v>371.91493789022161</v>
      </c>
      <c r="V28" s="47">
        <v>10488.450688339362</v>
      </c>
      <c r="W28" s="47">
        <v>5548.9265535911845</v>
      </c>
      <c r="X28" s="47">
        <v>16318.160862632421</v>
      </c>
      <c r="Y28" s="47">
        <v>2648.461089981593</v>
      </c>
    </row>
    <row r="29" spans="2:25" ht="15.75">
      <c r="B29" s="451" t="s">
        <v>26</v>
      </c>
      <c r="C29" s="48">
        <v>1430.2420689727976</v>
      </c>
      <c r="D29" s="48">
        <v>921.06033296236433</v>
      </c>
      <c r="E29" s="48">
        <v>4543.0320757523177</v>
      </c>
      <c r="F29" s="48">
        <v>0</v>
      </c>
      <c r="G29" s="48">
        <v>1041.2259999999999</v>
      </c>
      <c r="H29" s="48">
        <v>18336.60719986316</v>
      </c>
      <c r="I29" s="48">
        <v>3975.8846803194679</v>
      </c>
      <c r="J29" s="48">
        <v>3606.0882066112745</v>
      </c>
      <c r="K29" s="48">
        <v>5495.0059999999994</v>
      </c>
      <c r="L29" s="48">
        <v>13816.408950082385</v>
      </c>
      <c r="M29" s="48">
        <v>18598.683371112165</v>
      </c>
      <c r="N29" s="48">
        <v>8078.3981768268641</v>
      </c>
      <c r="O29" s="48">
        <v>8661.2530807767198</v>
      </c>
      <c r="P29" s="48">
        <v>836.91775977206112</v>
      </c>
      <c r="Q29" s="48">
        <v>836.31092869022382</v>
      </c>
      <c r="R29" s="48">
        <v>852.05820828646517</v>
      </c>
      <c r="S29" s="48">
        <v>490.85725134160276</v>
      </c>
      <c r="T29" s="48">
        <v>637.16140000000007</v>
      </c>
      <c r="U29" s="48">
        <v>655.4930802064431</v>
      </c>
      <c r="V29" s="48">
        <v>9783.9677892625368</v>
      </c>
      <c r="W29" s="48">
        <v>5920.5936688334568</v>
      </c>
      <c r="X29" s="48">
        <v>10166.099882363118</v>
      </c>
      <c r="Y29" s="48">
        <v>327.02982116050504</v>
      </c>
    </row>
    <row r="30" spans="2:25" ht="15.75">
      <c r="B30" s="450" t="s">
        <v>27</v>
      </c>
      <c r="C30" s="47">
        <v>1409.9631473431725</v>
      </c>
      <c r="D30" s="47">
        <v>1144.528</v>
      </c>
      <c r="E30" s="47">
        <v>3645.9767718021671</v>
      </c>
      <c r="F30" s="47">
        <v>0</v>
      </c>
      <c r="G30" s="47">
        <v>942.01149999999996</v>
      </c>
      <c r="H30" s="47">
        <v>15162.749999999998</v>
      </c>
      <c r="I30" s="47">
        <v>8056.2414153897407</v>
      </c>
      <c r="J30" s="47">
        <v>4345.0320000000002</v>
      </c>
      <c r="K30" s="47">
        <v>7729.3099999999995</v>
      </c>
      <c r="L30" s="47">
        <v>13763.842062360225</v>
      </c>
      <c r="M30" s="47">
        <v>17610.719308347656</v>
      </c>
      <c r="N30" s="47">
        <v>10549.989923673158</v>
      </c>
      <c r="O30" s="47">
        <v>10233.92</v>
      </c>
      <c r="P30" s="47">
        <v>699.41738341796326</v>
      </c>
      <c r="Q30" s="47">
        <v>678.78059100663882</v>
      </c>
      <c r="R30" s="47">
        <v>888.43635482129821</v>
      </c>
      <c r="S30" s="47">
        <v>616.82240000000013</v>
      </c>
      <c r="T30" s="47">
        <v>522.13015035234719</v>
      </c>
      <c r="U30" s="47">
        <v>638.60991958685486</v>
      </c>
      <c r="V30" s="47">
        <v>7763.0335171630832</v>
      </c>
      <c r="W30" s="47">
        <v>5995.2419175323503</v>
      </c>
      <c r="X30" s="47">
        <v>10010.751530030073</v>
      </c>
      <c r="Y30" s="47">
        <v>2563.4108613928156</v>
      </c>
    </row>
    <row r="31" spans="2:25" ht="15.75">
      <c r="B31" s="451" t="s">
        <v>28</v>
      </c>
      <c r="C31" s="48">
        <v>976.96189007848614</v>
      </c>
      <c r="D31" s="48">
        <v>1135.0822263789812</v>
      </c>
      <c r="E31" s="48">
        <v>4245.5710304138865</v>
      </c>
      <c r="F31" s="48">
        <v>0</v>
      </c>
      <c r="G31" s="48">
        <v>884.31254470534691</v>
      </c>
      <c r="H31" s="48">
        <v>16479.677270187462</v>
      </c>
      <c r="I31" s="48">
        <v>4866.4535647473103</v>
      </c>
      <c r="J31" s="48">
        <v>3233.1238379842803</v>
      </c>
      <c r="K31" s="48">
        <v>5512.9468889081145</v>
      </c>
      <c r="L31" s="48">
        <v>16145.213016714517</v>
      </c>
      <c r="M31" s="48">
        <v>18665.294508650524</v>
      </c>
      <c r="N31" s="48">
        <v>13832.73127440427</v>
      </c>
      <c r="O31" s="48">
        <v>8792.6812046833293</v>
      </c>
      <c r="P31" s="48">
        <v>639.28345556456998</v>
      </c>
      <c r="Q31" s="48">
        <v>634.954518942042</v>
      </c>
      <c r="R31" s="48">
        <v>1046.8910000000001</v>
      </c>
      <c r="S31" s="48">
        <v>654.0455708506156</v>
      </c>
      <c r="T31" s="48">
        <v>574.64549201878901</v>
      </c>
      <c r="U31" s="48">
        <v>620.15867315332252</v>
      </c>
      <c r="V31" s="48">
        <v>9412.7482374698939</v>
      </c>
      <c r="W31" s="48">
        <v>6418.0737891779045</v>
      </c>
      <c r="X31" s="48">
        <v>4340.4768298173303</v>
      </c>
      <c r="Y31" s="48">
        <v>1104.7927169340985</v>
      </c>
    </row>
    <row r="32" spans="2:25" ht="15.75">
      <c r="B32" s="450" t="s">
        <v>29</v>
      </c>
      <c r="C32" s="47">
        <v>2092.3684500133986</v>
      </c>
      <c r="D32" s="47">
        <v>858.13009999999986</v>
      </c>
      <c r="E32" s="47">
        <v>4494.2875137691171</v>
      </c>
      <c r="F32" s="47">
        <v>50.399730000000005</v>
      </c>
      <c r="G32" s="47">
        <v>1003.8489844709167</v>
      </c>
      <c r="H32" s="47">
        <v>17812.8</v>
      </c>
      <c r="I32" s="47">
        <v>5658.5680000000011</v>
      </c>
      <c r="J32" s="47">
        <v>2389.5362849028952</v>
      </c>
      <c r="K32" s="47">
        <v>4758.3924623287639</v>
      </c>
      <c r="L32" s="47">
        <v>16532.714965115461</v>
      </c>
      <c r="M32" s="47">
        <v>21724.879999999997</v>
      </c>
      <c r="N32" s="47">
        <v>10302.690000000002</v>
      </c>
      <c r="O32" s="47">
        <v>8586.2029999999995</v>
      </c>
      <c r="P32" s="47">
        <v>702.56964685308515</v>
      </c>
      <c r="Q32" s="47">
        <v>631.87558281177735</v>
      </c>
      <c r="R32" s="47">
        <v>833.85289999999998</v>
      </c>
      <c r="S32" s="47">
        <v>1042.4570008844432</v>
      </c>
      <c r="T32" s="47">
        <v>444.29310421797265</v>
      </c>
      <c r="U32" s="47">
        <v>564.2366727947832</v>
      </c>
      <c r="V32" s="47">
        <v>8160.1963057924095</v>
      </c>
      <c r="W32" s="47">
        <v>12161.450382320299</v>
      </c>
      <c r="X32" s="47">
        <v>0</v>
      </c>
      <c r="Y32" s="47">
        <v>2212.9473008338705</v>
      </c>
    </row>
    <row r="33" spans="2:25" ht="15.75">
      <c r="B33" s="451" t="s">
        <v>30</v>
      </c>
      <c r="C33" s="48">
        <v>807.22373025843387</v>
      </c>
      <c r="D33" s="48">
        <v>991.05904634901822</v>
      </c>
      <c r="E33" s="48">
        <v>3190.2046156343272</v>
      </c>
      <c r="F33" s="48">
        <v>0</v>
      </c>
      <c r="G33" s="48">
        <v>1112.5588205616809</v>
      </c>
      <c r="H33" s="48">
        <v>17048.400000000001</v>
      </c>
      <c r="I33" s="48">
        <v>6225.3333580693898</v>
      </c>
      <c r="J33" s="48">
        <v>4668.3860000000004</v>
      </c>
      <c r="K33" s="48">
        <v>3550.7709999999997</v>
      </c>
      <c r="L33" s="48">
        <v>14828.110083194066</v>
      </c>
      <c r="M33" s="48">
        <v>17420.884999223752</v>
      </c>
      <c r="N33" s="48">
        <v>8152.9809220900006</v>
      </c>
      <c r="O33" s="48">
        <v>10979.572803028073</v>
      </c>
      <c r="P33" s="48">
        <v>822.8330662080574</v>
      </c>
      <c r="Q33" s="48">
        <v>801.01191874106155</v>
      </c>
      <c r="R33" s="48">
        <v>1011.6044380167424</v>
      </c>
      <c r="S33" s="48">
        <v>560.45110000000011</v>
      </c>
      <c r="T33" s="48">
        <v>560.10450000000003</v>
      </c>
      <c r="U33" s="48">
        <v>495.9850923648421</v>
      </c>
      <c r="V33" s="48">
        <v>10705.067807335903</v>
      </c>
      <c r="W33" s="48">
        <v>8979.7371597195342</v>
      </c>
      <c r="X33" s="48">
        <v>21126.966169913791</v>
      </c>
      <c r="Y33" s="48">
        <v>1297.8696844681406</v>
      </c>
    </row>
    <row r="34" spans="2:25" ht="15.75">
      <c r="B34" s="450" t="s">
        <v>31</v>
      </c>
      <c r="C34" s="47">
        <v>1162.153325992469</v>
      </c>
      <c r="D34" s="47">
        <v>686.72599247949518</v>
      </c>
      <c r="E34" s="47">
        <v>6054.4062303120145</v>
      </c>
      <c r="F34" s="47">
        <v>0</v>
      </c>
      <c r="G34" s="47">
        <v>1333.7570000000001</v>
      </c>
      <c r="H34" s="47">
        <v>17239.790148886659</v>
      </c>
      <c r="I34" s="47">
        <v>3985.6149999999998</v>
      </c>
      <c r="J34" s="47">
        <v>2364.7689183680782</v>
      </c>
      <c r="K34" s="47">
        <v>6683.7556658247431</v>
      </c>
      <c r="L34" s="47">
        <v>9719.4456641735414</v>
      </c>
      <c r="M34" s="47">
        <v>13767.620359803388</v>
      </c>
      <c r="N34" s="47">
        <v>12274.717718634485</v>
      </c>
      <c r="O34" s="47">
        <v>7926.6602367163487</v>
      </c>
      <c r="P34" s="47">
        <v>674.02318894428879</v>
      </c>
      <c r="Q34" s="47">
        <v>673.42653347393446</v>
      </c>
      <c r="R34" s="47">
        <v>718.61449840680882</v>
      </c>
      <c r="S34" s="47">
        <v>444.50070000000005</v>
      </c>
      <c r="T34" s="47">
        <v>485.81584405859797</v>
      </c>
      <c r="U34" s="47">
        <v>317.51699830485774</v>
      </c>
      <c r="V34" s="47">
        <v>10908.618355714014</v>
      </c>
      <c r="W34" s="47">
        <v>5174.9399625103515</v>
      </c>
      <c r="X34" s="47">
        <v>32714.868297933768</v>
      </c>
      <c r="Y34" s="47">
        <v>1238.0482085336396</v>
      </c>
    </row>
    <row r="35" spans="2:25" ht="15.75">
      <c r="B35" s="452" t="s">
        <v>103</v>
      </c>
      <c r="C35" s="49">
        <v>1291.3174631886252</v>
      </c>
      <c r="D35" s="49">
        <v>1009.7540696351672</v>
      </c>
      <c r="E35" s="49">
        <v>4159.4249600842522</v>
      </c>
      <c r="F35" s="49">
        <v>1049.7837438524257</v>
      </c>
      <c r="G35" s="49">
        <v>963.86408767815067</v>
      </c>
      <c r="H35" s="49">
        <v>15021.366769895289</v>
      </c>
      <c r="I35" s="49">
        <v>7208.2510713103766</v>
      </c>
      <c r="J35" s="49">
        <v>7624.1589277719049</v>
      </c>
      <c r="K35" s="49">
        <v>7127.6553659213232</v>
      </c>
      <c r="L35" s="49">
        <v>12071.343884870665</v>
      </c>
      <c r="M35" s="49">
        <v>18162.716948543453</v>
      </c>
      <c r="N35" s="49">
        <v>11703.878582128325</v>
      </c>
      <c r="O35" s="49">
        <v>8949.343033047302</v>
      </c>
      <c r="P35" s="49">
        <v>761.17780955321598</v>
      </c>
      <c r="Q35" s="49">
        <v>687.17280278605335</v>
      </c>
      <c r="R35" s="49">
        <v>910.80429778490895</v>
      </c>
      <c r="S35" s="49">
        <v>870.79065361748542</v>
      </c>
      <c r="T35" s="49">
        <v>499.84131471251152</v>
      </c>
      <c r="U35" s="49">
        <v>476.82039079558484</v>
      </c>
      <c r="V35" s="49">
        <v>11104.290766964086</v>
      </c>
      <c r="W35" s="49">
        <v>5720.8194953952279</v>
      </c>
      <c r="X35" s="49">
        <v>13235.232759688028</v>
      </c>
      <c r="Y35" s="49">
        <v>4961.2754508881353</v>
      </c>
    </row>
    <row r="36" spans="2:25" ht="15.75">
      <c r="B36" s="450" t="s">
        <v>33</v>
      </c>
      <c r="C36" s="47">
        <v>1235.5643434923377</v>
      </c>
      <c r="D36" s="47">
        <v>1009.4665378584826</v>
      </c>
      <c r="E36" s="47">
        <v>3823.3133248172435</v>
      </c>
      <c r="F36" s="47">
        <v>1047.7702504277761</v>
      </c>
      <c r="G36" s="47">
        <v>967.68891896783884</v>
      </c>
      <c r="H36" s="47">
        <v>15020.120991246742</v>
      </c>
      <c r="I36" s="47">
        <v>7208.5467954260503</v>
      </c>
      <c r="J36" s="47">
        <v>7568.7463512534723</v>
      </c>
      <c r="K36" s="47">
        <v>7128.2699473519542</v>
      </c>
      <c r="L36" s="47">
        <v>12070.451052157186</v>
      </c>
      <c r="M36" s="47">
        <v>18170.09676960159</v>
      </c>
      <c r="N36" s="47">
        <v>11703.815013725816</v>
      </c>
      <c r="O36" s="47">
        <v>8949.0905995523444</v>
      </c>
      <c r="P36" s="47">
        <v>759.10401773179922</v>
      </c>
      <c r="Q36" s="47">
        <v>683.81911561751281</v>
      </c>
      <c r="R36" s="47">
        <v>910.46956443383419</v>
      </c>
      <c r="S36" s="47">
        <v>852.38408181245859</v>
      </c>
      <c r="T36" s="47">
        <v>499.46716009946255</v>
      </c>
      <c r="U36" s="47">
        <v>463.79471870460208</v>
      </c>
      <c r="V36" s="47">
        <v>11126.470959538925</v>
      </c>
      <c r="W36" s="47">
        <v>5766.1272951977508</v>
      </c>
      <c r="X36" s="47">
        <v>12102.550243584845</v>
      </c>
      <c r="Y36" s="47">
        <v>5019.0461768101459</v>
      </c>
    </row>
    <row r="37" spans="2:25" ht="15.75">
      <c r="B37" s="451" t="s">
        <v>34</v>
      </c>
      <c r="C37" s="48">
        <v>3748.6299519918098</v>
      </c>
      <c r="D37" s="48">
        <v>1803.9868927067562</v>
      </c>
      <c r="E37" s="48">
        <v>4166.4730058012701</v>
      </c>
      <c r="F37" s="48">
        <v>1411.9341361648012</v>
      </c>
      <c r="G37" s="48">
        <v>606.22895987048901</v>
      </c>
      <c r="H37" s="48">
        <v>18133.211658833141</v>
      </c>
      <c r="I37" s="48">
        <v>4865.3646815617767</v>
      </c>
      <c r="J37" s="48">
        <v>16166.347671535523</v>
      </c>
      <c r="K37" s="48">
        <v>4499.6464324884291</v>
      </c>
      <c r="L37" s="48">
        <v>13513.863034189257</v>
      </c>
      <c r="M37" s="48">
        <v>13928.971849481866</v>
      </c>
      <c r="N37" s="48">
        <v>11917.981747370288</v>
      </c>
      <c r="O37" s="48">
        <v>11216.354501110898</v>
      </c>
      <c r="P37" s="48">
        <v>1194.8279958555518</v>
      </c>
      <c r="Q37" s="48">
        <v>1191.75216107407</v>
      </c>
      <c r="R37" s="48">
        <v>1234.5864131116166</v>
      </c>
      <c r="S37" s="48">
        <v>1544.9488593658905</v>
      </c>
      <c r="T37" s="48">
        <v>787.74139668217333</v>
      </c>
      <c r="U37" s="48">
        <v>1272.7315242743412</v>
      </c>
      <c r="V37" s="48">
        <v>9480.7237635891397</v>
      </c>
      <c r="W37" s="48">
        <v>4542.0386233944591</v>
      </c>
      <c r="X37" s="48">
        <v>29774.537802694675</v>
      </c>
      <c r="Y37" s="48">
        <v>2251.6085236385038</v>
      </c>
    </row>
    <row r="38" spans="2:25">
      <c r="B38" t="s">
        <v>512</v>
      </c>
    </row>
  </sheetData>
  <hyperlinks>
    <hyperlink ref="A1" location="'List of tables'!A1" display="List of Tables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P39"/>
  <sheetViews>
    <sheetView workbookViewId="0"/>
  </sheetViews>
  <sheetFormatPr defaultRowHeight="15"/>
  <sheetData>
    <row r="1" spans="1:16">
      <c r="A1" s="648" t="s">
        <v>74</v>
      </c>
    </row>
    <row r="2" spans="1:16" ht="15.75">
      <c r="B2" s="3" t="s">
        <v>345</v>
      </c>
      <c r="C2" s="1" t="s">
        <v>610</v>
      </c>
      <c r="D2" s="1"/>
      <c r="E2" s="1"/>
      <c r="F2" s="1"/>
      <c r="G2" s="1"/>
    </row>
    <row r="3" spans="1:16" ht="15.75" thickBot="1"/>
    <row r="4" spans="1:16" ht="18" thickTop="1" thickBot="1">
      <c r="B4" s="636" t="s">
        <v>0</v>
      </c>
      <c r="C4" s="762" t="s">
        <v>611</v>
      </c>
      <c r="D4" s="762"/>
      <c r="E4" s="762" t="s">
        <v>153</v>
      </c>
      <c r="F4" s="762"/>
      <c r="G4" s="762" t="s">
        <v>123</v>
      </c>
      <c r="H4" s="762"/>
      <c r="I4" s="762" t="s">
        <v>124</v>
      </c>
      <c r="J4" s="764"/>
      <c r="K4" s="765" t="s">
        <v>612</v>
      </c>
      <c r="L4" s="762"/>
      <c r="M4" s="762" t="s">
        <v>115</v>
      </c>
      <c r="N4" s="762"/>
      <c r="O4" s="762" t="s">
        <v>116</v>
      </c>
      <c r="P4" s="763"/>
    </row>
    <row r="5" spans="1:16" ht="17.25" thickBot="1">
      <c r="B5" s="637"/>
      <c r="C5" s="620" t="s">
        <v>333</v>
      </c>
      <c r="D5" s="620" t="s">
        <v>332</v>
      </c>
      <c r="E5" s="620" t="s">
        <v>333</v>
      </c>
      <c r="F5" s="620" t="s">
        <v>332</v>
      </c>
      <c r="G5" s="620" t="s">
        <v>333</v>
      </c>
      <c r="H5" s="620" t="s">
        <v>332</v>
      </c>
      <c r="I5" s="620" t="s">
        <v>333</v>
      </c>
      <c r="J5" s="621" t="s">
        <v>332</v>
      </c>
      <c r="K5" s="620" t="s">
        <v>333</v>
      </c>
      <c r="L5" s="620" t="s">
        <v>332</v>
      </c>
      <c r="M5" s="620" t="s">
        <v>333</v>
      </c>
      <c r="N5" s="620" t="s">
        <v>332</v>
      </c>
      <c r="O5" s="620" t="s">
        <v>333</v>
      </c>
      <c r="P5" s="641" t="s">
        <v>332</v>
      </c>
    </row>
    <row r="6" spans="1:16" ht="16.5">
      <c r="B6" s="638" t="s">
        <v>2</v>
      </c>
      <c r="C6" s="627">
        <v>10456</v>
      </c>
      <c r="D6" s="627">
        <v>9851</v>
      </c>
      <c r="E6" s="627">
        <v>10464</v>
      </c>
      <c r="F6" s="627">
        <v>19359</v>
      </c>
      <c r="G6" s="627">
        <v>9279</v>
      </c>
      <c r="H6" s="627">
        <v>7846</v>
      </c>
      <c r="I6" s="627">
        <v>10872</v>
      </c>
      <c r="J6" s="628">
        <v>8277</v>
      </c>
      <c r="K6" s="627">
        <v>9332</v>
      </c>
      <c r="L6" s="629">
        <v>637</v>
      </c>
      <c r="M6" s="629">
        <v>690</v>
      </c>
      <c r="N6" s="629">
        <v>632</v>
      </c>
      <c r="O6" s="629">
        <v>720</v>
      </c>
      <c r="P6" s="642">
        <v>826</v>
      </c>
    </row>
    <row r="7" spans="1:16" ht="16.5">
      <c r="B7" s="637" t="s">
        <v>3</v>
      </c>
      <c r="C7" s="630">
        <v>11147</v>
      </c>
      <c r="D7" s="630">
        <v>12828</v>
      </c>
      <c r="E7" s="630">
        <v>12315</v>
      </c>
      <c r="F7" s="630">
        <v>17801</v>
      </c>
      <c r="G7" s="630">
        <v>9874</v>
      </c>
      <c r="H7" s="630">
        <v>13334</v>
      </c>
      <c r="I7" s="630">
        <v>10433</v>
      </c>
      <c r="J7" s="631">
        <v>8280</v>
      </c>
      <c r="K7" s="630">
        <v>11214</v>
      </c>
      <c r="L7" s="622">
        <v>749</v>
      </c>
      <c r="M7" s="622">
        <v>570</v>
      </c>
      <c r="N7" s="622">
        <v>746</v>
      </c>
      <c r="O7" s="622">
        <v>597</v>
      </c>
      <c r="P7" s="643">
        <v>789</v>
      </c>
    </row>
    <row r="8" spans="1:16" ht="16.5">
      <c r="B8" s="637" t="s">
        <v>4</v>
      </c>
      <c r="C8" s="630">
        <v>10399</v>
      </c>
      <c r="D8" s="630">
        <v>13437</v>
      </c>
      <c r="E8" s="630">
        <v>10533</v>
      </c>
      <c r="F8" s="630">
        <v>19081</v>
      </c>
      <c r="G8" s="630">
        <v>11096</v>
      </c>
      <c r="H8" s="630">
        <v>14425</v>
      </c>
      <c r="I8" s="630">
        <v>10009</v>
      </c>
      <c r="J8" s="631">
        <v>9594</v>
      </c>
      <c r="K8" s="630">
        <v>11843</v>
      </c>
      <c r="L8" s="622">
        <v>747</v>
      </c>
      <c r="M8" s="622">
        <v>627</v>
      </c>
      <c r="N8" s="622">
        <v>743</v>
      </c>
      <c r="O8" s="622">
        <v>509</v>
      </c>
      <c r="P8" s="644">
        <v>1013</v>
      </c>
    </row>
    <row r="9" spans="1:16" ht="16.5">
      <c r="B9" s="637" t="s">
        <v>5</v>
      </c>
      <c r="C9" s="630">
        <v>7885</v>
      </c>
      <c r="D9" s="630">
        <v>9470</v>
      </c>
      <c r="E9" s="630">
        <v>6968</v>
      </c>
      <c r="F9" s="630">
        <v>12455</v>
      </c>
      <c r="G9" s="630">
        <v>7302</v>
      </c>
      <c r="H9" s="630">
        <v>8744</v>
      </c>
      <c r="I9" s="630">
        <v>8631</v>
      </c>
      <c r="J9" s="631">
        <v>8793</v>
      </c>
      <c r="K9" s="630">
        <v>8226</v>
      </c>
      <c r="L9" s="622">
        <v>693</v>
      </c>
      <c r="M9" s="622">
        <v>608</v>
      </c>
      <c r="N9" s="622">
        <v>668</v>
      </c>
      <c r="O9" s="622">
        <v>543</v>
      </c>
      <c r="P9" s="643">
        <v>796</v>
      </c>
    </row>
    <row r="10" spans="1:16" ht="16.5">
      <c r="B10" s="637" t="s">
        <v>6</v>
      </c>
      <c r="C10" s="630">
        <v>7955</v>
      </c>
      <c r="D10" s="630">
        <v>11429</v>
      </c>
      <c r="E10" s="630">
        <v>6745</v>
      </c>
      <c r="F10" s="630">
        <v>16748</v>
      </c>
      <c r="G10" s="630">
        <v>7122</v>
      </c>
      <c r="H10" s="630">
        <v>9894</v>
      </c>
      <c r="I10" s="630">
        <v>8876</v>
      </c>
      <c r="J10" s="631">
        <v>10374</v>
      </c>
      <c r="K10" s="630">
        <v>8631</v>
      </c>
      <c r="L10" s="622">
        <v>619</v>
      </c>
      <c r="M10" s="622">
        <v>563</v>
      </c>
      <c r="N10" s="622">
        <v>587</v>
      </c>
      <c r="O10" s="622">
        <v>598</v>
      </c>
      <c r="P10" s="643">
        <v>843</v>
      </c>
    </row>
    <row r="11" spans="1:16" ht="16.5">
      <c r="B11" s="637" t="s">
        <v>7</v>
      </c>
      <c r="C11" s="630">
        <v>10481</v>
      </c>
      <c r="D11" s="630">
        <v>9770</v>
      </c>
      <c r="E11" s="630">
        <v>11051</v>
      </c>
      <c r="F11" s="630">
        <v>14857</v>
      </c>
      <c r="G11" s="630">
        <v>8380</v>
      </c>
      <c r="H11" s="630">
        <v>8032</v>
      </c>
      <c r="I11" s="630">
        <v>10873</v>
      </c>
      <c r="J11" s="631">
        <v>7913</v>
      </c>
      <c r="K11" s="630">
        <v>9095</v>
      </c>
      <c r="L11" s="622">
        <v>912</v>
      </c>
      <c r="M11" s="622">
        <v>523</v>
      </c>
      <c r="N11" s="622">
        <v>620</v>
      </c>
      <c r="O11" s="622">
        <v>557</v>
      </c>
      <c r="P11" s="643">
        <v>981</v>
      </c>
    </row>
    <row r="12" spans="1:16" ht="16.5">
      <c r="B12" s="637" t="s">
        <v>8</v>
      </c>
      <c r="C12" s="630">
        <v>10327</v>
      </c>
      <c r="D12" s="630">
        <v>9814</v>
      </c>
      <c r="E12" s="630">
        <v>10175</v>
      </c>
      <c r="F12" s="630">
        <v>12277</v>
      </c>
      <c r="G12" s="630">
        <v>8551</v>
      </c>
      <c r="H12" s="630">
        <v>10114</v>
      </c>
      <c r="I12" s="630">
        <v>11351</v>
      </c>
      <c r="J12" s="631">
        <v>8616</v>
      </c>
      <c r="K12" s="630">
        <v>10005</v>
      </c>
      <c r="L12" s="622">
        <v>685</v>
      </c>
      <c r="M12" s="622">
        <v>635</v>
      </c>
      <c r="N12" s="622">
        <v>633</v>
      </c>
      <c r="O12" s="622">
        <v>681</v>
      </c>
      <c r="P12" s="643">
        <v>776</v>
      </c>
    </row>
    <row r="13" spans="1:16" ht="16.5">
      <c r="B13" s="637" t="s">
        <v>9</v>
      </c>
      <c r="C13" s="630">
        <v>8143</v>
      </c>
      <c r="D13" s="630">
        <v>7181</v>
      </c>
      <c r="E13" s="630">
        <v>6868</v>
      </c>
      <c r="F13" s="630">
        <v>9790</v>
      </c>
      <c r="G13" s="630">
        <v>6940</v>
      </c>
      <c r="H13" s="630">
        <v>12822</v>
      </c>
      <c r="I13" s="630">
        <v>8834</v>
      </c>
      <c r="J13" s="631">
        <v>6401</v>
      </c>
      <c r="K13" s="630">
        <v>9532</v>
      </c>
      <c r="L13" s="622">
        <v>684</v>
      </c>
      <c r="M13" s="622">
        <v>459</v>
      </c>
      <c r="N13" s="622">
        <v>576</v>
      </c>
      <c r="O13" s="622">
        <v>571</v>
      </c>
      <c r="P13" s="643">
        <v>712</v>
      </c>
    </row>
    <row r="14" spans="1:16" ht="16.5">
      <c r="B14" s="637" t="s">
        <v>10</v>
      </c>
      <c r="C14" s="630">
        <v>9138</v>
      </c>
      <c r="D14" s="630">
        <v>9299</v>
      </c>
      <c r="E14" s="630">
        <v>8837</v>
      </c>
      <c r="F14" s="630">
        <v>18376</v>
      </c>
      <c r="G14" s="630">
        <v>6868</v>
      </c>
      <c r="H14" s="630">
        <v>12819</v>
      </c>
      <c r="I14" s="630">
        <v>9704</v>
      </c>
      <c r="J14" s="631">
        <v>8150</v>
      </c>
      <c r="K14" s="630">
        <v>9797</v>
      </c>
      <c r="L14" s="622">
        <v>640</v>
      </c>
      <c r="M14" s="622">
        <v>607</v>
      </c>
      <c r="N14" s="622">
        <v>598</v>
      </c>
      <c r="O14" s="622">
        <v>783</v>
      </c>
      <c r="P14" s="643">
        <v>737</v>
      </c>
    </row>
    <row r="15" spans="1:16" ht="16.5">
      <c r="B15" s="637" t="s">
        <v>11</v>
      </c>
      <c r="C15" s="630">
        <v>9134</v>
      </c>
      <c r="D15" s="630">
        <v>9077</v>
      </c>
      <c r="E15" s="630">
        <v>10308</v>
      </c>
      <c r="F15" s="630">
        <v>15172</v>
      </c>
      <c r="G15" s="630">
        <v>9569</v>
      </c>
      <c r="H15" s="630">
        <v>10058</v>
      </c>
      <c r="I15" s="630">
        <v>8770</v>
      </c>
      <c r="J15" s="631">
        <v>8471</v>
      </c>
      <c r="K15" s="630">
        <v>9466</v>
      </c>
      <c r="L15" s="622">
        <v>632</v>
      </c>
      <c r="M15" s="622">
        <v>470</v>
      </c>
      <c r="N15" s="622">
        <v>595</v>
      </c>
      <c r="O15" s="622">
        <v>585</v>
      </c>
      <c r="P15" s="643">
        <v>699</v>
      </c>
    </row>
    <row r="16" spans="1:16" ht="16.5">
      <c r="B16" s="637" t="s">
        <v>12</v>
      </c>
      <c r="C16" s="630">
        <v>9704</v>
      </c>
      <c r="D16" s="630">
        <v>9303</v>
      </c>
      <c r="E16" s="630">
        <v>10788</v>
      </c>
      <c r="F16" s="630">
        <v>17576</v>
      </c>
      <c r="G16" s="630">
        <v>7266</v>
      </c>
      <c r="H16" s="630">
        <v>11167</v>
      </c>
      <c r="I16" s="630">
        <v>9903</v>
      </c>
      <c r="J16" s="631">
        <v>8066</v>
      </c>
      <c r="K16" s="630">
        <v>9445</v>
      </c>
      <c r="L16" s="622">
        <v>583</v>
      </c>
      <c r="M16" s="622">
        <v>561</v>
      </c>
      <c r="N16" s="622">
        <v>555</v>
      </c>
      <c r="O16" s="622">
        <v>707</v>
      </c>
      <c r="P16" s="643">
        <v>793</v>
      </c>
    </row>
    <row r="17" spans="2:16" ht="16.5">
      <c r="B17" s="637" t="s">
        <v>13</v>
      </c>
      <c r="C17" s="630">
        <v>11907</v>
      </c>
      <c r="D17" s="630">
        <v>10182</v>
      </c>
      <c r="E17" s="630">
        <v>13062</v>
      </c>
      <c r="F17" s="630">
        <v>15614</v>
      </c>
      <c r="G17" s="630">
        <v>12020</v>
      </c>
      <c r="H17" s="630">
        <v>12758</v>
      </c>
      <c r="I17" s="630">
        <v>11541</v>
      </c>
      <c r="J17" s="631">
        <v>9761</v>
      </c>
      <c r="K17" s="630">
        <v>12106</v>
      </c>
      <c r="L17" s="622">
        <v>793</v>
      </c>
      <c r="M17" s="622">
        <v>572</v>
      </c>
      <c r="N17" s="622">
        <v>766</v>
      </c>
      <c r="O17" s="630">
        <v>1013</v>
      </c>
      <c r="P17" s="643">
        <v>806</v>
      </c>
    </row>
    <row r="18" spans="2:16" ht="16.5">
      <c r="B18" s="637" t="s">
        <v>14</v>
      </c>
      <c r="C18" s="630">
        <v>11147</v>
      </c>
      <c r="D18" s="630">
        <v>14458</v>
      </c>
      <c r="E18" s="630">
        <v>12979</v>
      </c>
      <c r="F18" s="630">
        <v>23250</v>
      </c>
      <c r="G18" s="630">
        <v>8238</v>
      </c>
      <c r="H18" s="630">
        <v>17814</v>
      </c>
      <c r="I18" s="630">
        <v>11061</v>
      </c>
      <c r="J18" s="631">
        <v>9764</v>
      </c>
      <c r="K18" s="630">
        <v>12371</v>
      </c>
      <c r="L18" s="622">
        <v>800</v>
      </c>
      <c r="M18" s="622">
        <v>466</v>
      </c>
      <c r="N18" s="622">
        <v>675</v>
      </c>
      <c r="O18" s="622">
        <v>921</v>
      </c>
      <c r="P18" s="643">
        <v>817</v>
      </c>
    </row>
    <row r="19" spans="2:16" ht="16.5">
      <c r="B19" s="637" t="s">
        <v>15</v>
      </c>
      <c r="C19" s="630">
        <v>10228</v>
      </c>
      <c r="D19" s="630">
        <v>12830</v>
      </c>
      <c r="E19" s="630">
        <v>9543</v>
      </c>
      <c r="F19" s="630">
        <v>18656</v>
      </c>
      <c r="G19" s="630">
        <v>6110</v>
      </c>
      <c r="H19" s="630">
        <v>12624</v>
      </c>
      <c r="I19" s="630">
        <v>11470</v>
      </c>
      <c r="J19" s="631">
        <v>11212</v>
      </c>
      <c r="K19" s="630">
        <v>10068</v>
      </c>
      <c r="L19" s="622">
        <v>926</v>
      </c>
      <c r="M19" s="622">
        <v>433</v>
      </c>
      <c r="N19" s="622">
        <v>388</v>
      </c>
      <c r="O19" s="622">
        <v>757</v>
      </c>
      <c r="P19" s="643">
        <v>995</v>
      </c>
    </row>
    <row r="20" spans="2:16" ht="16.5">
      <c r="B20" s="637" t="s">
        <v>16</v>
      </c>
      <c r="C20" s="630">
        <v>7902</v>
      </c>
      <c r="D20" s="630">
        <v>9834</v>
      </c>
      <c r="E20" s="630">
        <v>11107</v>
      </c>
      <c r="F20" s="630">
        <v>16985</v>
      </c>
      <c r="G20" s="630">
        <v>6609</v>
      </c>
      <c r="H20" s="630">
        <v>9276</v>
      </c>
      <c r="I20" s="630">
        <v>7223</v>
      </c>
      <c r="J20" s="631">
        <v>7522</v>
      </c>
      <c r="K20" s="630">
        <v>7703</v>
      </c>
      <c r="L20" s="622">
        <v>945</v>
      </c>
      <c r="M20" s="622">
        <v>382</v>
      </c>
      <c r="N20" s="622" t="s">
        <v>577</v>
      </c>
      <c r="O20" s="622">
        <v>566</v>
      </c>
      <c r="P20" s="643">
        <v>945</v>
      </c>
    </row>
    <row r="21" spans="2:16" ht="16.5">
      <c r="B21" s="637" t="s">
        <v>17</v>
      </c>
      <c r="C21" s="630">
        <v>7824</v>
      </c>
      <c r="D21" s="630">
        <v>9941</v>
      </c>
      <c r="E21" s="630">
        <v>8035</v>
      </c>
      <c r="F21" s="630">
        <v>15336</v>
      </c>
      <c r="G21" s="630">
        <v>7324</v>
      </c>
      <c r="H21" s="630">
        <v>12944</v>
      </c>
      <c r="I21" s="630">
        <v>7917</v>
      </c>
      <c r="J21" s="631">
        <v>9330</v>
      </c>
      <c r="K21" s="630">
        <v>9395</v>
      </c>
      <c r="L21" s="622">
        <v>683</v>
      </c>
      <c r="M21" s="622">
        <v>432</v>
      </c>
      <c r="N21" s="622">
        <v>564</v>
      </c>
      <c r="O21" s="622">
        <v>748</v>
      </c>
      <c r="P21" s="643">
        <v>708</v>
      </c>
    </row>
    <row r="22" spans="2:16" ht="16.5">
      <c r="B22" s="637" t="s">
        <v>18</v>
      </c>
      <c r="C22" s="630">
        <v>9271</v>
      </c>
      <c r="D22" s="630">
        <v>12818</v>
      </c>
      <c r="E22" s="630">
        <v>8530</v>
      </c>
      <c r="F22" s="630">
        <v>17741</v>
      </c>
      <c r="G22" s="630">
        <v>7417</v>
      </c>
      <c r="H22" s="630">
        <v>17075</v>
      </c>
      <c r="I22" s="630">
        <v>9948</v>
      </c>
      <c r="J22" s="631">
        <v>9133</v>
      </c>
      <c r="K22" s="630">
        <v>11480</v>
      </c>
      <c r="L22" s="622">
        <v>797</v>
      </c>
      <c r="M22" s="622">
        <v>619</v>
      </c>
      <c r="N22" s="622">
        <v>774</v>
      </c>
      <c r="O22" s="622">
        <v>623</v>
      </c>
      <c r="P22" s="643">
        <v>849</v>
      </c>
    </row>
    <row r="23" spans="2:16" ht="16.5">
      <c r="B23" s="637" t="s">
        <v>19</v>
      </c>
      <c r="C23" s="630">
        <v>7846</v>
      </c>
      <c r="D23" s="630">
        <v>12209</v>
      </c>
      <c r="E23" s="630">
        <v>8351</v>
      </c>
      <c r="F23" s="630">
        <v>14741</v>
      </c>
      <c r="G23" s="630">
        <v>7963</v>
      </c>
      <c r="H23" s="630">
        <v>13919</v>
      </c>
      <c r="I23" s="630">
        <v>7600</v>
      </c>
      <c r="J23" s="631">
        <v>11376</v>
      </c>
      <c r="K23" s="630">
        <v>9827</v>
      </c>
      <c r="L23" s="622">
        <v>729</v>
      </c>
      <c r="M23" s="622">
        <v>591</v>
      </c>
      <c r="N23" s="622">
        <v>542</v>
      </c>
      <c r="O23" s="622">
        <v>891</v>
      </c>
      <c r="P23" s="643">
        <v>784</v>
      </c>
    </row>
    <row r="24" spans="2:16" ht="16.5">
      <c r="B24" s="637" t="s">
        <v>20</v>
      </c>
      <c r="C24" s="630">
        <v>9737</v>
      </c>
      <c r="D24" s="630">
        <v>12027</v>
      </c>
      <c r="E24" s="630">
        <v>10378</v>
      </c>
      <c r="F24" s="630">
        <v>19968</v>
      </c>
      <c r="G24" s="630">
        <v>9545</v>
      </c>
      <c r="H24" s="630">
        <v>12669</v>
      </c>
      <c r="I24" s="630">
        <v>9381</v>
      </c>
      <c r="J24" s="631">
        <v>9251</v>
      </c>
      <c r="K24" s="630">
        <v>10532</v>
      </c>
      <c r="L24" s="622">
        <v>793</v>
      </c>
      <c r="M24" s="622">
        <v>500</v>
      </c>
      <c r="N24" s="622">
        <v>678</v>
      </c>
      <c r="O24" s="622">
        <v>539</v>
      </c>
      <c r="P24" s="643">
        <v>911</v>
      </c>
    </row>
    <row r="25" spans="2:16" ht="16.5">
      <c r="B25" s="637" t="s">
        <v>21</v>
      </c>
      <c r="C25" s="630">
        <v>10677</v>
      </c>
      <c r="D25" s="630">
        <v>11651</v>
      </c>
      <c r="E25" s="630">
        <v>11889</v>
      </c>
      <c r="F25" s="630">
        <v>21054</v>
      </c>
      <c r="G25" s="630">
        <v>8982</v>
      </c>
      <c r="H25" s="630">
        <v>13066</v>
      </c>
      <c r="I25" s="630">
        <v>10642</v>
      </c>
      <c r="J25" s="631">
        <v>9263</v>
      </c>
      <c r="K25" s="630">
        <v>10897</v>
      </c>
      <c r="L25" s="622">
        <v>934</v>
      </c>
      <c r="M25" s="622">
        <v>506</v>
      </c>
      <c r="N25" s="622">
        <v>647</v>
      </c>
      <c r="O25" s="622">
        <v>890</v>
      </c>
      <c r="P25" s="643">
        <v>962</v>
      </c>
    </row>
    <row r="26" spans="2:16" ht="16.5">
      <c r="B26" s="637" t="s">
        <v>22</v>
      </c>
      <c r="C26" s="630">
        <v>12016</v>
      </c>
      <c r="D26" s="630">
        <v>9530</v>
      </c>
      <c r="E26" s="630">
        <v>13596</v>
      </c>
      <c r="F26" s="630">
        <v>14167</v>
      </c>
      <c r="G26" s="630">
        <v>8297</v>
      </c>
      <c r="H26" s="630">
        <v>7139</v>
      </c>
      <c r="I26" s="630">
        <v>11416</v>
      </c>
      <c r="J26" s="631">
        <v>9099</v>
      </c>
      <c r="K26" s="630">
        <v>8951</v>
      </c>
      <c r="L26" s="630">
        <v>1114</v>
      </c>
      <c r="M26" s="622">
        <v>423</v>
      </c>
      <c r="N26" s="622">
        <v>901</v>
      </c>
      <c r="O26" s="630">
        <v>1001</v>
      </c>
      <c r="P26" s="644">
        <v>1130</v>
      </c>
    </row>
    <row r="27" spans="2:16" ht="16.5">
      <c r="B27" s="637" t="s">
        <v>23</v>
      </c>
      <c r="C27" s="630">
        <v>10899</v>
      </c>
      <c r="D27" s="630">
        <v>13449</v>
      </c>
      <c r="E27" s="630">
        <v>13412</v>
      </c>
      <c r="F27" s="630">
        <v>20214</v>
      </c>
      <c r="G27" s="630">
        <v>5598</v>
      </c>
      <c r="H27" s="630">
        <v>12240</v>
      </c>
      <c r="I27" s="630">
        <v>9091</v>
      </c>
      <c r="J27" s="631">
        <v>8041</v>
      </c>
      <c r="K27" s="630">
        <v>8976</v>
      </c>
      <c r="L27" s="630">
        <v>1092</v>
      </c>
      <c r="M27" s="622">
        <v>550</v>
      </c>
      <c r="N27" s="622">
        <v>740</v>
      </c>
      <c r="O27" s="622">
        <v>730</v>
      </c>
      <c r="P27" s="644">
        <v>1114</v>
      </c>
    </row>
    <row r="28" spans="2:16" ht="16.5">
      <c r="B28" s="637" t="s">
        <v>24</v>
      </c>
      <c r="C28" s="630">
        <v>10529</v>
      </c>
      <c r="D28" s="630">
        <v>12641</v>
      </c>
      <c r="E28" s="630">
        <v>12958</v>
      </c>
      <c r="F28" s="630">
        <v>20494</v>
      </c>
      <c r="G28" s="630">
        <v>7517</v>
      </c>
      <c r="H28" s="630">
        <v>11166</v>
      </c>
      <c r="I28" s="630">
        <v>9436</v>
      </c>
      <c r="J28" s="631">
        <v>9250</v>
      </c>
      <c r="K28" s="630">
        <v>9373</v>
      </c>
      <c r="L28" s="622">
        <v>967</v>
      </c>
      <c r="M28" s="622">
        <v>570</v>
      </c>
      <c r="N28" s="622">
        <v>664</v>
      </c>
      <c r="O28" s="622">
        <v>916</v>
      </c>
      <c r="P28" s="644">
        <v>1119</v>
      </c>
    </row>
    <row r="29" spans="2:16" ht="16.5">
      <c r="B29" s="637" t="s">
        <v>25</v>
      </c>
      <c r="C29" s="630">
        <v>12622</v>
      </c>
      <c r="D29" s="630">
        <v>14792</v>
      </c>
      <c r="E29" s="630">
        <v>15490</v>
      </c>
      <c r="F29" s="630">
        <v>18509</v>
      </c>
      <c r="G29" s="630">
        <v>8120</v>
      </c>
      <c r="H29" s="630">
        <v>9119</v>
      </c>
      <c r="I29" s="630">
        <v>8617</v>
      </c>
      <c r="J29" s="631">
        <v>7642</v>
      </c>
      <c r="K29" s="630">
        <v>8619</v>
      </c>
      <c r="L29" s="622">
        <v>629</v>
      </c>
      <c r="M29" s="622">
        <v>636</v>
      </c>
      <c r="N29" s="622">
        <v>618</v>
      </c>
      <c r="O29" s="622">
        <v>846</v>
      </c>
      <c r="P29" s="644">
        <v>1023</v>
      </c>
    </row>
    <row r="30" spans="2:16" ht="16.5">
      <c r="B30" s="637" t="s">
        <v>26</v>
      </c>
      <c r="C30" s="630">
        <v>14820</v>
      </c>
      <c r="D30" s="630">
        <v>13816</v>
      </c>
      <c r="E30" s="630">
        <v>18428</v>
      </c>
      <c r="F30" s="630">
        <v>18599</v>
      </c>
      <c r="G30" s="630">
        <v>8399</v>
      </c>
      <c r="H30" s="630">
        <v>8078</v>
      </c>
      <c r="I30" s="630">
        <v>11051</v>
      </c>
      <c r="J30" s="631">
        <v>8661</v>
      </c>
      <c r="K30" s="630">
        <v>9176</v>
      </c>
      <c r="L30" s="622">
        <v>837</v>
      </c>
      <c r="M30" s="622">
        <v>744</v>
      </c>
      <c r="N30" s="622">
        <v>836</v>
      </c>
      <c r="O30" s="622">
        <v>750</v>
      </c>
      <c r="P30" s="643">
        <v>852</v>
      </c>
    </row>
    <row r="31" spans="2:16" ht="16.5">
      <c r="B31" s="637" t="s">
        <v>27</v>
      </c>
      <c r="C31" s="630">
        <v>11648</v>
      </c>
      <c r="D31" s="630">
        <v>13764</v>
      </c>
      <c r="E31" s="630">
        <v>14750</v>
      </c>
      <c r="F31" s="630">
        <v>17611</v>
      </c>
      <c r="G31" s="630">
        <v>7783</v>
      </c>
      <c r="H31" s="630">
        <v>10550</v>
      </c>
      <c r="I31" s="630">
        <v>8849</v>
      </c>
      <c r="J31" s="631">
        <v>10234</v>
      </c>
      <c r="K31" s="630">
        <v>9061</v>
      </c>
      <c r="L31" s="622">
        <v>699</v>
      </c>
      <c r="M31" s="622">
        <v>656</v>
      </c>
      <c r="N31" s="622">
        <v>679</v>
      </c>
      <c r="O31" s="622">
        <v>530</v>
      </c>
      <c r="P31" s="643">
        <v>888</v>
      </c>
    </row>
    <row r="32" spans="2:16" ht="16.5">
      <c r="B32" s="637" t="s">
        <v>28</v>
      </c>
      <c r="C32" s="630">
        <v>13309</v>
      </c>
      <c r="D32" s="630">
        <v>16145</v>
      </c>
      <c r="E32" s="630">
        <v>15953</v>
      </c>
      <c r="F32" s="630">
        <v>18665</v>
      </c>
      <c r="G32" s="630">
        <v>8467</v>
      </c>
      <c r="H32" s="630">
        <v>13833</v>
      </c>
      <c r="I32" s="630">
        <v>9103</v>
      </c>
      <c r="J32" s="631">
        <v>8793</v>
      </c>
      <c r="K32" s="630">
        <v>10468</v>
      </c>
      <c r="L32" s="622">
        <v>639</v>
      </c>
      <c r="M32" s="622">
        <v>746</v>
      </c>
      <c r="N32" s="622">
        <v>635</v>
      </c>
      <c r="O32" s="622">
        <v>678</v>
      </c>
      <c r="P32" s="644">
        <v>1047</v>
      </c>
    </row>
    <row r="33" spans="2:16" ht="16.5">
      <c r="B33" s="637" t="s">
        <v>29</v>
      </c>
      <c r="C33" s="630">
        <v>13657</v>
      </c>
      <c r="D33" s="630">
        <v>16533</v>
      </c>
      <c r="E33" s="630">
        <v>16982</v>
      </c>
      <c r="F33" s="630">
        <v>21725</v>
      </c>
      <c r="G33" s="630">
        <v>7856</v>
      </c>
      <c r="H33" s="630">
        <v>10303</v>
      </c>
      <c r="I33" s="630">
        <v>10355</v>
      </c>
      <c r="J33" s="631">
        <v>8586</v>
      </c>
      <c r="K33" s="630">
        <v>9505</v>
      </c>
      <c r="L33" s="622">
        <v>703</v>
      </c>
      <c r="M33" s="622">
        <v>670</v>
      </c>
      <c r="N33" s="622">
        <v>632</v>
      </c>
      <c r="O33" s="622">
        <v>824</v>
      </c>
      <c r="P33" s="643">
        <v>834</v>
      </c>
    </row>
    <row r="34" spans="2:16" ht="16.5">
      <c r="B34" s="637" t="s">
        <v>30</v>
      </c>
      <c r="C34" s="630">
        <v>12593</v>
      </c>
      <c r="D34" s="630">
        <v>14828</v>
      </c>
      <c r="E34" s="630">
        <v>15233</v>
      </c>
      <c r="F34" s="630">
        <v>17421</v>
      </c>
      <c r="G34" s="630">
        <v>7154</v>
      </c>
      <c r="H34" s="630">
        <v>8153</v>
      </c>
      <c r="I34" s="630">
        <v>10780</v>
      </c>
      <c r="J34" s="631">
        <v>10980</v>
      </c>
      <c r="K34" s="630">
        <v>8696</v>
      </c>
      <c r="L34" s="622">
        <v>823</v>
      </c>
      <c r="M34" s="622">
        <v>593</v>
      </c>
      <c r="N34" s="622">
        <v>801</v>
      </c>
      <c r="O34" s="622">
        <v>841</v>
      </c>
      <c r="P34" s="644">
        <v>1012</v>
      </c>
    </row>
    <row r="35" spans="2:16" ht="17.25" thickBot="1">
      <c r="B35" s="639" t="s">
        <v>31</v>
      </c>
      <c r="C35" s="632">
        <v>10670</v>
      </c>
      <c r="D35" s="632">
        <v>9719</v>
      </c>
      <c r="E35" s="632">
        <v>14189</v>
      </c>
      <c r="F35" s="632">
        <v>13768</v>
      </c>
      <c r="G35" s="632">
        <v>7716</v>
      </c>
      <c r="H35" s="632">
        <v>12275</v>
      </c>
      <c r="I35" s="632">
        <v>8865</v>
      </c>
      <c r="J35" s="633">
        <v>7927</v>
      </c>
      <c r="K35" s="632">
        <v>9619</v>
      </c>
      <c r="L35" s="624">
        <v>674</v>
      </c>
      <c r="M35" s="624">
        <v>697</v>
      </c>
      <c r="N35" s="624">
        <v>673</v>
      </c>
      <c r="O35" s="624">
        <v>573</v>
      </c>
      <c r="P35" s="645">
        <v>719</v>
      </c>
    </row>
    <row r="36" spans="2:16" ht="17.25" thickBot="1">
      <c r="B36" s="639" t="s">
        <v>103</v>
      </c>
      <c r="C36" s="632">
        <v>10926</v>
      </c>
      <c r="D36" s="632">
        <v>12071</v>
      </c>
      <c r="E36" s="632">
        <v>13614</v>
      </c>
      <c r="F36" s="632">
        <v>18163</v>
      </c>
      <c r="G36" s="632">
        <v>8116</v>
      </c>
      <c r="H36" s="632">
        <v>11704</v>
      </c>
      <c r="I36" s="632">
        <v>9725</v>
      </c>
      <c r="J36" s="633">
        <v>8949</v>
      </c>
      <c r="K36" s="632">
        <v>9848</v>
      </c>
      <c r="L36" s="624">
        <v>761</v>
      </c>
      <c r="M36" s="624">
        <v>628</v>
      </c>
      <c r="N36" s="624">
        <v>687</v>
      </c>
      <c r="O36" s="624">
        <v>746</v>
      </c>
      <c r="P36" s="645">
        <v>911</v>
      </c>
    </row>
    <row r="37" spans="2:16" ht="17.25" thickBot="1">
      <c r="B37" s="639" t="s">
        <v>33</v>
      </c>
      <c r="C37" s="632">
        <v>10925</v>
      </c>
      <c r="D37" s="632">
        <v>12070</v>
      </c>
      <c r="E37" s="632">
        <v>13616</v>
      </c>
      <c r="F37" s="632">
        <v>18170</v>
      </c>
      <c r="G37" s="632">
        <v>8116</v>
      </c>
      <c r="H37" s="632">
        <v>11704</v>
      </c>
      <c r="I37" s="632">
        <v>9725</v>
      </c>
      <c r="J37" s="633">
        <v>8949</v>
      </c>
      <c r="K37" s="632">
        <v>9848</v>
      </c>
      <c r="L37" s="624">
        <v>759</v>
      </c>
      <c r="M37" s="624">
        <v>627</v>
      </c>
      <c r="N37" s="624">
        <v>684</v>
      </c>
      <c r="O37" s="624">
        <v>746</v>
      </c>
      <c r="P37" s="645">
        <v>910</v>
      </c>
    </row>
    <row r="38" spans="2:16" ht="17.25" thickBot="1">
      <c r="B38" s="640" t="s">
        <v>34</v>
      </c>
      <c r="C38" s="634">
        <v>11703</v>
      </c>
      <c r="D38" s="634">
        <v>13514</v>
      </c>
      <c r="E38" s="634">
        <v>12132</v>
      </c>
      <c r="F38" s="634">
        <v>13929</v>
      </c>
      <c r="G38" s="634">
        <v>9103</v>
      </c>
      <c r="H38" s="634">
        <v>11918</v>
      </c>
      <c r="I38" s="634">
        <v>10552</v>
      </c>
      <c r="J38" s="635">
        <v>11216</v>
      </c>
      <c r="K38" s="634">
        <v>10524</v>
      </c>
      <c r="L38" s="634">
        <v>1195</v>
      </c>
      <c r="M38" s="634">
        <v>1001</v>
      </c>
      <c r="N38" s="634">
        <v>1192</v>
      </c>
      <c r="O38" s="634">
        <v>1094</v>
      </c>
      <c r="P38" s="646">
        <v>1235</v>
      </c>
    </row>
    <row r="39" spans="2:16" ht="17.25" thickTop="1">
      <c r="B39" s="284" t="s">
        <v>512</v>
      </c>
    </row>
  </sheetData>
  <mergeCells count="7">
    <mergeCell ref="O4:P4"/>
    <mergeCell ref="C4:D4"/>
    <mergeCell ref="E4:F4"/>
    <mergeCell ref="G4:H4"/>
    <mergeCell ref="I4:J4"/>
    <mergeCell ref="K4:L4"/>
    <mergeCell ref="M4:N4"/>
  </mergeCells>
  <hyperlinks>
    <hyperlink ref="A1" location="'List of tables'!A1" display="List of Tables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K35"/>
  <sheetViews>
    <sheetView workbookViewId="0"/>
  </sheetViews>
  <sheetFormatPr defaultRowHeight="15"/>
  <cols>
    <col min="2" max="2" width="8.85546875" bestFit="1" customWidth="1"/>
    <col min="3" max="3" width="15.7109375" customWidth="1"/>
    <col min="4" max="4" width="16.5703125" bestFit="1" customWidth="1"/>
    <col min="5" max="5" width="14.140625" bestFit="1" customWidth="1"/>
    <col min="6" max="6" width="13.140625" bestFit="1" customWidth="1"/>
    <col min="7" max="7" width="10.28515625" bestFit="1" customWidth="1"/>
    <col min="8" max="8" width="13.85546875" bestFit="1" customWidth="1"/>
    <col min="9" max="9" width="6.5703125" bestFit="1" customWidth="1"/>
    <col min="10" max="10" width="11" bestFit="1" customWidth="1"/>
    <col min="11" max="11" width="10.42578125" bestFit="1" customWidth="1"/>
    <col min="12" max="13" width="8.28515625" bestFit="1" customWidth="1"/>
    <col min="14" max="14" width="7.85546875" bestFit="1" customWidth="1"/>
    <col min="15" max="15" width="7.5703125" bestFit="1" customWidth="1"/>
    <col min="16" max="16" width="6.7109375" bestFit="1" customWidth="1"/>
    <col min="17" max="18" width="7.5703125" bestFit="1" customWidth="1"/>
    <col min="19" max="19" width="9" bestFit="1" customWidth="1"/>
    <col min="20" max="20" width="7.5703125" bestFit="1" customWidth="1"/>
    <col min="21" max="21" width="11.42578125" bestFit="1" customWidth="1"/>
    <col min="22" max="22" width="7.140625" bestFit="1" customWidth="1"/>
    <col min="23" max="24" width="8" bestFit="1" customWidth="1"/>
    <col min="25" max="26" width="7.5703125" bestFit="1" customWidth="1"/>
    <col min="27" max="27" width="11.140625" bestFit="1" customWidth="1"/>
    <col min="28" max="28" width="9" bestFit="1" customWidth="1"/>
    <col min="29" max="29" width="7.140625" bestFit="1" customWidth="1"/>
    <col min="30" max="30" width="7.5703125" bestFit="1" customWidth="1"/>
    <col min="31" max="31" width="6.5703125" bestFit="1" customWidth="1"/>
    <col min="32" max="32" width="7.5703125" bestFit="1" customWidth="1"/>
    <col min="33" max="33" width="8.7109375" bestFit="1" customWidth="1"/>
  </cols>
  <sheetData>
    <row r="1" spans="1:11">
      <c r="A1" s="648" t="s">
        <v>74</v>
      </c>
    </row>
    <row r="2" spans="1:11" s="2" customFormat="1" ht="16.5" thickBot="1">
      <c r="B2" s="1" t="s">
        <v>609</v>
      </c>
      <c r="C2" s="1" t="s">
        <v>551</v>
      </c>
      <c r="D2" s="1"/>
      <c r="E2" s="1"/>
      <c r="F2" s="1"/>
    </row>
    <row r="3" spans="1:11" ht="16.5">
      <c r="C3" s="281" t="s">
        <v>503</v>
      </c>
      <c r="D3" s="282" t="s">
        <v>139</v>
      </c>
      <c r="E3" s="282" t="s">
        <v>150</v>
      </c>
      <c r="F3" s="282" t="s">
        <v>151</v>
      </c>
      <c r="G3" s="282" t="s">
        <v>115</v>
      </c>
      <c r="H3" s="282" t="s">
        <v>116</v>
      </c>
      <c r="I3" s="282" t="s">
        <v>154</v>
      </c>
      <c r="J3" s="282" t="s">
        <v>156</v>
      </c>
      <c r="K3" s="283" t="s">
        <v>106</v>
      </c>
    </row>
    <row r="4" spans="1:11" ht="16.5">
      <c r="C4" s="284" t="s">
        <v>2</v>
      </c>
      <c r="D4" s="557">
        <v>3913.4668555057292</v>
      </c>
      <c r="E4" s="557">
        <v>3851.1573473346139</v>
      </c>
      <c r="F4" s="557">
        <v>3936.9585734715165</v>
      </c>
      <c r="G4" s="557">
        <v>881.15236345201004</v>
      </c>
      <c r="H4" s="557">
        <v>0</v>
      </c>
      <c r="I4" s="557">
        <v>0</v>
      </c>
      <c r="J4" s="557">
        <v>632.18417028938916</v>
      </c>
      <c r="K4" s="558">
        <v>14183.573222446608</v>
      </c>
    </row>
    <row r="5" spans="1:11" ht="16.5">
      <c r="C5" s="285" t="s">
        <v>3</v>
      </c>
      <c r="D5" s="559">
        <v>4376.7303909459697</v>
      </c>
      <c r="E5" s="559">
        <v>4374.8292372636843</v>
      </c>
      <c r="F5" s="559">
        <v>4460.6284206902837</v>
      </c>
      <c r="G5" s="559">
        <v>966.2277821837697</v>
      </c>
      <c r="H5" s="559">
        <v>0</v>
      </c>
      <c r="I5" s="559">
        <v>0</v>
      </c>
      <c r="J5" s="559">
        <v>0</v>
      </c>
      <c r="K5" s="560">
        <v>10229.305563853539</v>
      </c>
    </row>
    <row r="6" spans="1:11" ht="16.5">
      <c r="C6" s="284" t="s">
        <v>4</v>
      </c>
      <c r="D6" s="557">
        <v>7189.8581957429133</v>
      </c>
      <c r="E6" s="557">
        <v>7189.8581957429133</v>
      </c>
      <c r="F6" s="557">
        <v>0</v>
      </c>
      <c r="G6" s="557">
        <v>897.67607514202825</v>
      </c>
      <c r="H6" s="557">
        <v>0</v>
      </c>
      <c r="I6" s="557">
        <v>0</v>
      </c>
      <c r="J6" s="557">
        <v>0</v>
      </c>
      <c r="K6" s="558">
        <v>12863.968973785022</v>
      </c>
    </row>
    <row r="7" spans="1:11" ht="16.5">
      <c r="C7" s="285" t="s">
        <v>5</v>
      </c>
      <c r="D7" s="559">
        <v>4468.1544813363025</v>
      </c>
      <c r="E7" s="559">
        <v>4486.6189676885188</v>
      </c>
      <c r="F7" s="559">
        <v>3240.6689999999999</v>
      </c>
      <c r="G7" s="559">
        <v>944.57612472042888</v>
      </c>
      <c r="H7" s="559">
        <v>1066.693404664737</v>
      </c>
      <c r="I7" s="559">
        <v>844.80939999999998</v>
      </c>
      <c r="J7" s="559">
        <v>191.23419084526441</v>
      </c>
      <c r="K7" s="560">
        <v>17163.46748025421</v>
      </c>
    </row>
    <row r="8" spans="1:11" ht="16.5">
      <c r="C8" s="284" t="s">
        <v>6</v>
      </c>
      <c r="D8" s="557">
        <v>4271.3609101086204</v>
      </c>
      <c r="E8" s="557">
        <v>4245.5984041112479</v>
      </c>
      <c r="F8" s="557">
        <v>10307.11</v>
      </c>
      <c r="G8" s="557">
        <v>775.67415658013374</v>
      </c>
      <c r="H8" s="557">
        <v>0</v>
      </c>
      <c r="I8" s="557">
        <v>992.07449999999983</v>
      </c>
      <c r="J8" s="557">
        <v>374.44310956820664</v>
      </c>
      <c r="K8" s="558">
        <v>11555.34795234611</v>
      </c>
    </row>
    <row r="9" spans="1:11" ht="16.5">
      <c r="C9" s="285" t="s">
        <v>7</v>
      </c>
      <c r="D9" s="559">
        <v>5085.6751523975499</v>
      </c>
      <c r="E9" s="559">
        <v>4551.5117700835444</v>
      </c>
      <c r="F9" s="559">
        <v>6248.7296849883805</v>
      </c>
      <c r="G9" s="559">
        <v>937.85524439362007</v>
      </c>
      <c r="H9" s="559">
        <v>4119.3339999999998</v>
      </c>
      <c r="I9" s="559">
        <v>1103.7442745400667</v>
      </c>
      <c r="J9" s="559">
        <v>0</v>
      </c>
      <c r="K9" s="560">
        <v>6964.6327592167754</v>
      </c>
    </row>
    <row r="10" spans="1:11" ht="16.5">
      <c r="C10" s="284" t="s">
        <v>8</v>
      </c>
      <c r="D10" s="557">
        <v>5354.3016986599405</v>
      </c>
      <c r="E10" s="557">
        <v>5643.7222867294249</v>
      </c>
      <c r="F10" s="557">
        <v>4098.7684616995084</v>
      </c>
      <c r="G10" s="557">
        <v>977.99939189408769</v>
      </c>
      <c r="H10" s="557">
        <v>822.50036327420617</v>
      </c>
      <c r="I10" s="557">
        <v>553.67134256700422</v>
      </c>
      <c r="J10" s="557">
        <v>0</v>
      </c>
      <c r="K10" s="558">
        <v>8113.793638885948</v>
      </c>
    </row>
    <row r="11" spans="1:11" ht="16.5">
      <c r="C11" s="285" t="s">
        <v>9</v>
      </c>
      <c r="D11" s="559">
        <v>5171.7463907666679</v>
      </c>
      <c r="E11" s="559">
        <v>5352.9854154642526</v>
      </c>
      <c r="F11" s="559">
        <v>4234.8855370095507</v>
      </c>
      <c r="G11" s="559">
        <v>982.6252722271156</v>
      </c>
      <c r="H11" s="559">
        <v>0</v>
      </c>
      <c r="I11" s="559">
        <v>666.00140524202368</v>
      </c>
      <c r="J11" s="559">
        <v>0</v>
      </c>
      <c r="K11" s="560">
        <v>9822.3677776042732</v>
      </c>
    </row>
    <row r="12" spans="1:11" ht="16.5">
      <c r="C12" s="284" t="s">
        <v>10</v>
      </c>
      <c r="D12" s="557">
        <v>7723.1962575221978</v>
      </c>
      <c r="E12" s="557">
        <v>7723.3458128747361</v>
      </c>
      <c r="F12" s="557">
        <v>0</v>
      </c>
      <c r="G12" s="557">
        <v>1025.1870127697746</v>
      </c>
      <c r="H12" s="557">
        <v>0</v>
      </c>
      <c r="I12" s="557">
        <v>932.22007261849922</v>
      </c>
      <c r="J12" s="557">
        <v>967.38290000000006</v>
      </c>
      <c r="K12" s="558">
        <v>11544.908171920644</v>
      </c>
    </row>
    <row r="13" spans="1:11" ht="16.5">
      <c r="C13" s="285" t="s">
        <v>11</v>
      </c>
      <c r="D13" s="559">
        <v>6650.3304567434534</v>
      </c>
      <c r="E13" s="559">
        <v>7052.2123442255252</v>
      </c>
      <c r="F13" s="559">
        <v>5156.076</v>
      </c>
      <c r="G13" s="559">
        <v>888.49915506961088</v>
      </c>
      <c r="H13" s="559">
        <v>481.84870000000001</v>
      </c>
      <c r="I13" s="559">
        <v>587.61857479172681</v>
      </c>
      <c r="J13" s="559">
        <v>814.31178248451681</v>
      </c>
      <c r="K13" s="560">
        <v>10334.664164944117</v>
      </c>
    </row>
    <row r="14" spans="1:11" ht="16.5">
      <c r="C14" s="284" t="s">
        <v>12</v>
      </c>
      <c r="D14" s="557">
        <v>4828.6981236201609</v>
      </c>
      <c r="E14" s="557">
        <v>5251.7004809323989</v>
      </c>
      <c r="F14" s="557">
        <v>3232.0179554131037</v>
      </c>
      <c r="G14" s="557">
        <v>1264.8996376964567</v>
      </c>
      <c r="H14" s="557">
        <v>0</v>
      </c>
      <c r="I14" s="557">
        <v>637.58692531635268</v>
      </c>
      <c r="J14" s="557">
        <v>650.03181542296659</v>
      </c>
      <c r="K14" s="558">
        <v>12198.554947565946</v>
      </c>
    </row>
    <row r="15" spans="1:11" ht="16.5">
      <c r="C15" s="285" t="s">
        <v>13</v>
      </c>
      <c r="D15" s="559">
        <v>7279.9536488709873</v>
      </c>
      <c r="E15" s="559">
        <v>5731.6221702844259</v>
      </c>
      <c r="F15" s="559">
        <v>11621.2</v>
      </c>
      <c r="G15" s="559">
        <v>1273.2660000000001</v>
      </c>
      <c r="H15" s="559">
        <v>0</v>
      </c>
      <c r="I15" s="559">
        <v>0</v>
      </c>
      <c r="J15" s="559">
        <v>733.8010238389553</v>
      </c>
      <c r="K15" s="560">
        <v>11901.820654165091</v>
      </c>
    </row>
    <row r="16" spans="1:11" ht="16.5">
      <c r="C16" s="284" t="s">
        <v>14</v>
      </c>
      <c r="D16" s="557">
        <v>6426.9598763042241</v>
      </c>
      <c r="E16" s="557">
        <v>6594.4939485868545</v>
      </c>
      <c r="F16" s="557">
        <v>6116.7116406254536</v>
      </c>
      <c r="G16" s="557">
        <v>0</v>
      </c>
      <c r="H16" s="557">
        <v>0</v>
      </c>
      <c r="I16" s="557">
        <v>764.1706312615031</v>
      </c>
      <c r="J16" s="557">
        <v>0</v>
      </c>
      <c r="K16" s="558">
        <v>8261.7019732350291</v>
      </c>
    </row>
    <row r="17" spans="3:11" ht="16.5">
      <c r="C17" s="285" t="s">
        <v>15</v>
      </c>
      <c r="D17" s="559">
        <v>10655.310599256567</v>
      </c>
      <c r="E17" s="559">
        <v>5337.9939999999997</v>
      </c>
      <c r="F17" s="559">
        <v>11037.005803081607</v>
      </c>
      <c r="G17" s="559">
        <v>377.13279999999992</v>
      </c>
      <c r="H17" s="559">
        <v>759.70504832888605</v>
      </c>
      <c r="I17" s="559">
        <v>439.64940000000001</v>
      </c>
      <c r="J17" s="559">
        <v>0</v>
      </c>
      <c r="K17" s="560">
        <v>8734.4950883583424</v>
      </c>
    </row>
    <row r="18" spans="3:11" ht="16.5">
      <c r="C18" s="284" t="s">
        <v>16</v>
      </c>
      <c r="D18" s="557">
        <v>8018.5668738749755</v>
      </c>
      <c r="E18" s="557">
        <v>5361.7825177738423</v>
      </c>
      <c r="F18" s="557">
        <v>8189.2343701574628</v>
      </c>
      <c r="G18" s="557">
        <v>655.06033411404405</v>
      </c>
      <c r="H18" s="557">
        <v>343.72190000000001</v>
      </c>
      <c r="I18" s="557">
        <v>1975.2560000000001</v>
      </c>
      <c r="J18" s="557">
        <v>0</v>
      </c>
      <c r="K18" s="558">
        <v>16697.071972706552</v>
      </c>
    </row>
    <row r="19" spans="3:11" ht="16.5">
      <c r="C19" s="285" t="s">
        <v>17</v>
      </c>
      <c r="D19" s="559">
        <v>5633.0980965415611</v>
      </c>
      <c r="E19" s="559">
        <v>4829.5950000000003</v>
      </c>
      <c r="F19" s="559">
        <v>7595.1381936889384</v>
      </c>
      <c r="G19" s="559">
        <v>1391.979</v>
      </c>
      <c r="H19" s="559">
        <v>0</v>
      </c>
      <c r="I19" s="559">
        <v>0</v>
      </c>
      <c r="J19" s="559">
        <v>210.5762</v>
      </c>
      <c r="K19" s="560">
        <v>9411.9580000000005</v>
      </c>
    </row>
    <row r="20" spans="3:11" ht="16.5">
      <c r="C20" s="284" t="s">
        <v>18</v>
      </c>
      <c r="D20" s="557">
        <v>7572.8033593005957</v>
      </c>
      <c r="E20" s="557">
        <v>8656.7344115302312</v>
      </c>
      <c r="F20" s="557">
        <v>5198.7840430743063</v>
      </c>
      <c r="G20" s="557">
        <v>1615.2089526492921</v>
      </c>
      <c r="H20" s="557">
        <v>0</v>
      </c>
      <c r="I20" s="557">
        <v>0</v>
      </c>
      <c r="J20" s="557">
        <v>0</v>
      </c>
      <c r="K20" s="558">
        <v>13061.496078495766</v>
      </c>
    </row>
    <row r="21" spans="3:11" ht="16.5">
      <c r="C21" s="285" t="s">
        <v>19</v>
      </c>
      <c r="D21" s="559">
        <v>4042.2129503465708</v>
      </c>
      <c r="E21" s="559">
        <v>4046.0861081505386</v>
      </c>
      <c r="F21" s="559">
        <v>0</v>
      </c>
      <c r="G21" s="559">
        <v>0</v>
      </c>
      <c r="H21" s="559">
        <v>0</v>
      </c>
      <c r="I21" s="559">
        <v>0</v>
      </c>
      <c r="J21" s="559">
        <v>0</v>
      </c>
      <c r="K21" s="560">
        <v>8693.4836996412669</v>
      </c>
    </row>
    <row r="22" spans="3:11" ht="16.5">
      <c r="C22" s="284" t="s">
        <v>20</v>
      </c>
      <c r="D22" s="557">
        <v>4022.0453772734618</v>
      </c>
      <c r="E22" s="557">
        <v>4332.350782651798</v>
      </c>
      <c r="F22" s="557">
        <v>3904.8426307255336</v>
      </c>
      <c r="G22" s="557">
        <v>1278.3620000000001</v>
      </c>
      <c r="H22" s="557">
        <v>0</v>
      </c>
      <c r="I22" s="557">
        <v>771.04740000000015</v>
      </c>
      <c r="J22" s="557">
        <v>0</v>
      </c>
      <c r="K22" s="558">
        <v>10683.12692453608</v>
      </c>
    </row>
    <row r="23" spans="3:11" ht="16.5">
      <c r="C23" s="285" t="s">
        <v>21</v>
      </c>
      <c r="D23" s="559">
        <v>6684.1664380762295</v>
      </c>
      <c r="E23" s="559">
        <v>9152.5813689521965</v>
      </c>
      <c r="F23" s="559">
        <v>5284.8073240763788</v>
      </c>
      <c r="G23" s="559">
        <v>1035.4970987782128</v>
      </c>
      <c r="H23" s="559">
        <v>0</v>
      </c>
      <c r="I23" s="559">
        <v>0</v>
      </c>
      <c r="J23" s="559">
        <v>809.49196492577551</v>
      </c>
      <c r="K23" s="560">
        <v>13216.367442051303</v>
      </c>
    </row>
    <row r="24" spans="3:11" ht="16.5">
      <c r="C24" s="284" t="s">
        <v>22</v>
      </c>
      <c r="D24" s="557">
        <v>8217.4063595790467</v>
      </c>
      <c r="E24" s="557">
        <v>6325.2944881220183</v>
      </c>
      <c r="F24" s="557">
        <v>8586.982435881695</v>
      </c>
      <c r="G24" s="557">
        <v>355.48970702167594</v>
      </c>
      <c r="H24" s="557">
        <v>1241.0770817811058</v>
      </c>
      <c r="I24" s="557">
        <v>0</v>
      </c>
      <c r="J24" s="557">
        <v>0</v>
      </c>
      <c r="K24" s="558">
        <v>11378.304213417106</v>
      </c>
    </row>
    <row r="25" spans="3:11" ht="16.5">
      <c r="C25" s="285" t="s">
        <v>23</v>
      </c>
      <c r="D25" s="559">
        <v>9073.1744643444526</v>
      </c>
      <c r="E25" s="559">
        <v>5285.928206891148</v>
      </c>
      <c r="F25" s="559">
        <v>9729.5675234864848</v>
      </c>
      <c r="G25" s="559">
        <v>845.50001762339957</v>
      </c>
      <c r="H25" s="559">
        <v>793.64782147189658</v>
      </c>
      <c r="I25" s="559">
        <v>0</v>
      </c>
      <c r="J25" s="559">
        <v>0</v>
      </c>
      <c r="K25" s="560">
        <v>23028.931094310628</v>
      </c>
    </row>
    <row r="26" spans="3:11" ht="16.5">
      <c r="C26" s="284" t="s">
        <v>24</v>
      </c>
      <c r="D26" s="557">
        <v>6338.5375416398156</v>
      </c>
      <c r="E26" s="557">
        <v>4988.4984922750682</v>
      </c>
      <c r="F26" s="557">
        <v>6626.0375547146496</v>
      </c>
      <c r="G26" s="557">
        <v>0</v>
      </c>
      <c r="H26" s="557">
        <v>0</v>
      </c>
      <c r="I26" s="557">
        <v>0</v>
      </c>
      <c r="J26" s="557">
        <v>0</v>
      </c>
      <c r="K26" s="558">
        <v>8763.1518998994616</v>
      </c>
    </row>
    <row r="27" spans="3:11" ht="16.5">
      <c r="C27" s="285" t="s">
        <v>25</v>
      </c>
      <c r="D27" s="559">
        <v>4338.1951894120803</v>
      </c>
      <c r="E27" s="559">
        <v>4236.9793027169462</v>
      </c>
      <c r="F27" s="559">
        <v>4844.5650610841267</v>
      </c>
      <c r="G27" s="559">
        <v>1161.8763773946566</v>
      </c>
      <c r="H27" s="559">
        <v>0</v>
      </c>
      <c r="I27" s="559">
        <v>0</v>
      </c>
      <c r="J27" s="559">
        <v>0</v>
      </c>
      <c r="K27" s="560">
        <v>8657.3720947919428</v>
      </c>
    </row>
    <row r="28" spans="3:11" ht="16.5">
      <c r="C28" s="284" t="s">
        <v>26</v>
      </c>
      <c r="D28" s="557">
        <v>5397.4275355965246</v>
      </c>
      <c r="E28" s="557">
        <v>5457.2715486201396</v>
      </c>
      <c r="F28" s="557">
        <v>3577.6979999999999</v>
      </c>
      <c r="G28" s="557">
        <v>0</v>
      </c>
      <c r="H28" s="557">
        <v>0</v>
      </c>
      <c r="I28" s="557">
        <v>0</v>
      </c>
      <c r="J28" s="557">
        <v>0</v>
      </c>
      <c r="K28" s="558">
        <v>8968.0748462060164</v>
      </c>
    </row>
    <row r="29" spans="3:11" ht="16.5">
      <c r="C29" s="285" t="s">
        <v>27</v>
      </c>
      <c r="D29" s="559">
        <v>6788.0022604753121</v>
      </c>
      <c r="E29" s="559">
        <v>6732.9826896722925</v>
      </c>
      <c r="F29" s="559">
        <v>9318.1939999999995</v>
      </c>
      <c r="G29" s="559">
        <v>552.23239999999998</v>
      </c>
      <c r="H29" s="559">
        <v>0</v>
      </c>
      <c r="I29" s="559">
        <v>0</v>
      </c>
      <c r="J29" s="559">
        <v>0</v>
      </c>
      <c r="K29" s="560">
        <v>9701.0509808281349</v>
      </c>
    </row>
    <row r="30" spans="3:11" ht="16.5">
      <c r="C30" s="284" t="s">
        <v>28</v>
      </c>
      <c r="D30" s="557">
        <v>5533.6036661953403</v>
      </c>
      <c r="E30" s="557">
        <v>7466.0126226559714</v>
      </c>
      <c r="F30" s="557">
        <v>4708.722619053663</v>
      </c>
      <c r="G30" s="557">
        <v>746.45018523885801</v>
      </c>
      <c r="H30" s="557">
        <v>0</v>
      </c>
      <c r="I30" s="557">
        <v>355.22489999999993</v>
      </c>
      <c r="J30" s="557">
        <v>0</v>
      </c>
      <c r="K30" s="558">
        <v>15605.101708891918</v>
      </c>
    </row>
    <row r="31" spans="3:11" ht="16.5">
      <c r="C31" s="285" t="s">
        <v>29</v>
      </c>
      <c r="D31" s="559">
        <v>4261.7246155214771</v>
      </c>
      <c r="E31" s="559">
        <v>4435.9730104120663</v>
      </c>
      <c r="F31" s="559">
        <v>3942.3601365991926</v>
      </c>
      <c r="G31" s="559">
        <v>1260.2096232060085</v>
      </c>
      <c r="H31" s="559">
        <v>1557.788</v>
      </c>
      <c r="I31" s="559">
        <v>0</v>
      </c>
      <c r="J31" s="559">
        <v>0</v>
      </c>
      <c r="K31" s="560">
        <v>11664.223900345067</v>
      </c>
    </row>
    <row r="32" spans="3:11" ht="16.5">
      <c r="C32" s="284" t="s">
        <v>30</v>
      </c>
      <c r="D32" s="557">
        <v>5578.6856684418954</v>
      </c>
      <c r="E32" s="557">
        <v>5780.9041831002223</v>
      </c>
      <c r="F32" s="557">
        <v>2592.7186954244303</v>
      </c>
      <c r="G32" s="557">
        <v>849.95829999999989</v>
      </c>
      <c r="H32" s="557">
        <v>0</v>
      </c>
      <c r="I32" s="557">
        <v>1234.3320000000001</v>
      </c>
      <c r="J32" s="557">
        <v>0</v>
      </c>
      <c r="K32" s="558">
        <v>13256.201506324482</v>
      </c>
    </row>
    <row r="33" spans="3:11" ht="17.25" thickBot="1">
      <c r="C33" s="286" t="s">
        <v>31</v>
      </c>
      <c r="D33" s="561">
        <v>5249.3032620479198</v>
      </c>
      <c r="E33" s="561">
        <v>5569.4402759354143</v>
      </c>
      <c r="F33" s="561">
        <v>1225.0987485211119</v>
      </c>
      <c r="G33" s="561">
        <v>936.08865669372835</v>
      </c>
      <c r="H33" s="561">
        <v>0</v>
      </c>
      <c r="I33" s="561">
        <v>904.02909999999997</v>
      </c>
      <c r="J33" s="561">
        <v>225.99995420732529</v>
      </c>
      <c r="K33" s="562">
        <v>12658.215194729359</v>
      </c>
    </row>
    <row r="34" spans="3:11" ht="17.25" thickBot="1">
      <c r="C34" s="290" t="s">
        <v>103</v>
      </c>
      <c r="D34" s="557">
        <v>7395.428523204675</v>
      </c>
      <c r="E34" s="557">
        <v>5509.1110633661283</v>
      </c>
      <c r="F34" s="557">
        <v>8415.1568963019399</v>
      </c>
      <c r="G34" s="557">
        <v>966.04947368041246</v>
      </c>
      <c r="H34" s="557">
        <v>730.74193962077231</v>
      </c>
      <c r="I34" s="557">
        <v>864.49757245920784</v>
      </c>
      <c r="J34" s="557">
        <v>574.21299328711564</v>
      </c>
      <c r="K34" s="557">
        <v>11257.443621316588</v>
      </c>
    </row>
    <row r="35" spans="3:11" ht="16.5">
      <c r="C35" s="284" t="s">
        <v>512</v>
      </c>
    </row>
  </sheetData>
  <hyperlinks>
    <hyperlink ref="A1" location="'List of tables'!A1" display="List of Tables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X35"/>
  <sheetViews>
    <sheetView workbookViewId="0">
      <selection sqref="A1:XFD1"/>
    </sheetView>
  </sheetViews>
  <sheetFormatPr defaultRowHeight="15"/>
  <cols>
    <col min="2" max="2" width="12.85546875" bestFit="1" customWidth="1"/>
    <col min="3" max="6" width="6.7109375" bestFit="1" customWidth="1"/>
    <col min="7" max="7" width="7.85546875" customWidth="1"/>
    <col min="8" max="8" width="7.7109375" bestFit="1" customWidth="1"/>
    <col min="9" max="9" width="7.5703125" bestFit="1" customWidth="1"/>
    <col min="10" max="11" width="7.7109375" bestFit="1" customWidth="1"/>
    <col min="12" max="12" width="7.5703125" bestFit="1" customWidth="1"/>
    <col min="13" max="13" width="7.7109375" bestFit="1" customWidth="1"/>
    <col min="14" max="14" width="8" customWidth="1"/>
    <col min="15" max="16" width="6.7109375" bestFit="1" customWidth="1"/>
    <col min="17" max="17" width="6.5703125" bestFit="1" customWidth="1"/>
    <col min="18" max="18" width="6.7109375" customWidth="1"/>
    <col min="19" max="19" width="7.5703125" bestFit="1" customWidth="1"/>
    <col min="20" max="20" width="6.7109375" bestFit="1" customWidth="1"/>
    <col min="21" max="21" width="7.5703125" bestFit="1" customWidth="1"/>
  </cols>
  <sheetData>
    <row r="1" spans="1:24">
      <c r="A1" s="648" t="s">
        <v>74</v>
      </c>
    </row>
    <row r="2" spans="1:24" ht="17.25" thickBot="1">
      <c r="B2" s="20" t="s">
        <v>613</v>
      </c>
      <c r="C2" s="465" t="s">
        <v>521</v>
      </c>
      <c r="D2" s="4"/>
      <c r="E2" s="4"/>
      <c r="F2" s="4"/>
      <c r="G2" s="4"/>
      <c r="H2" s="4"/>
      <c r="I2" s="4"/>
      <c r="J2" s="4"/>
      <c r="K2" s="4"/>
    </row>
    <row r="3" spans="1:24">
      <c r="B3" s="766"/>
      <c r="C3" s="768" t="s">
        <v>111</v>
      </c>
      <c r="D3" s="770" t="s">
        <v>113</v>
      </c>
      <c r="E3" s="768" t="s">
        <v>112</v>
      </c>
      <c r="F3" s="768" t="s">
        <v>114</v>
      </c>
      <c r="G3" s="770" t="s">
        <v>125</v>
      </c>
      <c r="H3" s="768" t="s">
        <v>150</v>
      </c>
      <c r="I3" s="770" t="s">
        <v>151</v>
      </c>
      <c r="J3" s="770" t="s">
        <v>152</v>
      </c>
      <c r="K3" s="770" t="s">
        <v>140</v>
      </c>
      <c r="L3" s="770" t="s">
        <v>153</v>
      </c>
      <c r="M3" s="770" t="s">
        <v>123</v>
      </c>
      <c r="N3" s="768" t="s">
        <v>124</v>
      </c>
      <c r="O3" s="768" t="s">
        <v>142</v>
      </c>
      <c r="P3" s="768" t="s">
        <v>115</v>
      </c>
      <c r="Q3" s="772" t="s">
        <v>116</v>
      </c>
      <c r="R3" s="766" t="s">
        <v>154</v>
      </c>
      <c r="S3" s="768" t="s">
        <v>155</v>
      </c>
      <c r="T3" s="768" t="s">
        <v>156</v>
      </c>
      <c r="U3" s="768" t="s">
        <v>106</v>
      </c>
      <c r="V3" s="768" t="s">
        <v>105</v>
      </c>
      <c r="W3" s="770" t="s">
        <v>110</v>
      </c>
      <c r="X3" s="770" t="s">
        <v>107</v>
      </c>
    </row>
    <row r="4" spans="1:24" ht="75.75" customHeight="1">
      <c r="B4" s="767" t="s">
        <v>2</v>
      </c>
      <c r="C4" s="769">
        <v>0</v>
      </c>
      <c r="D4" s="771">
        <v>0</v>
      </c>
      <c r="E4" s="769">
        <v>0</v>
      </c>
      <c r="F4" s="769">
        <v>0</v>
      </c>
      <c r="G4" s="771">
        <v>0</v>
      </c>
      <c r="H4" s="769">
        <v>0</v>
      </c>
      <c r="I4" s="771">
        <v>0</v>
      </c>
      <c r="J4" s="771">
        <v>0</v>
      </c>
      <c r="K4" s="771">
        <v>0</v>
      </c>
      <c r="L4" s="771">
        <v>0</v>
      </c>
      <c r="M4" s="771">
        <v>0</v>
      </c>
      <c r="N4" s="769">
        <v>0</v>
      </c>
      <c r="O4" s="769">
        <v>0</v>
      </c>
      <c r="P4" s="769">
        <v>0</v>
      </c>
      <c r="Q4" s="773">
        <v>0</v>
      </c>
      <c r="R4" s="767">
        <v>0</v>
      </c>
      <c r="S4" s="769">
        <v>0</v>
      </c>
      <c r="T4" s="769">
        <v>0</v>
      </c>
      <c r="U4" s="769">
        <v>0</v>
      </c>
      <c r="V4" s="769">
        <v>0</v>
      </c>
      <c r="W4" s="771">
        <v>0</v>
      </c>
      <c r="X4" s="771">
        <v>0</v>
      </c>
    </row>
    <row r="5" spans="1:24" ht="16.5">
      <c r="B5" s="459" t="s">
        <v>3</v>
      </c>
      <c r="C5" s="460">
        <v>3843.1010161158333</v>
      </c>
      <c r="D5" s="460">
        <v>0</v>
      </c>
      <c r="E5" s="460">
        <v>3709.1955071182033</v>
      </c>
      <c r="F5" s="460">
        <v>0</v>
      </c>
      <c r="G5" s="460">
        <v>0</v>
      </c>
      <c r="H5" s="460">
        <v>6825.457389564659</v>
      </c>
      <c r="I5" s="460">
        <v>0</v>
      </c>
      <c r="J5" s="460">
        <v>0</v>
      </c>
      <c r="K5" s="460">
        <v>8851.4867114941535</v>
      </c>
      <c r="L5" s="460">
        <v>8851.4867114941535</v>
      </c>
      <c r="M5" s="460">
        <v>0</v>
      </c>
      <c r="N5" s="460">
        <v>0</v>
      </c>
      <c r="O5" s="460">
        <v>754.91634248144351</v>
      </c>
      <c r="P5" s="460">
        <v>754.91634248144351</v>
      </c>
      <c r="Q5" s="461">
        <v>0</v>
      </c>
      <c r="R5" s="459">
        <v>0</v>
      </c>
      <c r="S5" s="460">
        <v>342.46692625659676</v>
      </c>
      <c r="T5" s="460">
        <v>1200.9650480644279</v>
      </c>
      <c r="U5" s="460">
        <v>2887.6649827159376</v>
      </c>
      <c r="V5" s="460">
        <v>7195.4468733604717</v>
      </c>
      <c r="W5" s="460">
        <v>8179.2967377252362</v>
      </c>
      <c r="X5" s="460">
        <v>2991.0112857832532</v>
      </c>
    </row>
    <row r="6" spans="1:24" ht="16.5">
      <c r="B6" s="462" t="s">
        <v>4</v>
      </c>
      <c r="C6" s="463">
        <v>1105.6308665395959</v>
      </c>
      <c r="D6" s="463">
        <v>0</v>
      </c>
      <c r="E6" s="463">
        <v>6293.3935928836809</v>
      </c>
      <c r="F6" s="463">
        <v>0</v>
      </c>
      <c r="G6" s="463">
        <v>0</v>
      </c>
      <c r="H6" s="463">
        <v>0</v>
      </c>
      <c r="I6" s="463">
        <v>0</v>
      </c>
      <c r="J6" s="463">
        <v>0</v>
      </c>
      <c r="K6" s="463">
        <v>10255.162118172388</v>
      </c>
      <c r="L6" s="463">
        <v>10554.023669379565</v>
      </c>
      <c r="M6" s="463">
        <v>9600.0210690417152</v>
      </c>
      <c r="N6" s="463">
        <v>0</v>
      </c>
      <c r="O6" s="463">
        <v>152.62775616548802</v>
      </c>
      <c r="P6" s="463">
        <v>152.62775616548802</v>
      </c>
      <c r="Q6" s="464">
        <v>0</v>
      </c>
      <c r="R6" s="462">
        <v>0</v>
      </c>
      <c r="S6" s="463">
        <v>0</v>
      </c>
      <c r="T6" s="463">
        <v>1883.0366434746293</v>
      </c>
      <c r="U6" s="463">
        <v>3735.3963789186091</v>
      </c>
      <c r="V6" s="463">
        <v>0</v>
      </c>
      <c r="W6" s="463">
        <v>10804.531248063222</v>
      </c>
      <c r="X6" s="463">
        <v>0</v>
      </c>
    </row>
    <row r="7" spans="1:24" ht="16.5">
      <c r="B7" s="459" t="s">
        <v>5</v>
      </c>
      <c r="C7" s="460">
        <v>2746.1011997135201</v>
      </c>
      <c r="D7" s="460">
        <v>0</v>
      </c>
      <c r="E7" s="460">
        <v>4369.9796527260787</v>
      </c>
      <c r="F7" s="460">
        <v>0</v>
      </c>
      <c r="G7" s="460">
        <v>0</v>
      </c>
      <c r="H7" s="460">
        <v>0</v>
      </c>
      <c r="I7" s="460">
        <v>0</v>
      </c>
      <c r="J7" s="460">
        <v>0</v>
      </c>
      <c r="K7" s="460">
        <v>0</v>
      </c>
      <c r="L7" s="460">
        <v>0</v>
      </c>
      <c r="M7" s="460">
        <v>0</v>
      </c>
      <c r="N7" s="460">
        <v>0</v>
      </c>
      <c r="O7" s="460">
        <v>0</v>
      </c>
      <c r="P7" s="460">
        <v>0</v>
      </c>
      <c r="Q7" s="461">
        <v>0</v>
      </c>
      <c r="R7" s="459">
        <v>0</v>
      </c>
      <c r="S7" s="460">
        <v>0</v>
      </c>
      <c r="T7" s="460">
        <v>0</v>
      </c>
      <c r="U7" s="460">
        <v>0</v>
      </c>
      <c r="V7" s="460">
        <v>0</v>
      </c>
      <c r="W7" s="460">
        <v>0</v>
      </c>
      <c r="X7" s="460">
        <v>0</v>
      </c>
    </row>
    <row r="8" spans="1:24" ht="16.5">
      <c r="B8" s="462" t="s">
        <v>6</v>
      </c>
      <c r="C8" s="463">
        <v>3215.0876469525642</v>
      </c>
      <c r="D8" s="463">
        <v>0</v>
      </c>
      <c r="E8" s="463">
        <v>4335.0665486605167</v>
      </c>
      <c r="F8" s="463">
        <v>0</v>
      </c>
      <c r="G8" s="463">
        <v>0</v>
      </c>
      <c r="H8" s="463">
        <v>1920.8417228050614</v>
      </c>
      <c r="I8" s="463">
        <v>0</v>
      </c>
      <c r="J8" s="463">
        <v>0</v>
      </c>
      <c r="K8" s="463">
        <v>8265.442636625974</v>
      </c>
      <c r="L8" s="463">
        <v>11090.809908447418</v>
      </c>
      <c r="M8" s="463">
        <v>5228.3161564399061</v>
      </c>
      <c r="N8" s="463">
        <v>8245.9212990347241</v>
      </c>
      <c r="O8" s="463">
        <v>446.13725046278427</v>
      </c>
      <c r="P8" s="463">
        <v>446.13725046278427</v>
      </c>
      <c r="Q8" s="464">
        <v>0</v>
      </c>
      <c r="R8" s="462">
        <v>0</v>
      </c>
      <c r="S8" s="463">
        <v>0</v>
      </c>
      <c r="T8" s="463">
        <v>1006.5714737644338</v>
      </c>
      <c r="U8" s="463">
        <v>2089.0346570849611</v>
      </c>
      <c r="V8" s="463">
        <v>0</v>
      </c>
      <c r="W8" s="463">
        <v>0</v>
      </c>
      <c r="X8" s="463">
        <v>10917.980697634011</v>
      </c>
    </row>
    <row r="9" spans="1:24" ht="16.5">
      <c r="B9" s="459" t="s">
        <v>7</v>
      </c>
      <c r="C9" s="460">
        <v>4493.2174514503386</v>
      </c>
      <c r="D9" s="460">
        <v>0</v>
      </c>
      <c r="E9" s="460">
        <v>0</v>
      </c>
      <c r="F9" s="460">
        <v>0</v>
      </c>
      <c r="G9" s="460">
        <v>0</v>
      </c>
      <c r="H9" s="460">
        <v>0</v>
      </c>
      <c r="I9" s="460">
        <v>9795.6045458998015</v>
      </c>
      <c r="J9" s="460">
        <v>0</v>
      </c>
      <c r="K9" s="460">
        <v>9905.606023037215</v>
      </c>
      <c r="L9" s="460">
        <v>5962.9225475990297</v>
      </c>
      <c r="M9" s="460">
        <v>7650.0729601724925</v>
      </c>
      <c r="N9" s="460">
        <v>13459.466182136617</v>
      </c>
      <c r="O9" s="460">
        <v>1299.2954931104023</v>
      </c>
      <c r="P9" s="460">
        <v>1299.2954931104023</v>
      </c>
      <c r="Q9" s="461">
        <v>0</v>
      </c>
      <c r="R9" s="459">
        <v>0</v>
      </c>
      <c r="S9" s="460">
        <v>0</v>
      </c>
      <c r="T9" s="460">
        <v>0</v>
      </c>
      <c r="U9" s="460">
        <v>0</v>
      </c>
      <c r="V9" s="460">
        <v>2871.892074295848</v>
      </c>
      <c r="W9" s="460">
        <v>14493.070273183448</v>
      </c>
      <c r="X9" s="460">
        <v>668.29359028479325</v>
      </c>
    </row>
    <row r="10" spans="1:24" ht="16.5">
      <c r="B10" s="462" t="s">
        <v>8</v>
      </c>
      <c r="C10" s="463">
        <v>4149.7787496747706</v>
      </c>
      <c r="D10" s="463">
        <v>0</v>
      </c>
      <c r="E10" s="463">
        <v>4116.9485545198395</v>
      </c>
      <c r="F10" s="463">
        <v>0</v>
      </c>
      <c r="G10" s="463">
        <v>0</v>
      </c>
      <c r="H10" s="463">
        <v>5098.3881603659402</v>
      </c>
      <c r="I10" s="463">
        <v>0</v>
      </c>
      <c r="J10" s="463">
        <v>0</v>
      </c>
      <c r="K10" s="463">
        <v>8389.0744132172113</v>
      </c>
      <c r="L10" s="463">
        <v>8389.0744132172113</v>
      </c>
      <c r="M10" s="463">
        <v>0</v>
      </c>
      <c r="N10" s="463">
        <v>0</v>
      </c>
      <c r="O10" s="463">
        <v>334.63175109239489</v>
      </c>
      <c r="P10" s="463">
        <v>334.63175109239489</v>
      </c>
      <c r="Q10" s="464">
        <v>0</v>
      </c>
      <c r="R10" s="462">
        <v>0</v>
      </c>
      <c r="S10" s="463">
        <v>0</v>
      </c>
      <c r="T10" s="463">
        <v>0</v>
      </c>
      <c r="U10" s="463">
        <v>23775.334972180379</v>
      </c>
      <c r="V10" s="463">
        <v>0</v>
      </c>
      <c r="W10" s="463">
        <v>0</v>
      </c>
      <c r="X10" s="463">
        <v>13655.226484765402</v>
      </c>
    </row>
    <row r="11" spans="1:24" ht="16.5">
      <c r="B11" s="459" t="s">
        <v>9</v>
      </c>
      <c r="C11" s="460">
        <v>1083.0167539984302</v>
      </c>
      <c r="D11" s="460">
        <v>0</v>
      </c>
      <c r="E11" s="460">
        <v>0</v>
      </c>
      <c r="F11" s="460">
        <v>0</v>
      </c>
      <c r="G11" s="460">
        <v>0</v>
      </c>
      <c r="H11" s="460">
        <v>0</v>
      </c>
      <c r="I11" s="460">
        <v>9978.0836935051975</v>
      </c>
      <c r="J11" s="460">
        <v>0</v>
      </c>
      <c r="K11" s="460">
        <v>0</v>
      </c>
      <c r="L11" s="460">
        <v>0</v>
      </c>
      <c r="M11" s="460">
        <v>0</v>
      </c>
      <c r="N11" s="460">
        <v>0</v>
      </c>
      <c r="O11" s="460">
        <v>1545.9438647425941</v>
      </c>
      <c r="P11" s="460">
        <v>0</v>
      </c>
      <c r="Q11" s="461">
        <v>1545.9438647425941</v>
      </c>
      <c r="R11" s="459">
        <v>0</v>
      </c>
      <c r="S11" s="460">
        <v>0</v>
      </c>
      <c r="T11" s="460">
        <v>0</v>
      </c>
      <c r="U11" s="460">
        <v>0</v>
      </c>
      <c r="V11" s="460">
        <v>0</v>
      </c>
      <c r="W11" s="460">
        <v>0</v>
      </c>
      <c r="X11" s="460">
        <v>0</v>
      </c>
    </row>
    <row r="12" spans="1:24" ht="16.5">
      <c r="B12" s="462" t="s">
        <v>10</v>
      </c>
      <c r="C12" s="463">
        <v>1034.1242812486109</v>
      </c>
      <c r="D12" s="463">
        <v>0</v>
      </c>
      <c r="E12" s="463">
        <v>5114.6355530752089</v>
      </c>
      <c r="F12" s="463">
        <v>0</v>
      </c>
      <c r="G12" s="463">
        <v>20849.28</v>
      </c>
      <c r="H12" s="463">
        <v>0</v>
      </c>
      <c r="I12" s="463">
        <v>0</v>
      </c>
      <c r="J12" s="463">
        <v>10600.48196858017</v>
      </c>
      <c r="K12" s="463">
        <v>8943.5480837940504</v>
      </c>
      <c r="L12" s="463">
        <v>8943.5480837940504</v>
      </c>
      <c r="M12" s="463">
        <v>0</v>
      </c>
      <c r="N12" s="463">
        <v>0</v>
      </c>
      <c r="O12" s="463">
        <v>217.44581896329669</v>
      </c>
      <c r="P12" s="463">
        <v>217.17572391907976</v>
      </c>
      <c r="Q12" s="464">
        <v>265.01228331933186</v>
      </c>
      <c r="R12" s="462">
        <v>0</v>
      </c>
      <c r="S12" s="463">
        <v>208.68351547403904</v>
      </c>
      <c r="T12" s="463">
        <v>147.25694818871651</v>
      </c>
      <c r="U12" s="463">
        <v>9473.9597751645961</v>
      </c>
      <c r="V12" s="463">
        <v>0</v>
      </c>
      <c r="W12" s="463">
        <v>29915.430308030482</v>
      </c>
      <c r="X12" s="463">
        <v>0</v>
      </c>
    </row>
    <row r="13" spans="1:24" ht="16.5">
      <c r="B13" s="459" t="s">
        <v>11</v>
      </c>
      <c r="C13" s="460">
        <v>1933.208424033216</v>
      </c>
      <c r="D13" s="460">
        <v>0</v>
      </c>
      <c r="E13" s="460">
        <v>3466.2600580823455</v>
      </c>
      <c r="F13" s="460">
        <v>3624.5620199099535</v>
      </c>
      <c r="G13" s="460">
        <v>0</v>
      </c>
      <c r="H13" s="460">
        <v>0</v>
      </c>
      <c r="I13" s="460">
        <v>9672.5897970148471</v>
      </c>
      <c r="J13" s="460">
        <v>0</v>
      </c>
      <c r="K13" s="460">
        <v>0</v>
      </c>
      <c r="L13" s="460">
        <v>0</v>
      </c>
      <c r="M13" s="460">
        <v>0</v>
      </c>
      <c r="N13" s="460">
        <v>0</v>
      </c>
      <c r="O13" s="460">
        <v>0</v>
      </c>
      <c r="P13" s="460">
        <v>0</v>
      </c>
      <c r="Q13" s="461">
        <v>0</v>
      </c>
      <c r="R13" s="459">
        <v>0</v>
      </c>
      <c r="S13" s="460">
        <v>0</v>
      </c>
      <c r="T13" s="460">
        <v>0</v>
      </c>
      <c r="U13" s="460">
        <v>0</v>
      </c>
      <c r="V13" s="460">
        <v>0</v>
      </c>
      <c r="W13" s="460">
        <v>0</v>
      </c>
      <c r="X13" s="460">
        <v>0</v>
      </c>
    </row>
    <row r="14" spans="1:24" ht="16.5">
      <c r="B14" s="462" t="s">
        <v>12</v>
      </c>
      <c r="C14" s="463">
        <v>3029.9242865823526</v>
      </c>
      <c r="D14" s="463">
        <v>0</v>
      </c>
      <c r="E14" s="463">
        <v>4176.4596655142495</v>
      </c>
      <c r="F14" s="463">
        <v>0</v>
      </c>
      <c r="G14" s="463">
        <v>0</v>
      </c>
      <c r="H14" s="463">
        <v>0</v>
      </c>
      <c r="I14" s="463">
        <v>0</v>
      </c>
      <c r="J14" s="463">
        <v>0</v>
      </c>
      <c r="K14" s="463">
        <v>0</v>
      </c>
      <c r="L14" s="463">
        <v>0</v>
      </c>
      <c r="M14" s="463">
        <v>0</v>
      </c>
      <c r="N14" s="463">
        <v>0</v>
      </c>
      <c r="O14" s="463">
        <v>308.07674534033919</v>
      </c>
      <c r="P14" s="463">
        <v>308.07674534033919</v>
      </c>
      <c r="Q14" s="464">
        <v>0</v>
      </c>
      <c r="R14" s="462">
        <v>0</v>
      </c>
      <c r="S14" s="463">
        <v>0</v>
      </c>
      <c r="T14" s="463">
        <v>889.39096256310347</v>
      </c>
      <c r="U14" s="463">
        <v>0</v>
      </c>
      <c r="V14" s="463">
        <v>0</v>
      </c>
      <c r="W14" s="463">
        <v>0</v>
      </c>
      <c r="X14" s="463">
        <v>257.12164160141981</v>
      </c>
    </row>
    <row r="15" spans="1:24" ht="16.5">
      <c r="B15" s="459" t="s">
        <v>13</v>
      </c>
      <c r="C15" s="460">
        <v>0</v>
      </c>
      <c r="D15" s="460">
        <v>0</v>
      </c>
      <c r="E15" s="460">
        <v>0</v>
      </c>
      <c r="F15" s="460">
        <v>0</v>
      </c>
      <c r="G15" s="460">
        <v>0</v>
      </c>
      <c r="H15" s="460">
        <v>0</v>
      </c>
      <c r="I15" s="460">
        <v>0</v>
      </c>
      <c r="J15" s="460">
        <v>0</v>
      </c>
      <c r="K15" s="460">
        <v>0</v>
      </c>
      <c r="L15" s="460">
        <v>0</v>
      </c>
      <c r="M15" s="460">
        <v>0</v>
      </c>
      <c r="N15" s="460">
        <v>0</v>
      </c>
      <c r="O15" s="460">
        <v>0</v>
      </c>
      <c r="P15" s="460">
        <v>0</v>
      </c>
      <c r="Q15" s="461">
        <v>0</v>
      </c>
      <c r="R15" s="459">
        <v>0</v>
      </c>
      <c r="S15" s="460">
        <v>0</v>
      </c>
      <c r="T15" s="460">
        <v>0</v>
      </c>
      <c r="U15" s="460">
        <v>0</v>
      </c>
      <c r="V15" s="460">
        <v>0</v>
      </c>
      <c r="W15" s="460">
        <v>0</v>
      </c>
      <c r="X15" s="460">
        <v>2028.1327278029905</v>
      </c>
    </row>
    <row r="16" spans="1:24" ht="16.5">
      <c r="B16" s="462" t="s">
        <v>14</v>
      </c>
      <c r="C16" s="463">
        <v>0</v>
      </c>
      <c r="D16" s="463">
        <v>0</v>
      </c>
      <c r="E16" s="463">
        <v>0</v>
      </c>
      <c r="F16" s="463">
        <v>0</v>
      </c>
      <c r="G16" s="463">
        <v>0</v>
      </c>
      <c r="H16" s="463">
        <v>0</v>
      </c>
      <c r="I16" s="463">
        <v>0</v>
      </c>
      <c r="J16" s="463">
        <v>0</v>
      </c>
      <c r="K16" s="463">
        <v>0</v>
      </c>
      <c r="L16" s="463">
        <v>0</v>
      </c>
      <c r="M16" s="463">
        <v>0</v>
      </c>
      <c r="N16" s="463">
        <v>0</v>
      </c>
      <c r="O16" s="463">
        <v>0</v>
      </c>
      <c r="P16" s="463">
        <v>0</v>
      </c>
      <c r="Q16" s="464">
        <v>0</v>
      </c>
      <c r="R16" s="462">
        <v>0</v>
      </c>
      <c r="S16" s="463">
        <v>0</v>
      </c>
      <c r="T16" s="463">
        <v>0</v>
      </c>
      <c r="U16" s="463">
        <v>0</v>
      </c>
      <c r="V16" s="463">
        <v>0</v>
      </c>
      <c r="W16" s="463">
        <v>0</v>
      </c>
      <c r="X16" s="463">
        <v>0</v>
      </c>
    </row>
    <row r="17" spans="2:24" ht="16.5">
      <c r="B17" s="459" t="s">
        <v>15</v>
      </c>
      <c r="C17" s="460">
        <v>1615.9195587639438</v>
      </c>
      <c r="D17" s="460">
        <v>0</v>
      </c>
      <c r="E17" s="460">
        <v>0</v>
      </c>
      <c r="F17" s="460">
        <v>0</v>
      </c>
      <c r="G17" s="460">
        <v>0</v>
      </c>
      <c r="H17" s="460">
        <v>0</v>
      </c>
      <c r="I17" s="460">
        <v>22258.877721846555</v>
      </c>
      <c r="J17" s="460">
        <v>2629.4947926612053</v>
      </c>
      <c r="K17" s="460">
        <v>11184.682283279304</v>
      </c>
      <c r="L17" s="460">
        <v>11184.682283279304</v>
      </c>
      <c r="M17" s="460">
        <v>0</v>
      </c>
      <c r="N17" s="460">
        <v>0</v>
      </c>
      <c r="O17" s="460">
        <v>826.75468347133267</v>
      </c>
      <c r="P17" s="460">
        <v>124.06990222361181</v>
      </c>
      <c r="Q17" s="461">
        <v>1906.5549743210879</v>
      </c>
      <c r="R17" s="459">
        <v>1105.4203457589026</v>
      </c>
      <c r="S17" s="460">
        <v>0</v>
      </c>
      <c r="T17" s="460">
        <v>0</v>
      </c>
      <c r="U17" s="460">
        <v>1233.6784343140255</v>
      </c>
      <c r="V17" s="460">
        <v>0</v>
      </c>
      <c r="W17" s="460">
        <v>24549.260238729283</v>
      </c>
      <c r="X17" s="460">
        <v>171.6550003251642</v>
      </c>
    </row>
    <row r="18" spans="2:24" ht="16.5">
      <c r="B18" s="462" t="s">
        <v>16</v>
      </c>
      <c r="C18" s="463">
        <v>0</v>
      </c>
      <c r="D18" s="463">
        <v>0</v>
      </c>
      <c r="E18" s="463">
        <v>0</v>
      </c>
      <c r="F18" s="463">
        <v>0</v>
      </c>
      <c r="G18" s="463">
        <v>0</v>
      </c>
      <c r="H18" s="463">
        <v>0</v>
      </c>
      <c r="I18" s="463">
        <v>0</v>
      </c>
      <c r="J18" s="463">
        <v>0</v>
      </c>
      <c r="K18" s="463">
        <v>0</v>
      </c>
      <c r="L18" s="463">
        <v>0</v>
      </c>
      <c r="M18" s="463">
        <v>0</v>
      </c>
      <c r="N18" s="463">
        <v>0</v>
      </c>
      <c r="O18" s="463">
        <v>0</v>
      </c>
      <c r="P18" s="463">
        <v>0</v>
      </c>
      <c r="Q18" s="464">
        <v>0</v>
      </c>
      <c r="R18" s="462">
        <v>0</v>
      </c>
      <c r="S18" s="463">
        <v>0</v>
      </c>
      <c r="T18" s="463">
        <v>0</v>
      </c>
      <c r="U18" s="463">
        <v>0</v>
      </c>
      <c r="V18" s="463">
        <v>0</v>
      </c>
      <c r="W18" s="463">
        <v>0</v>
      </c>
      <c r="X18" s="463">
        <v>0</v>
      </c>
    </row>
    <row r="19" spans="2:24" ht="16.5">
      <c r="B19" s="459" t="s">
        <v>17</v>
      </c>
      <c r="C19" s="460">
        <v>0</v>
      </c>
      <c r="D19" s="460">
        <v>0</v>
      </c>
      <c r="E19" s="460">
        <v>0</v>
      </c>
      <c r="F19" s="460">
        <v>0</v>
      </c>
      <c r="G19" s="460" t="s">
        <v>504</v>
      </c>
      <c r="H19" s="460">
        <v>0</v>
      </c>
      <c r="I19" s="460">
        <v>0</v>
      </c>
      <c r="J19" s="460">
        <v>0</v>
      </c>
      <c r="K19" s="460">
        <v>0</v>
      </c>
      <c r="L19" s="460">
        <v>0</v>
      </c>
      <c r="M19" s="460">
        <v>0</v>
      </c>
      <c r="N19" s="460">
        <v>0</v>
      </c>
      <c r="O19" s="460">
        <v>0</v>
      </c>
      <c r="P19" s="460">
        <v>0</v>
      </c>
      <c r="Q19" s="461">
        <v>0</v>
      </c>
      <c r="R19" s="459">
        <v>0</v>
      </c>
      <c r="S19" s="460">
        <v>0</v>
      </c>
      <c r="T19" s="460">
        <v>0</v>
      </c>
      <c r="U19" s="460">
        <v>0</v>
      </c>
      <c r="V19" s="460">
        <v>0</v>
      </c>
      <c r="W19" s="460">
        <v>0</v>
      </c>
      <c r="X19" s="460">
        <v>0</v>
      </c>
    </row>
    <row r="20" spans="2:24" ht="16.5">
      <c r="B20" s="462" t="s">
        <v>18</v>
      </c>
      <c r="C20" s="463">
        <v>2336.5731239248867</v>
      </c>
      <c r="D20" s="463">
        <v>0</v>
      </c>
      <c r="E20" s="463">
        <v>4950.3460169083401</v>
      </c>
      <c r="F20" s="463">
        <v>0</v>
      </c>
      <c r="G20" s="463">
        <v>0</v>
      </c>
      <c r="H20" s="463">
        <v>2554.4079776350632</v>
      </c>
      <c r="I20" s="463">
        <v>0</v>
      </c>
      <c r="J20" s="463">
        <v>6115.6237470114547</v>
      </c>
      <c r="K20" s="463">
        <v>11985.960772934315</v>
      </c>
      <c r="L20" s="463">
        <v>9143.7275012715727</v>
      </c>
      <c r="M20" s="463">
        <v>0</v>
      </c>
      <c r="N20" s="463">
        <v>12775.470136027137</v>
      </c>
      <c r="O20" s="463">
        <v>787.96046500153886</v>
      </c>
      <c r="P20" s="463">
        <v>787.96046500153886</v>
      </c>
      <c r="Q20" s="464">
        <v>0</v>
      </c>
      <c r="R20" s="462">
        <v>0</v>
      </c>
      <c r="S20" s="463">
        <v>0</v>
      </c>
      <c r="T20" s="463">
        <v>1906.014041849163</v>
      </c>
      <c r="U20" s="463">
        <v>0</v>
      </c>
      <c r="V20" s="463">
        <v>0</v>
      </c>
      <c r="W20" s="463">
        <v>0</v>
      </c>
      <c r="X20" s="463">
        <v>139.07954376346461</v>
      </c>
    </row>
    <row r="21" spans="2:24" ht="16.5">
      <c r="B21" s="459" t="s">
        <v>19</v>
      </c>
      <c r="C21" s="460">
        <v>229.17878873917289</v>
      </c>
      <c r="D21" s="460">
        <v>0</v>
      </c>
      <c r="E21" s="460">
        <v>5658.1897821315579</v>
      </c>
      <c r="F21" s="460">
        <v>0</v>
      </c>
      <c r="G21" s="460">
        <v>0</v>
      </c>
      <c r="H21" s="460">
        <v>0</v>
      </c>
      <c r="I21" s="460">
        <v>0</v>
      </c>
      <c r="J21" s="460">
        <v>0</v>
      </c>
      <c r="K21" s="460">
        <v>0</v>
      </c>
      <c r="L21" s="460">
        <v>0</v>
      </c>
      <c r="M21" s="460">
        <v>0</v>
      </c>
      <c r="N21" s="460">
        <v>0</v>
      </c>
      <c r="O21" s="460">
        <v>746.14247536009725</v>
      </c>
      <c r="P21" s="460">
        <v>712.93974327894841</v>
      </c>
      <c r="Q21" s="461">
        <v>801.48032458493185</v>
      </c>
      <c r="R21" s="459">
        <v>0</v>
      </c>
      <c r="S21" s="460">
        <v>586.33246188843236</v>
      </c>
      <c r="T21" s="460">
        <v>0</v>
      </c>
      <c r="U21" s="460">
        <v>0</v>
      </c>
      <c r="V21" s="460">
        <v>0</v>
      </c>
      <c r="W21" s="460">
        <v>0</v>
      </c>
      <c r="X21" s="460">
        <v>921.33896324041859</v>
      </c>
    </row>
    <row r="22" spans="2:24" ht="16.5">
      <c r="B22" s="462" t="s">
        <v>20</v>
      </c>
      <c r="C22" s="463">
        <v>4222.5888174212769</v>
      </c>
      <c r="D22" s="463">
        <v>0</v>
      </c>
      <c r="E22" s="463">
        <v>3919.3783272311384</v>
      </c>
      <c r="F22" s="463">
        <v>1636.4629310741136</v>
      </c>
      <c r="G22" s="463">
        <v>0</v>
      </c>
      <c r="H22" s="463">
        <v>0</v>
      </c>
      <c r="I22" s="463">
        <v>8704.2379998170763</v>
      </c>
      <c r="J22" s="463">
        <v>0</v>
      </c>
      <c r="K22" s="463">
        <v>10630.831804769119</v>
      </c>
      <c r="L22" s="463">
        <v>0</v>
      </c>
      <c r="M22" s="463">
        <v>0</v>
      </c>
      <c r="N22" s="463">
        <v>10630.831804769119</v>
      </c>
      <c r="O22" s="463">
        <v>805.87948821656482</v>
      </c>
      <c r="P22" s="463">
        <v>407.80003623019752</v>
      </c>
      <c r="Q22" s="464">
        <v>2174.0492299388966</v>
      </c>
      <c r="R22" s="462">
        <v>0</v>
      </c>
      <c r="S22" s="463">
        <v>0</v>
      </c>
      <c r="T22" s="463">
        <v>706.83200252574636</v>
      </c>
      <c r="U22" s="463">
        <v>13812.336010272309</v>
      </c>
      <c r="V22" s="463">
        <v>0</v>
      </c>
      <c r="W22" s="463">
        <v>0</v>
      </c>
      <c r="X22" s="463">
        <v>804.22767324442918</v>
      </c>
    </row>
    <row r="23" spans="2:24" ht="16.5">
      <c r="B23" s="459" t="s">
        <v>21</v>
      </c>
      <c r="C23" s="460">
        <v>0</v>
      </c>
      <c r="D23" s="460">
        <v>0</v>
      </c>
      <c r="E23" s="460">
        <v>0</v>
      </c>
      <c r="F23" s="460">
        <v>0</v>
      </c>
      <c r="G23" s="460">
        <v>0</v>
      </c>
      <c r="H23" s="460">
        <v>0</v>
      </c>
      <c r="I23" s="460">
        <v>0</v>
      </c>
      <c r="J23" s="460">
        <v>0</v>
      </c>
      <c r="K23" s="460">
        <v>0</v>
      </c>
      <c r="L23" s="460">
        <v>0</v>
      </c>
      <c r="M23" s="460">
        <v>0</v>
      </c>
      <c r="N23" s="460">
        <v>0</v>
      </c>
      <c r="O23" s="460">
        <v>0</v>
      </c>
      <c r="P23" s="460">
        <v>0</v>
      </c>
      <c r="Q23" s="461">
        <v>0</v>
      </c>
      <c r="R23" s="459">
        <v>0</v>
      </c>
      <c r="S23" s="460">
        <v>0</v>
      </c>
      <c r="T23" s="460">
        <v>0</v>
      </c>
      <c r="U23" s="460">
        <v>0</v>
      </c>
      <c r="V23" s="460">
        <v>0</v>
      </c>
      <c r="W23" s="460">
        <v>0</v>
      </c>
      <c r="X23" s="460">
        <v>0</v>
      </c>
    </row>
    <row r="24" spans="2:24" ht="16.5">
      <c r="B24" s="462" t="s">
        <v>22</v>
      </c>
      <c r="C24" s="463">
        <v>0</v>
      </c>
      <c r="D24" s="463">
        <v>0</v>
      </c>
      <c r="E24" s="463">
        <v>0</v>
      </c>
      <c r="F24" s="463">
        <v>0</v>
      </c>
      <c r="G24" s="463">
        <v>0</v>
      </c>
      <c r="H24" s="463">
        <v>0</v>
      </c>
      <c r="I24" s="463">
        <v>0</v>
      </c>
      <c r="J24" s="463">
        <v>0</v>
      </c>
      <c r="K24" s="463">
        <v>0</v>
      </c>
      <c r="L24" s="463">
        <v>0</v>
      </c>
      <c r="M24" s="463">
        <v>0</v>
      </c>
      <c r="N24" s="463">
        <v>0</v>
      </c>
      <c r="O24" s="463">
        <v>0</v>
      </c>
      <c r="P24" s="463">
        <v>0</v>
      </c>
      <c r="Q24" s="464">
        <v>0</v>
      </c>
      <c r="R24" s="462">
        <v>0</v>
      </c>
      <c r="S24" s="463">
        <v>0</v>
      </c>
      <c r="T24" s="463">
        <v>0</v>
      </c>
      <c r="U24" s="463">
        <v>0</v>
      </c>
      <c r="V24" s="463">
        <v>0</v>
      </c>
      <c r="W24" s="463">
        <v>0</v>
      </c>
      <c r="X24" s="463">
        <v>0</v>
      </c>
    </row>
    <row r="25" spans="2:24" ht="16.5">
      <c r="B25" s="459" t="s">
        <v>23</v>
      </c>
      <c r="C25" s="460">
        <v>0</v>
      </c>
      <c r="D25" s="460">
        <v>0</v>
      </c>
      <c r="E25" s="460">
        <v>0</v>
      </c>
      <c r="F25" s="460">
        <v>0</v>
      </c>
      <c r="G25" s="460">
        <v>0</v>
      </c>
      <c r="H25" s="460">
        <v>0</v>
      </c>
      <c r="I25" s="460">
        <v>0</v>
      </c>
      <c r="J25" s="460">
        <v>0</v>
      </c>
      <c r="K25" s="460">
        <v>0</v>
      </c>
      <c r="L25" s="460">
        <v>0</v>
      </c>
      <c r="M25" s="460">
        <v>0</v>
      </c>
      <c r="N25" s="460">
        <v>0</v>
      </c>
      <c r="O25" s="460">
        <v>0</v>
      </c>
      <c r="P25" s="460">
        <v>0</v>
      </c>
      <c r="Q25" s="461">
        <v>0</v>
      </c>
      <c r="R25" s="459">
        <v>0</v>
      </c>
      <c r="S25" s="460">
        <v>0</v>
      </c>
      <c r="T25" s="460">
        <v>0</v>
      </c>
      <c r="U25" s="460">
        <v>0</v>
      </c>
      <c r="V25" s="460">
        <v>0</v>
      </c>
      <c r="W25" s="460">
        <v>0</v>
      </c>
      <c r="X25" s="460">
        <v>0</v>
      </c>
    </row>
    <row r="26" spans="2:24" ht="16.5">
      <c r="B26" s="462" t="s">
        <v>24</v>
      </c>
      <c r="C26" s="463">
        <v>2256.0610490119861</v>
      </c>
      <c r="D26" s="463">
        <v>0</v>
      </c>
      <c r="E26" s="463">
        <v>0</v>
      </c>
      <c r="F26" s="463">
        <v>1128.8211963004283</v>
      </c>
      <c r="G26" s="463">
        <v>0</v>
      </c>
      <c r="H26" s="463">
        <v>0</v>
      </c>
      <c r="I26" s="463">
        <v>10217.366892856569</v>
      </c>
      <c r="J26" s="463">
        <v>0</v>
      </c>
      <c r="K26" s="463">
        <v>0</v>
      </c>
      <c r="L26" s="463">
        <v>0</v>
      </c>
      <c r="M26" s="463">
        <v>0</v>
      </c>
      <c r="N26" s="463">
        <v>0</v>
      </c>
      <c r="O26" s="463">
        <v>567.4599546662547</v>
      </c>
      <c r="P26" s="463">
        <v>0</v>
      </c>
      <c r="Q26" s="464">
        <v>567.4599546662547</v>
      </c>
      <c r="R26" s="462">
        <v>632.62369717099989</v>
      </c>
      <c r="S26" s="463">
        <v>0</v>
      </c>
      <c r="T26" s="463">
        <v>0</v>
      </c>
      <c r="U26" s="463">
        <v>11873.718602206445</v>
      </c>
      <c r="V26" s="463">
        <v>0</v>
      </c>
      <c r="W26" s="463">
        <v>11353.649488418623</v>
      </c>
      <c r="X26" s="463">
        <v>0</v>
      </c>
    </row>
    <row r="27" spans="2:24" ht="16.5">
      <c r="B27" s="459" t="s">
        <v>25</v>
      </c>
      <c r="C27" s="460">
        <v>3538.4685568455543</v>
      </c>
      <c r="D27" s="460">
        <v>0</v>
      </c>
      <c r="E27" s="460">
        <v>3005.1935248601185</v>
      </c>
      <c r="F27" s="460">
        <v>0</v>
      </c>
      <c r="G27" s="460">
        <v>25034.141389377583</v>
      </c>
      <c r="H27" s="460">
        <v>9022.4259673568631</v>
      </c>
      <c r="I27" s="460">
        <v>8583.3164441989684</v>
      </c>
      <c r="J27" s="460">
        <v>2547.3423577181925</v>
      </c>
      <c r="K27" s="460">
        <v>15156.66728241795</v>
      </c>
      <c r="L27" s="460">
        <v>15617.34053355041</v>
      </c>
      <c r="M27" s="460">
        <v>8426.5241684773828</v>
      </c>
      <c r="N27" s="460">
        <v>9382.842597992214</v>
      </c>
      <c r="O27" s="460">
        <v>572.14527849388173</v>
      </c>
      <c r="P27" s="460">
        <v>575.46952497792154</v>
      </c>
      <c r="Q27" s="461">
        <v>270.80619676196358</v>
      </c>
      <c r="R27" s="459">
        <v>538.78961989469894</v>
      </c>
      <c r="S27" s="460">
        <v>211.27739581172142</v>
      </c>
      <c r="T27" s="460">
        <v>497.9866652072933</v>
      </c>
      <c r="U27" s="460">
        <v>6644.2333024593208</v>
      </c>
      <c r="V27" s="460">
        <v>1591.8392931292929</v>
      </c>
      <c r="W27" s="460">
        <v>25121.473197258671</v>
      </c>
      <c r="X27" s="460">
        <v>11903.857167977394</v>
      </c>
    </row>
    <row r="28" spans="2:24" ht="16.5">
      <c r="B28" s="462" t="s">
        <v>26</v>
      </c>
      <c r="C28" s="463">
        <v>4301.9305062375943</v>
      </c>
      <c r="D28" s="463">
        <v>2109.0553774461864</v>
      </c>
      <c r="E28" s="463">
        <v>4199.3058804924822</v>
      </c>
      <c r="F28" s="463">
        <v>0</v>
      </c>
      <c r="G28" s="463">
        <v>22840.628865359322</v>
      </c>
      <c r="H28" s="463">
        <v>3078.8784015448578</v>
      </c>
      <c r="I28" s="463">
        <v>6454.3199426904648</v>
      </c>
      <c r="J28" s="463">
        <v>0</v>
      </c>
      <c r="K28" s="463">
        <v>8757.7367362287441</v>
      </c>
      <c r="L28" s="463">
        <v>8584.7068537578398</v>
      </c>
      <c r="M28" s="463">
        <v>7305.1086237448171</v>
      </c>
      <c r="N28" s="463">
        <v>16682.755522528136</v>
      </c>
      <c r="O28" s="463">
        <v>512.03684556587564</v>
      </c>
      <c r="P28" s="463">
        <v>507.00774299184349</v>
      </c>
      <c r="Q28" s="464">
        <v>627.01802223842128</v>
      </c>
      <c r="R28" s="462">
        <v>766.82399871556981</v>
      </c>
      <c r="S28" s="463">
        <v>0</v>
      </c>
      <c r="T28" s="463">
        <v>1053.0805797294909</v>
      </c>
      <c r="U28" s="463">
        <v>7665.033243075065</v>
      </c>
      <c r="V28" s="463">
        <v>3424.0808948888107</v>
      </c>
      <c r="W28" s="463">
        <v>7602.2692659564373</v>
      </c>
      <c r="X28" s="463">
        <v>689.04035651300569</v>
      </c>
    </row>
    <row r="29" spans="2:24" ht="16.5">
      <c r="B29" s="459" t="s">
        <v>27</v>
      </c>
      <c r="C29" s="460">
        <v>3818.5101520507892</v>
      </c>
      <c r="D29" s="460">
        <v>1864.0576652651389</v>
      </c>
      <c r="E29" s="460">
        <v>3175.7147635274805</v>
      </c>
      <c r="F29" s="460">
        <v>0</v>
      </c>
      <c r="G29" s="460">
        <v>18270.436185582657</v>
      </c>
      <c r="H29" s="460">
        <v>7125.7070526654243</v>
      </c>
      <c r="I29" s="460">
        <v>5332.9230919753827</v>
      </c>
      <c r="J29" s="460">
        <v>0</v>
      </c>
      <c r="K29" s="460">
        <v>16486.303766180052</v>
      </c>
      <c r="L29" s="460">
        <v>17365.9879038773</v>
      </c>
      <c r="M29" s="460">
        <v>7360.7792713429135</v>
      </c>
      <c r="N29" s="460">
        <v>0</v>
      </c>
      <c r="O29" s="460">
        <v>910.00540861247282</v>
      </c>
      <c r="P29" s="460">
        <v>956.04659892670134</v>
      </c>
      <c r="Q29" s="461">
        <v>636.30761971470747</v>
      </c>
      <c r="R29" s="459">
        <v>0</v>
      </c>
      <c r="S29" s="460">
        <v>656.14217092364731</v>
      </c>
      <c r="T29" s="460">
        <v>531.46211909421299</v>
      </c>
      <c r="U29" s="460">
        <v>7231.8389462437453</v>
      </c>
      <c r="V29" s="460">
        <v>0</v>
      </c>
      <c r="W29" s="460">
        <v>11473.80088078962</v>
      </c>
      <c r="X29" s="460">
        <v>7579.3692600489167</v>
      </c>
    </row>
    <row r="30" spans="2:24" ht="16.5">
      <c r="B30" s="462" t="s">
        <v>28</v>
      </c>
      <c r="C30" s="463">
        <v>5202.3776345829574</v>
      </c>
      <c r="D30" s="463">
        <v>3028.0435488498588</v>
      </c>
      <c r="E30" s="463">
        <v>4175.0520630910169</v>
      </c>
      <c r="F30" s="463">
        <v>500.00855309942705</v>
      </c>
      <c r="G30" s="463">
        <v>8685.8133491537101</v>
      </c>
      <c r="H30" s="463">
        <v>2932.6642047201076</v>
      </c>
      <c r="I30" s="463">
        <v>3990.8682047621332</v>
      </c>
      <c r="J30" s="463">
        <v>1783.2952366273557</v>
      </c>
      <c r="K30" s="463">
        <v>15409.973822361926</v>
      </c>
      <c r="L30" s="463">
        <v>16359.939853640843</v>
      </c>
      <c r="M30" s="463">
        <v>7852.7039344538962</v>
      </c>
      <c r="N30" s="463">
        <v>8111.3965120995017</v>
      </c>
      <c r="O30" s="463">
        <v>810.54577996748833</v>
      </c>
      <c r="P30" s="463">
        <v>810.54577996748833</v>
      </c>
      <c r="Q30" s="464">
        <v>0</v>
      </c>
      <c r="R30" s="462">
        <v>645.29558701082419</v>
      </c>
      <c r="S30" s="463">
        <v>453.15803719058101</v>
      </c>
      <c r="T30" s="463">
        <v>1203.5925129613784</v>
      </c>
      <c r="U30" s="463">
        <v>11215.963184123184</v>
      </c>
      <c r="V30" s="463">
        <v>1865.7489658738327</v>
      </c>
      <c r="W30" s="463">
        <v>19302.259464502906</v>
      </c>
      <c r="X30" s="463">
        <v>126.99654442402623</v>
      </c>
    </row>
    <row r="31" spans="2:24" ht="16.5">
      <c r="B31" s="459" t="s">
        <v>29</v>
      </c>
      <c r="C31" s="460">
        <v>5769.3225964035246</v>
      </c>
      <c r="D31" s="460">
        <v>0</v>
      </c>
      <c r="E31" s="460">
        <v>4887.2314520063619</v>
      </c>
      <c r="F31" s="460">
        <v>0</v>
      </c>
      <c r="G31" s="460">
        <v>0</v>
      </c>
      <c r="H31" s="460">
        <v>0</v>
      </c>
      <c r="I31" s="460">
        <v>0</v>
      </c>
      <c r="J31" s="460">
        <v>0</v>
      </c>
      <c r="K31" s="460">
        <v>0</v>
      </c>
      <c r="L31" s="460">
        <v>0</v>
      </c>
      <c r="M31" s="460">
        <v>0</v>
      </c>
      <c r="N31" s="460">
        <v>0</v>
      </c>
      <c r="O31" s="460">
        <v>1278.4171368324864</v>
      </c>
      <c r="P31" s="460">
        <v>1278.4171368324864</v>
      </c>
      <c r="Q31" s="461">
        <v>0</v>
      </c>
      <c r="R31" s="459">
        <v>0</v>
      </c>
      <c r="S31" s="460">
        <v>0</v>
      </c>
      <c r="T31" s="460">
        <v>1174.3725397461928</v>
      </c>
      <c r="U31" s="460">
        <v>7204.059862758585</v>
      </c>
      <c r="V31" s="460">
        <v>0</v>
      </c>
      <c r="W31" s="460">
        <v>0</v>
      </c>
      <c r="X31" s="460">
        <v>233.77908714338901</v>
      </c>
    </row>
    <row r="32" spans="2:24" ht="16.5">
      <c r="B32" s="462" t="s">
        <v>30</v>
      </c>
      <c r="C32" s="463">
        <v>3930.6639170469816</v>
      </c>
      <c r="D32" s="463">
        <v>0</v>
      </c>
      <c r="E32" s="463">
        <v>3675.8684229308406</v>
      </c>
      <c r="F32" s="463">
        <v>0</v>
      </c>
      <c r="G32" s="463">
        <v>0</v>
      </c>
      <c r="H32" s="463">
        <v>0</v>
      </c>
      <c r="I32" s="463">
        <v>5061.110563606283</v>
      </c>
      <c r="J32" s="463">
        <v>0</v>
      </c>
      <c r="K32" s="463">
        <v>7171.4915104522224</v>
      </c>
      <c r="L32" s="463">
        <v>6867.0964458451899</v>
      </c>
      <c r="M32" s="463">
        <v>9144.7945722105833</v>
      </c>
      <c r="N32" s="463">
        <v>10308.597051366325</v>
      </c>
      <c r="O32" s="463">
        <v>597.4328164395954</v>
      </c>
      <c r="P32" s="463">
        <v>514.04100886248852</v>
      </c>
      <c r="Q32" s="464">
        <v>1199.6866293267692</v>
      </c>
      <c r="R32" s="462">
        <v>0</v>
      </c>
      <c r="S32" s="463">
        <v>91.164018655804782</v>
      </c>
      <c r="T32" s="463">
        <v>389.63192058787342</v>
      </c>
      <c r="U32" s="463">
        <v>10381.683254273672</v>
      </c>
      <c r="V32" s="463">
        <v>7771.9159479561058</v>
      </c>
      <c r="W32" s="463">
        <v>25847.118805255908</v>
      </c>
      <c r="X32" s="463">
        <v>5714.3230323136804</v>
      </c>
    </row>
    <row r="33" spans="2:24" ht="16.5">
      <c r="B33" s="459" t="s">
        <v>31</v>
      </c>
      <c r="C33" s="460">
        <v>2108.4668064772568</v>
      </c>
      <c r="D33" s="460">
        <v>0</v>
      </c>
      <c r="E33" s="460">
        <v>4358.0777803184292</v>
      </c>
      <c r="F33" s="460">
        <v>0</v>
      </c>
      <c r="G33" s="460">
        <v>17946.547666231178</v>
      </c>
      <c r="H33" s="460">
        <v>5616.0310305540579</v>
      </c>
      <c r="I33" s="460">
        <v>4622.4989969177186</v>
      </c>
      <c r="J33" s="460">
        <v>0</v>
      </c>
      <c r="K33" s="460">
        <v>10586.081259405972</v>
      </c>
      <c r="L33" s="460">
        <v>13274.377584369971</v>
      </c>
      <c r="M33" s="460">
        <v>10686.014840594406</v>
      </c>
      <c r="N33" s="460">
        <v>8662.527799890031</v>
      </c>
      <c r="O33" s="460">
        <v>684.3055193810186</v>
      </c>
      <c r="P33" s="460">
        <v>684.3055193810186</v>
      </c>
      <c r="Q33" s="461">
        <v>0</v>
      </c>
      <c r="R33" s="459">
        <v>0</v>
      </c>
      <c r="S33" s="460">
        <v>530.40588076468191</v>
      </c>
      <c r="T33" s="460">
        <v>257.37646200583447</v>
      </c>
      <c r="U33" s="460">
        <v>7979.0346552106748</v>
      </c>
      <c r="V33" s="460">
        <v>2643.0593668452348</v>
      </c>
      <c r="W33" s="460">
        <v>7628.6026763479822</v>
      </c>
      <c r="X33" s="460">
        <v>833.30105077742985</v>
      </c>
    </row>
    <row r="34" spans="2:24" ht="15.75">
      <c r="B34" s="452" t="s">
        <v>519</v>
      </c>
      <c r="C34" s="49">
        <v>3974.6168151739557</v>
      </c>
      <c r="D34" s="49">
        <v>2253.1743242168882</v>
      </c>
      <c r="E34" s="49">
        <v>4252.8781131217411</v>
      </c>
      <c r="F34" s="49">
        <v>1740.2371756802729</v>
      </c>
      <c r="G34" s="49">
        <v>17543.222233490455</v>
      </c>
      <c r="H34" s="49">
        <v>3231.7369402015511</v>
      </c>
      <c r="I34" s="49">
        <v>10852.629216405465</v>
      </c>
      <c r="J34" s="49">
        <v>4317.8580189131944</v>
      </c>
      <c r="K34" s="49">
        <v>11703.111279965486</v>
      </c>
      <c r="L34" s="49">
        <v>12131.697833502774</v>
      </c>
      <c r="M34" s="49">
        <v>9102.9142659010522</v>
      </c>
      <c r="N34" s="49">
        <v>10552.377050152367</v>
      </c>
      <c r="O34" s="49">
        <v>1002.3723512654678</v>
      </c>
      <c r="P34" s="49">
        <v>1000.7663501905142</v>
      </c>
      <c r="Q34" s="49">
        <v>1094.4270144050765</v>
      </c>
      <c r="R34" s="49">
        <v>604.28444991966512</v>
      </c>
      <c r="S34" s="49">
        <v>528.41177114272432</v>
      </c>
      <c r="T34" s="49">
        <v>711.16011935980907</v>
      </c>
      <c r="U34" s="49">
        <v>8264.1283889859988</v>
      </c>
      <c r="V34" s="49">
        <v>3617.0238978392299</v>
      </c>
      <c r="W34" s="49">
        <v>11503.257223276061</v>
      </c>
      <c r="X34" s="49">
        <v>2391.5367787189252</v>
      </c>
    </row>
    <row r="35" spans="2:24" ht="16.5">
      <c r="B35" s="284" t="s">
        <v>512</v>
      </c>
    </row>
  </sheetData>
  <mergeCells count="23">
    <mergeCell ref="P3:P4"/>
    <mergeCell ref="R3:R4"/>
    <mergeCell ref="Q3:Q4"/>
    <mergeCell ref="J3:J4"/>
    <mergeCell ref="O3:O4"/>
    <mergeCell ref="X3:X4"/>
    <mergeCell ref="S3:S4"/>
    <mergeCell ref="T3:T4"/>
    <mergeCell ref="V3:V4"/>
    <mergeCell ref="W3:W4"/>
    <mergeCell ref="U3:U4"/>
    <mergeCell ref="B3:B4"/>
    <mergeCell ref="N3:N4"/>
    <mergeCell ref="K3:K4"/>
    <mergeCell ref="H3:H4"/>
    <mergeCell ref="I3:I4"/>
    <mergeCell ref="L3:L4"/>
    <mergeCell ref="M3:M4"/>
    <mergeCell ref="C3:C4"/>
    <mergeCell ref="D3:D4"/>
    <mergeCell ref="E3:E4"/>
    <mergeCell ref="F3:F4"/>
    <mergeCell ref="G3:G4"/>
  </mergeCells>
  <hyperlinks>
    <hyperlink ref="A1" location="'List of tables'!A1" display="List of Tables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2">
    <tabColor rgb="FF00B050"/>
  </sheetPr>
  <dimension ref="A1:Y36"/>
  <sheetViews>
    <sheetView zoomScale="80" zoomScaleNormal="80" workbookViewId="0">
      <selection sqref="A1:XFD1"/>
    </sheetView>
  </sheetViews>
  <sheetFormatPr defaultRowHeight="15"/>
  <cols>
    <col min="2" max="2" width="22.85546875" bestFit="1" customWidth="1"/>
    <col min="3" max="3" width="9.28515625" bestFit="1" customWidth="1"/>
    <col min="4" max="4" width="8.42578125" bestFit="1" customWidth="1"/>
    <col min="5" max="7" width="9.28515625" bestFit="1" customWidth="1"/>
    <col min="8" max="15" width="9.7109375" bestFit="1" customWidth="1"/>
    <col min="16" max="20" width="9.28515625" bestFit="1" customWidth="1"/>
    <col min="21" max="21" width="8.42578125" bestFit="1" customWidth="1"/>
    <col min="22" max="25" width="9.7109375" bestFit="1" customWidth="1"/>
  </cols>
  <sheetData>
    <row r="1" spans="1:25">
      <c r="A1" s="648" t="s">
        <v>74</v>
      </c>
    </row>
    <row r="2" spans="1:25" ht="15.75">
      <c r="B2" s="3" t="s">
        <v>480</v>
      </c>
      <c r="C2" s="1" t="s">
        <v>520</v>
      </c>
      <c r="D2" s="1"/>
      <c r="E2" s="1"/>
      <c r="F2" s="1"/>
    </row>
    <row r="4" spans="1:25" ht="71.25" customHeight="1">
      <c r="B4" s="453"/>
      <c r="C4" s="418" t="s">
        <v>111</v>
      </c>
      <c r="D4" s="418" t="s">
        <v>113</v>
      </c>
      <c r="E4" s="418" t="s">
        <v>112</v>
      </c>
      <c r="F4" s="418" t="s">
        <v>114</v>
      </c>
      <c r="G4" s="418" t="s">
        <v>149</v>
      </c>
      <c r="H4" s="418" t="s">
        <v>125</v>
      </c>
      <c r="I4" s="418" t="s">
        <v>150</v>
      </c>
      <c r="J4" s="418" t="s">
        <v>151</v>
      </c>
      <c r="K4" s="418" t="s">
        <v>152</v>
      </c>
      <c r="L4" s="418" t="s">
        <v>140</v>
      </c>
      <c r="M4" s="418" t="s">
        <v>153</v>
      </c>
      <c r="N4" s="418" t="s">
        <v>123</v>
      </c>
      <c r="O4" s="418" t="s">
        <v>124</v>
      </c>
      <c r="P4" s="418" t="s">
        <v>142</v>
      </c>
      <c r="Q4" s="418" t="s">
        <v>115</v>
      </c>
      <c r="R4" s="418" t="s">
        <v>116</v>
      </c>
      <c r="S4" s="418" t="s">
        <v>117</v>
      </c>
      <c r="T4" s="418" t="s">
        <v>155</v>
      </c>
      <c r="U4" s="418" t="s">
        <v>156</v>
      </c>
      <c r="V4" s="418" t="s">
        <v>106</v>
      </c>
      <c r="W4" s="418" t="s">
        <v>105</v>
      </c>
      <c r="X4" s="418" t="s">
        <v>110</v>
      </c>
      <c r="Y4" s="418" t="s">
        <v>107</v>
      </c>
    </row>
    <row r="5" spans="1:25" ht="15.75">
      <c r="B5" s="454" t="s">
        <v>2</v>
      </c>
      <c r="C5" s="455" t="s">
        <v>234</v>
      </c>
      <c r="D5" s="455" t="s">
        <v>234</v>
      </c>
      <c r="E5" s="455" t="s">
        <v>234</v>
      </c>
      <c r="F5" s="455" t="s">
        <v>234</v>
      </c>
      <c r="G5" s="455" t="s">
        <v>234</v>
      </c>
      <c r="H5" s="455" t="s">
        <v>234</v>
      </c>
      <c r="I5" s="455" t="s">
        <v>234</v>
      </c>
      <c r="J5" s="455" t="s">
        <v>234</v>
      </c>
      <c r="K5" s="455" t="s">
        <v>234</v>
      </c>
      <c r="L5" s="455" t="s">
        <v>234</v>
      </c>
      <c r="M5" s="455" t="s">
        <v>234</v>
      </c>
      <c r="N5" s="455" t="s">
        <v>234</v>
      </c>
      <c r="O5" s="455" t="s">
        <v>234</v>
      </c>
      <c r="P5" s="455" t="s">
        <v>234</v>
      </c>
      <c r="Q5" s="455" t="s">
        <v>234</v>
      </c>
      <c r="R5" s="455" t="s">
        <v>234</v>
      </c>
      <c r="S5" s="455" t="s">
        <v>234</v>
      </c>
      <c r="T5" s="455" t="s">
        <v>234</v>
      </c>
      <c r="U5" s="455" t="s">
        <v>234</v>
      </c>
      <c r="V5" s="455" t="s">
        <v>234</v>
      </c>
      <c r="W5" s="455" t="s">
        <v>234</v>
      </c>
      <c r="X5" s="455" t="s">
        <v>234</v>
      </c>
      <c r="Y5" s="455" t="s">
        <v>234</v>
      </c>
    </row>
    <row r="6" spans="1:25" ht="15.75">
      <c r="B6" s="456" t="s">
        <v>3</v>
      </c>
      <c r="C6" s="457">
        <v>2755</v>
      </c>
      <c r="D6" s="457">
        <v>1536</v>
      </c>
      <c r="E6" s="457">
        <v>3416</v>
      </c>
      <c r="F6" s="457" t="s">
        <v>234</v>
      </c>
      <c r="G6" s="457" t="s">
        <v>234</v>
      </c>
      <c r="H6" s="457" t="s">
        <v>234</v>
      </c>
      <c r="I6" s="457">
        <v>6060</v>
      </c>
      <c r="J6" s="457" t="s">
        <v>234</v>
      </c>
      <c r="K6" s="457" t="s">
        <v>234</v>
      </c>
      <c r="L6" s="457">
        <v>3848</v>
      </c>
      <c r="M6" s="457">
        <v>3848</v>
      </c>
      <c r="N6" s="457" t="s">
        <v>234</v>
      </c>
      <c r="O6" s="457" t="s">
        <v>234</v>
      </c>
      <c r="P6" s="457">
        <v>830</v>
      </c>
      <c r="Q6" s="457">
        <v>830</v>
      </c>
      <c r="R6" s="457" t="s">
        <v>234</v>
      </c>
      <c r="S6" s="457" t="s">
        <v>234</v>
      </c>
      <c r="T6" s="457" t="s">
        <v>234</v>
      </c>
      <c r="U6" s="457">
        <v>446</v>
      </c>
      <c r="V6" s="457">
        <v>3525</v>
      </c>
      <c r="W6" s="457">
        <v>20376</v>
      </c>
      <c r="X6" s="457">
        <v>5850</v>
      </c>
      <c r="Y6" s="457">
        <v>518</v>
      </c>
    </row>
    <row r="7" spans="1:25" ht="15.75">
      <c r="B7" s="454" t="s">
        <v>4</v>
      </c>
      <c r="C7" s="455">
        <v>988</v>
      </c>
      <c r="D7" s="455">
        <v>1769</v>
      </c>
      <c r="E7" s="455">
        <v>6632</v>
      </c>
      <c r="F7" s="455" t="s">
        <v>234</v>
      </c>
      <c r="G7" s="455" t="s">
        <v>234</v>
      </c>
      <c r="H7" s="455" t="s">
        <v>234</v>
      </c>
      <c r="I7" s="455" t="s">
        <v>234</v>
      </c>
      <c r="J7" s="455" t="s">
        <v>234</v>
      </c>
      <c r="K7" s="455" t="s">
        <v>234</v>
      </c>
      <c r="L7" s="455">
        <v>13322</v>
      </c>
      <c r="M7" s="455">
        <v>11720</v>
      </c>
      <c r="N7" s="455">
        <v>14736</v>
      </c>
      <c r="O7" s="455" t="s">
        <v>234</v>
      </c>
      <c r="P7" s="455">
        <v>236</v>
      </c>
      <c r="Q7" s="455">
        <v>236</v>
      </c>
      <c r="R7" s="455" t="s">
        <v>234</v>
      </c>
      <c r="S7" s="455" t="s">
        <v>234</v>
      </c>
      <c r="T7" s="455" t="s">
        <v>234</v>
      </c>
      <c r="U7" s="455">
        <v>1848</v>
      </c>
      <c r="V7" s="455">
        <v>67075</v>
      </c>
      <c r="W7" s="455" t="s">
        <v>234</v>
      </c>
      <c r="X7" s="455">
        <v>30901</v>
      </c>
      <c r="Y7" s="455">
        <v>469</v>
      </c>
    </row>
    <row r="8" spans="1:25" ht="15.75">
      <c r="B8" s="456" t="s">
        <v>5</v>
      </c>
      <c r="C8" s="457" t="s">
        <v>234</v>
      </c>
      <c r="D8" s="457" t="s">
        <v>234</v>
      </c>
      <c r="E8" s="457">
        <v>3367</v>
      </c>
      <c r="F8" s="457" t="s">
        <v>234</v>
      </c>
      <c r="G8" s="457" t="s">
        <v>234</v>
      </c>
      <c r="H8" s="457" t="s">
        <v>234</v>
      </c>
      <c r="I8" s="457" t="s">
        <v>234</v>
      </c>
      <c r="J8" s="457">
        <v>7220</v>
      </c>
      <c r="K8" s="457" t="s">
        <v>234</v>
      </c>
      <c r="L8" s="457" t="s">
        <v>234</v>
      </c>
      <c r="M8" s="457" t="s">
        <v>234</v>
      </c>
      <c r="N8" s="457" t="s">
        <v>234</v>
      </c>
      <c r="O8" s="457" t="s">
        <v>234</v>
      </c>
      <c r="P8" s="457">
        <v>1443</v>
      </c>
      <c r="Q8" s="457" t="s">
        <v>234</v>
      </c>
      <c r="R8" s="457">
        <v>1443</v>
      </c>
      <c r="S8" s="457" t="s">
        <v>234</v>
      </c>
      <c r="T8" s="457" t="s">
        <v>234</v>
      </c>
      <c r="U8" s="457" t="s">
        <v>234</v>
      </c>
      <c r="V8" s="457" t="s">
        <v>234</v>
      </c>
      <c r="W8" s="457" t="s">
        <v>234</v>
      </c>
      <c r="X8" s="457" t="s">
        <v>234</v>
      </c>
      <c r="Y8" s="457" t="s">
        <v>234</v>
      </c>
    </row>
    <row r="9" spans="1:25" ht="15.75">
      <c r="B9" s="454" t="s">
        <v>6</v>
      </c>
      <c r="C9" s="455">
        <v>2054</v>
      </c>
      <c r="D9" s="455" t="s">
        <v>234</v>
      </c>
      <c r="E9" s="455">
        <v>3541</v>
      </c>
      <c r="F9" s="455" t="s">
        <v>234</v>
      </c>
      <c r="G9" s="455" t="s">
        <v>234</v>
      </c>
      <c r="H9" s="455" t="s">
        <v>234</v>
      </c>
      <c r="I9" s="455">
        <v>6118</v>
      </c>
      <c r="J9" s="455" t="s">
        <v>234</v>
      </c>
      <c r="K9" s="455" t="s">
        <v>234</v>
      </c>
      <c r="L9" s="455">
        <v>10854</v>
      </c>
      <c r="M9" s="455">
        <v>16431</v>
      </c>
      <c r="N9" s="455">
        <v>6288</v>
      </c>
      <c r="O9" s="455">
        <v>10837</v>
      </c>
      <c r="P9" s="455">
        <v>311</v>
      </c>
      <c r="Q9" s="455">
        <v>281</v>
      </c>
      <c r="R9" s="455">
        <v>1012</v>
      </c>
      <c r="S9" s="455" t="s">
        <v>234</v>
      </c>
      <c r="T9" s="455" t="s">
        <v>234</v>
      </c>
      <c r="U9" s="455">
        <v>1278</v>
      </c>
      <c r="V9" s="455">
        <v>1002</v>
      </c>
      <c r="W9" s="455" t="s">
        <v>234</v>
      </c>
      <c r="X9" s="455" t="s">
        <v>234</v>
      </c>
      <c r="Y9" s="455">
        <v>267</v>
      </c>
    </row>
    <row r="10" spans="1:25" ht="15.75">
      <c r="B10" s="456" t="s">
        <v>7</v>
      </c>
      <c r="C10" s="457">
        <v>4000</v>
      </c>
      <c r="D10" s="457" t="s">
        <v>234</v>
      </c>
      <c r="E10" s="457" t="s">
        <v>234</v>
      </c>
      <c r="F10" s="457" t="s">
        <v>234</v>
      </c>
      <c r="G10" s="457" t="s">
        <v>234</v>
      </c>
      <c r="H10" s="457" t="s">
        <v>234</v>
      </c>
      <c r="I10" s="457" t="s">
        <v>234</v>
      </c>
      <c r="J10" s="457">
        <v>20472</v>
      </c>
      <c r="K10" s="457" t="s">
        <v>234</v>
      </c>
      <c r="L10" s="457">
        <v>8293</v>
      </c>
      <c r="M10" s="457">
        <v>6133</v>
      </c>
      <c r="N10" s="457">
        <v>7220</v>
      </c>
      <c r="O10" s="457">
        <v>9500</v>
      </c>
      <c r="P10" s="457">
        <v>1048</v>
      </c>
      <c r="Q10" s="457">
        <v>1054</v>
      </c>
      <c r="R10" s="457">
        <v>795</v>
      </c>
      <c r="S10" s="457" t="s">
        <v>234</v>
      </c>
      <c r="T10" s="457" t="s">
        <v>234</v>
      </c>
      <c r="U10" s="457" t="s">
        <v>234</v>
      </c>
      <c r="V10" s="457" t="s">
        <v>234</v>
      </c>
      <c r="W10" s="457">
        <v>7270</v>
      </c>
      <c r="X10" s="457">
        <v>38614</v>
      </c>
      <c r="Y10" s="457">
        <v>7425</v>
      </c>
    </row>
    <row r="11" spans="1:25" ht="15.75">
      <c r="B11" s="454" t="s">
        <v>8</v>
      </c>
      <c r="C11" s="455">
        <v>3692</v>
      </c>
      <c r="D11" s="455" t="s">
        <v>234</v>
      </c>
      <c r="E11" s="455">
        <v>3856</v>
      </c>
      <c r="F11" s="455" t="s">
        <v>234</v>
      </c>
      <c r="G11" s="455" t="s">
        <v>234</v>
      </c>
      <c r="H11" s="455" t="s">
        <v>234</v>
      </c>
      <c r="I11" s="455" t="s">
        <v>234</v>
      </c>
      <c r="J11" s="455" t="s">
        <v>234</v>
      </c>
      <c r="K11" s="455" t="s">
        <v>234</v>
      </c>
      <c r="L11" s="455" t="s">
        <v>234</v>
      </c>
      <c r="M11" s="455" t="s">
        <v>234</v>
      </c>
      <c r="N11" s="455" t="s">
        <v>234</v>
      </c>
      <c r="O11" s="455" t="s">
        <v>234</v>
      </c>
      <c r="P11" s="455" t="s">
        <v>234</v>
      </c>
      <c r="Q11" s="455" t="s">
        <v>234</v>
      </c>
      <c r="R11" s="455" t="s">
        <v>234</v>
      </c>
      <c r="S11" s="455" t="s">
        <v>234</v>
      </c>
      <c r="T11" s="455" t="s">
        <v>234</v>
      </c>
      <c r="U11" s="455" t="s">
        <v>234</v>
      </c>
      <c r="V11" s="455" t="s">
        <v>234</v>
      </c>
      <c r="W11" s="455" t="s">
        <v>234</v>
      </c>
      <c r="X11" s="455" t="s">
        <v>234</v>
      </c>
      <c r="Y11" s="455" t="s">
        <v>234</v>
      </c>
    </row>
    <row r="12" spans="1:25" ht="15.75">
      <c r="B12" s="456" t="s">
        <v>9</v>
      </c>
      <c r="C12" s="457" t="s">
        <v>234</v>
      </c>
      <c r="D12" s="457" t="s">
        <v>234</v>
      </c>
      <c r="E12" s="457" t="s">
        <v>234</v>
      </c>
      <c r="F12" s="457">
        <v>846</v>
      </c>
      <c r="G12" s="457" t="s">
        <v>234</v>
      </c>
      <c r="H12" s="457" t="s">
        <v>234</v>
      </c>
      <c r="I12" s="457" t="s">
        <v>234</v>
      </c>
      <c r="J12" s="457">
        <v>6622</v>
      </c>
      <c r="K12" s="457" t="s">
        <v>234</v>
      </c>
      <c r="L12" s="457" t="s">
        <v>234</v>
      </c>
      <c r="M12" s="457" t="s">
        <v>234</v>
      </c>
      <c r="N12" s="457" t="s">
        <v>234</v>
      </c>
      <c r="O12" s="457" t="s">
        <v>234</v>
      </c>
      <c r="P12" s="457">
        <v>401</v>
      </c>
      <c r="Q12" s="457" t="s">
        <v>234</v>
      </c>
      <c r="R12" s="457">
        <v>401</v>
      </c>
      <c r="S12" s="457">
        <v>653</v>
      </c>
      <c r="T12" s="457" t="s">
        <v>234</v>
      </c>
      <c r="U12" s="457" t="s">
        <v>234</v>
      </c>
      <c r="V12" s="457" t="s">
        <v>234</v>
      </c>
      <c r="W12" s="457" t="s">
        <v>234</v>
      </c>
      <c r="X12" s="457" t="s">
        <v>234</v>
      </c>
      <c r="Y12" s="457" t="s">
        <v>234</v>
      </c>
    </row>
    <row r="13" spans="1:25" ht="15.75">
      <c r="B13" s="454" t="s">
        <v>10</v>
      </c>
      <c r="C13" s="455">
        <v>3715</v>
      </c>
      <c r="D13" s="455" t="s">
        <v>234</v>
      </c>
      <c r="E13" s="455">
        <v>3223</v>
      </c>
      <c r="F13" s="455" t="s">
        <v>234</v>
      </c>
      <c r="G13" s="455" t="s">
        <v>234</v>
      </c>
      <c r="H13" s="455">
        <v>26398</v>
      </c>
      <c r="I13" s="455" t="s">
        <v>234</v>
      </c>
      <c r="J13" s="455" t="s">
        <v>234</v>
      </c>
      <c r="K13" s="455">
        <v>4240</v>
      </c>
      <c r="L13" s="455">
        <v>10556</v>
      </c>
      <c r="M13" s="455">
        <v>11001</v>
      </c>
      <c r="N13" s="455">
        <v>15017</v>
      </c>
      <c r="O13" s="455">
        <v>10468</v>
      </c>
      <c r="P13" s="455">
        <v>331</v>
      </c>
      <c r="Q13" s="455">
        <v>331</v>
      </c>
      <c r="R13" s="455" t="s">
        <v>234</v>
      </c>
      <c r="S13" s="455" t="s">
        <v>234</v>
      </c>
      <c r="T13" s="455" t="s">
        <v>234</v>
      </c>
      <c r="U13" s="455" t="s">
        <v>234</v>
      </c>
      <c r="V13" s="455">
        <v>3956</v>
      </c>
      <c r="W13" s="455" t="s">
        <v>234</v>
      </c>
      <c r="X13" s="455" t="s">
        <v>234</v>
      </c>
      <c r="Y13" s="455">
        <v>1662</v>
      </c>
    </row>
    <row r="14" spans="1:25" ht="15.75">
      <c r="B14" s="456" t="s">
        <v>11</v>
      </c>
      <c r="C14" s="457">
        <v>1114</v>
      </c>
      <c r="D14" s="457" t="s">
        <v>234</v>
      </c>
      <c r="E14" s="457">
        <v>2903</v>
      </c>
      <c r="F14" s="457">
        <v>1133</v>
      </c>
      <c r="G14" s="457" t="s">
        <v>234</v>
      </c>
      <c r="H14" s="457" t="s">
        <v>234</v>
      </c>
      <c r="I14" s="457" t="s">
        <v>234</v>
      </c>
      <c r="J14" s="457">
        <v>6776</v>
      </c>
      <c r="K14" s="457" t="s">
        <v>234</v>
      </c>
      <c r="L14" s="457" t="s">
        <v>234</v>
      </c>
      <c r="M14" s="457" t="s">
        <v>234</v>
      </c>
      <c r="N14" s="457" t="s">
        <v>234</v>
      </c>
      <c r="O14" s="457" t="s">
        <v>234</v>
      </c>
      <c r="P14" s="457">
        <v>1053</v>
      </c>
      <c r="Q14" s="457">
        <v>293</v>
      </c>
      <c r="R14" s="457">
        <v>1078</v>
      </c>
      <c r="S14" s="457" t="s">
        <v>234</v>
      </c>
      <c r="T14" s="457" t="s">
        <v>234</v>
      </c>
      <c r="U14" s="457" t="s">
        <v>234</v>
      </c>
      <c r="V14" s="457">
        <v>8705</v>
      </c>
      <c r="W14" s="457" t="s">
        <v>234</v>
      </c>
      <c r="X14" s="457" t="s">
        <v>234</v>
      </c>
      <c r="Y14" s="457" t="s">
        <v>234</v>
      </c>
    </row>
    <row r="15" spans="1:25" ht="15.75">
      <c r="B15" s="454" t="s">
        <v>12</v>
      </c>
      <c r="C15" s="455">
        <v>4088</v>
      </c>
      <c r="D15" s="455" t="s">
        <v>234</v>
      </c>
      <c r="E15" s="455">
        <v>3029</v>
      </c>
      <c r="F15" s="455" t="s">
        <v>234</v>
      </c>
      <c r="G15" s="455" t="s">
        <v>234</v>
      </c>
      <c r="H15" s="455" t="s">
        <v>234</v>
      </c>
      <c r="I15" s="455" t="s">
        <v>234</v>
      </c>
      <c r="J15" s="455">
        <v>2799</v>
      </c>
      <c r="K15" s="455" t="s">
        <v>234</v>
      </c>
      <c r="L15" s="455" t="s">
        <v>234</v>
      </c>
      <c r="M15" s="455" t="s">
        <v>234</v>
      </c>
      <c r="N15" s="455" t="s">
        <v>234</v>
      </c>
      <c r="O15" s="455" t="s">
        <v>234</v>
      </c>
      <c r="P15" s="455">
        <v>1290</v>
      </c>
      <c r="Q15" s="455">
        <v>1290</v>
      </c>
      <c r="R15" s="455" t="s">
        <v>234</v>
      </c>
      <c r="S15" s="455">
        <v>1425</v>
      </c>
      <c r="T15" s="455" t="s">
        <v>234</v>
      </c>
      <c r="U15" s="455" t="s">
        <v>234</v>
      </c>
      <c r="V15" s="455">
        <v>15073</v>
      </c>
      <c r="W15" s="455" t="s">
        <v>234</v>
      </c>
      <c r="X15" s="455" t="s">
        <v>234</v>
      </c>
      <c r="Y15" s="455">
        <v>16</v>
      </c>
    </row>
    <row r="16" spans="1:25" ht="15.75">
      <c r="B16" s="456" t="s">
        <v>13</v>
      </c>
      <c r="C16" s="457" t="s">
        <v>234</v>
      </c>
      <c r="D16" s="457" t="s">
        <v>234</v>
      </c>
      <c r="E16" s="457" t="s">
        <v>234</v>
      </c>
      <c r="F16" s="457" t="s">
        <v>234</v>
      </c>
      <c r="G16" s="457" t="s">
        <v>234</v>
      </c>
      <c r="H16" s="457" t="s">
        <v>234</v>
      </c>
      <c r="I16" s="457" t="s">
        <v>234</v>
      </c>
      <c r="J16" s="457" t="s">
        <v>234</v>
      </c>
      <c r="K16" s="457" t="s">
        <v>234</v>
      </c>
      <c r="L16" s="457" t="s">
        <v>234</v>
      </c>
      <c r="M16" s="457" t="s">
        <v>234</v>
      </c>
      <c r="N16" s="457" t="s">
        <v>234</v>
      </c>
      <c r="O16" s="457" t="s">
        <v>234</v>
      </c>
      <c r="P16" s="457" t="s">
        <v>234</v>
      </c>
      <c r="Q16" s="457" t="s">
        <v>234</v>
      </c>
      <c r="R16" s="457" t="s">
        <v>234</v>
      </c>
      <c r="S16" s="457" t="s">
        <v>234</v>
      </c>
      <c r="T16" s="457" t="s">
        <v>234</v>
      </c>
      <c r="U16" s="457" t="s">
        <v>234</v>
      </c>
      <c r="V16" s="457" t="s">
        <v>234</v>
      </c>
      <c r="W16" s="457" t="s">
        <v>234</v>
      </c>
      <c r="X16" s="457" t="s">
        <v>234</v>
      </c>
      <c r="Y16" s="457">
        <v>1733</v>
      </c>
    </row>
    <row r="17" spans="2:25" ht="15.75">
      <c r="B17" s="454" t="s">
        <v>14</v>
      </c>
      <c r="C17" s="455" t="s">
        <v>234</v>
      </c>
      <c r="D17" s="455" t="s">
        <v>234</v>
      </c>
      <c r="E17" s="455" t="s">
        <v>234</v>
      </c>
      <c r="F17" s="455" t="s">
        <v>234</v>
      </c>
      <c r="G17" s="455" t="s">
        <v>234</v>
      </c>
      <c r="H17" s="455" t="s">
        <v>234</v>
      </c>
      <c r="I17" s="455" t="s">
        <v>234</v>
      </c>
      <c r="J17" s="455" t="s">
        <v>234</v>
      </c>
      <c r="K17" s="455" t="s">
        <v>234</v>
      </c>
      <c r="L17" s="455" t="s">
        <v>234</v>
      </c>
      <c r="M17" s="455" t="s">
        <v>234</v>
      </c>
      <c r="N17" s="455" t="s">
        <v>234</v>
      </c>
      <c r="O17" s="455" t="s">
        <v>234</v>
      </c>
      <c r="P17" s="455" t="s">
        <v>234</v>
      </c>
      <c r="Q17" s="455" t="s">
        <v>234</v>
      </c>
      <c r="R17" s="455" t="s">
        <v>234</v>
      </c>
      <c r="S17" s="455" t="s">
        <v>234</v>
      </c>
      <c r="T17" s="455" t="s">
        <v>234</v>
      </c>
      <c r="U17" s="455" t="s">
        <v>234</v>
      </c>
      <c r="V17" s="455" t="s">
        <v>234</v>
      </c>
      <c r="W17" s="455" t="s">
        <v>234</v>
      </c>
      <c r="X17" s="455" t="s">
        <v>234</v>
      </c>
      <c r="Y17" s="455" t="s">
        <v>234</v>
      </c>
    </row>
    <row r="18" spans="2:25" ht="15.75">
      <c r="B18" s="456" t="s">
        <v>15</v>
      </c>
      <c r="C18" s="457">
        <v>2919</v>
      </c>
      <c r="D18" s="457" t="s">
        <v>234</v>
      </c>
      <c r="E18" s="457" t="s">
        <v>234</v>
      </c>
      <c r="F18" s="457" t="s">
        <v>234</v>
      </c>
      <c r="G18" s="457" t="s">
        <v>234</v>
      </c>
      <c r="H18" s="457" t="s">
        <v>234</v>
      </c>
      <c r="I18" s="457" t="s">
        <v>234</v>
      </c>
      <c r="J18" s="457">
        <v>12707</v>
      </c>
      <c r="K18" s="457">
        <v>4790</v>
      </c>
      <c r="L18" s="457">
        <v>12387</v>
      </c>
      <c r="M18" s="457">
        <v>12387</v>
      </c>
      <c r="N18" s="457" t="s">
        <v>234</v>
      </c>
      <c r="O18" s="457" t="s">
        <v>234</v>
      </c>
      <c r="P18" s="457">
        <v>1430</v>
      </c>
      <c r="Q18" s="457" t="s">
        <v>234</v>
      </c>
      <c r="R18" s="457">
        <v>1430</v>
      </c>
      <c r="S18" s="457" t="s">
        <v>234</v>
      </c>
      <c r="T18" s="457" t="s">
        <v>234</v>
      </c>
      <c r="U18" s="457" t="s">
        <v>234</v>
      </c>
      <c r="V18" s="457" t="s">
        <v>234</v>
      </c>
      <c r="W18" s="457" t="s">
        <v>234</v>
      </c>
      <c r="X18" s="457" t="s">
        <v>234</v>
      </c>
      <c r="Y18" s="457">
        <v>166</v>
      </c>
    </row>
    <row r="19" spans="2:25" ht="15.75">
      <c r="B19" s="454" t="s">
        <v>16</v>
      </c>
      <c r="C19" s="455" t="s">
        <v>234</v>
      </c>
      <c r="D19" s="455" t="s">
        <v>234</v>
      </c>
      <c r="E19" s="455" t="s">
        <v>234</v>
      </c>
      <c r="F19" s="455" t="s">
        <v>234</v>
      </c>
      <c r="G19" s="455" t="s">
        <v>234</v>
      </c>
      <c r="H19" s="455" t="s">
        <v>234</v>
      </c>
      <c r="I19" s="455" t="s">
        <v>234</v>
      </c>
      <c r="J19" s="455" t="s">
        <v>234</v>
      </c>
      <c r="K19" s="455" t="s">
        <v>234</v>
      </c>
      <c r="L19" s="455" t="s">
        <v>234</v>
      </c>
      <c r="M19" s="455" t="s">
        <v>234</v>
      </c>
      <c r="N19" s="455" t="s">
        <v>234</v>
      </c>
      <c r="O19" s="455" t="s">
        <v>234</v>
      </c>
      <c r="P19" s="455" t="s">
        <v>234</v>
      </c>
      <c r="Q19" s="455" t="s">
        <v>234</v>
      </c>
      <c r="R19" s="455" t="s">
        <v>234</v>
      </c>
      <c r="S19" s="455" t="s">
        <v>234</v>
      </c>
      <c r="T19" s="455" t="s">
        <v>234</v>
      </c>
      <c r="U19" s="455" t="s">
        <v>234</v>
      </c>
      <c r="V19" s="455" t="s">
        <v>234</v>
      </c>
      <c r="W19" s="455" t="s">
        <v>234</v>
      </c>
      <c r="X19" s="455" t="s">
        <v>234</v>
      </c>
      <c r="Y19" s="455" t="s">
        <v>234</v>
      </c>
    </row>
    <row r="20" spans="2:25" ht="15.75">
      <c r="B20" s="456" t="s">
        <v>17</v>
      </c>
      <c r="C20" s="457" t="s">
        <v>234</v>
      </c>
      <c r="D20" s="457" t="s">
        <v>234</v>
      </c>
      <c r="E20" s="457" t="s">
        <v>234</v>
      </c>
      <c r="F20" s="457" t="s">
        <v>234</v>
      </c>
      <c r="G20" s="457" t="s">
        <v>234</v>
      </c>
      <c r="H20" s="457" t="s">
        <v>234</v>
      </c>
      <c r="I20" s="457" t="s">
        <v>234</v>
      </c>
      <c r="J20" s="457" t="s">
        <v>234</v>
      </c>
      <c r="K20" s="457" t="s">
        <v>234</v>
      </c>
      <c r="L20" s="457" t="s">
        <v>234</v>
      </c>
      <c r="M20" s="457" t="s">
        <v>234</v>
      </c>
      <c r="N20" s="457" t="s">
        <v>234</v>
      </c>
      <c r="O20" s="457" t="s">
        <v>234</v>
      </c>
      <c r="P20" s="457" t="s">
        <v>234</v>
      </c>
      <c r="Q20" s="457" t="s">
        <v>234</v>
      </c>
      <c r="R20" s="457" t="s">
        <v>234</v>
      </c>
      <c r="S20" s="457" t="s">
        <v>234</v>
      </c>
      <c r="T20" s="457" t="s">
        <v>234</v>
      </c>
      <c r="U20" s="457" t="s">
        <v>234</v>
      </c>
      <c r="V20" s="457" t="s">
        <v>234</v>
      </c>
      <c r="W20" s="457" t="s">
        <v>234</v>
      </c>
      <c r="X20" s="457" t="s">
        <v>234</v>
      </c>
      <c r="Y20" s="457" t="s">
        <v>234</v>
      </c>
    </row>
    <row r="21" spans="2:25" ht="15.75">
      <c r="B21" s="454" t="s">
        <v>18</v>
      </c>
      <c r="C21" s="455">
        <v>2256</v>
      </c>
      <c r="D21" s="455" t="s">
        <v>234</v>
      </c>
      <c r="E21" s="455">
        <v>5334</v>
      </c>
      <c r="F21" s="455" t="s">
        <v>234</v>
      </c>
      <c r="G21" s="455" t="s">
        <v>234</v>
      </c>
      <c r="H21" s="455">
        <v>9489</v>
      </c>
      <c r="I21" s="455" t="s">
        <v>234</v>
      </c>
      <c r="J21" s="455" t="s">
        <v>234</v>
      </c>
      <c r="K21" s="455" t="s">
        <v>234</v>
      </c>
      <c r="L21" s="455">
        <v>9664</v>
      </c>
      <c r="M21" s="455">
        <v>8619</v>
      </c>
      <c r="N21" s="455" t="s">
        <v>234</v>
      </c>
      <c r="O21" s="455">
        <v>11057</v>
      </c>
      <c r="P21" s="455">
        <v>830</v>
      </c>
      <c r="Q21" s="455">
        <v>830</v>
      </c>
      <c r="R21" s="455" t="s">
        <v>234</v>
      </c>
      <c r="S21" s="455" t="s">
        <v>234</v>
      </c>
      <c r="T21" s="455" t="s">
        <v>234</v>
      </c>
      <c r="U21" s="455" t="s">
        <v>234</v>
      </c>
      <c r="V21" s="455" t="s">
        <v>234</v>
      </c>
      <c r="W21" s="455" t="s">
        <v>234</v>
      </c>
      <c r="X21" s="455" t="s">
        <v>234</v>
      </c>
      <c r="Y21" s="455">
        <v>161</v>
      </c>
    </row>
    <row r="22" spans="2:25" ht="15.75">
      <c r="B22" s="456" t="s">
        <v>19</v>
      </c>
      <c r="C22" s="457" t="s">
        <v>234</v>
      </c>
      <c r="D22" s="457" t="s">
        <v>234</v>
      </c>
      <c r="E22" s="457">
        <v>4290</v>
      </c>
      <c r="F22" s="457" t="s">
        <v>234</v>
      </c>
      <c r="G22" s="457" t="s">
        <v>234</v>
      </c>
      <c r="H22" s="457" t="s">
        <v>234</v>
      </c>
      <c r="I22" s="457" t="s">
        <v>234</v>
      </c>
      <c r="J22" s="457" t="s">
        <v>234</v>
      </c>
      <c r="K22" s="457" t="s">
        <v>234</v>
      </c>
      <c r="L22" s="457" t="s">
        <v>234</v>
      </c>
      <c r="M22" s="457" t="s">
        <v>234</v>
      </c>
      <c r="N22" s="457" t="s">
        <v>234</v>
      </c>
      <c r="O22" s="457" t="s">
        <v>234</v>
      </c>
      <c r="P22" s="457" t="s">
        <v>234</v>
      </c>
      <c r="Q22" s="457" t="s">
        <v>234</v>
      </c>
      <c r="R22" s="457" t="s">
        <v>234</v>
      </c>
      <c r="S22" s="457" t="s">
        <v>234</v>
      </c>
      <c r="T22" s="457">
        <v>238</v>
      </c>
      <c r="U22" s="457" t="s">
        <v>234</v>
      </c>
      <c r="V22" s="457" t="s">
        <v>234</v>
      </c>
      <c r="W22" s="457" t="s">
        <v>234</v>
      </c>
      <c r="X22" s="457" t="s">
        <v>234</v>
      </c>
      <c r="Y22" s="457">
        <v>964</v>
      </c>
    </row>
    <row r="23" spans="2:25" ht="15.75">
      <c r="B23" s="454" t="s">
        <v>20</v>
      </c>
      <c r="C23" s="455">
        <v>2846</v>
      </c>
      <c r="D23" s="455">
        <v>1857</v>
      </c>
      <c r="E23" s="455">
        <v>2398</v>
      </c>
      <c r="F23" s="455">
        <v>2104</v>
      </c>
      <c r="G23" s="455" t="s">
        <v>234</v>
      </c>
      <c r="H23" s="455" t="s">
        <v>234</v>
      </c>
      <c r="I23" s="455" t="s">
        <v>234</v>
      </c>
      <c r="J23" s="455">
        <v>8469</v>
      </c>
      <c r="K23" s="455" t="s">
        <v>234</v>
      </c>
      <c r="L23" s="455" t="s">
        <v>234</v>
      </c>
      <c r="M23" s="455" t="s">
        <v>234</v>
      </c>
      <c r="N23" s="455" t="s">
        <v>234</v>
      </c>
      <c r="O23" s="455" t="s">
        <v>234</v>
      </c>
      <c r="P23" s="455">
        <v>926</v>
      </c>
      <c r="Q23" s="455">
        <v>911</v>
      </c>
      <c r="R23" s="455">
        <v>935</v>
      </c>
      <c r="S23" s="455" t="s">
        <v>234</v>
      </c>
      <c r="T23" s="455" t="s">
        <v>234</v>
      </c>
      <c r="U23" s="455" t="s">
        <v>234</v>
      </c>
      <c r="V23" s="455">
        <v>3187</v>
      </c>
      <c r="W23" s="455" t="s">
        <v>234</v>
      </c>
      <c r="X23" s="455" t="s">
        <v>234</v>
      </c>
      <c r="Y23" s="455">
        <v>625</v>
      </c>
    </row>
    <row r="24" spans="2:25" ht="15.75">
      <c r="B24" s="456" t="s">
        <v>21</v>
      </c>
      <c r="C24" s="457" t="s">
        <v>234</v>
      </c>
      <c r="D24" s="457" t="s">
        <v>234</v>
      </c>
      <c r="E24" s="457" t="s">
        <v>234</v>
      </c>
      <c r="F24" s="457" t="s">
        <v>234</v>
      </c>
      <c r="G24" s="457" t="s">
        <v>234</v>
      </c>
      <c r="H24" s="457" t="s">
        <v>234</v>
      </c>
      <c r="I24" s="457" t="s">
        <v>234</v>
      </c>
      <c r="J24" s="457" t="s">
        <v>234</v>
      </c>
      <c r="K24" s="457" t="s">
        <v>234</v>
      </c>
      <c r="L24" s="457" t="s">
        <v>234</v>
      </c>
      <c r="M24" s="457" t="s">
        <v>234</v>
      </c>
      <c r="N24" s="457" t="s">
        <v>234</v>
      </c>
      <c r="O24" s="457" t="s">
        <v>234</v>
      </c>
      <c r="P24" s="457" t="s">
        <v>234</v>
      </c>
      <c r="Q24" s="457" t="s">
        <v>234</v>
      </c>
      <c r="R24" s="457" t="s">
        <v>234</v>
      </c>
      <c r="S24" s="457" t="s">
        <v>234</v>
      </c>
      <c r="T24" s="457" t="s">
        <v>234</v>
      </c>
      <c r="U24" s="457" t="s">
        <v>234</v>
      </c>
      <c r="V24" s="457" t="s">
        <v>234</v>
      </c>
      <c r="W24" s="457" t="s">
        <v>234</v>
      </c>
      <c r="X24" s="457" t="s">
        <v>234</v>
      </c>
      <c r="Y24" s="457" t="s">
        <v>234</v>
      </c>
    </row>
    <row r="25" spans="2:25" ht="15.75">
      <c r="B25" s="454" t="s">
        <v>22</v>
      </c>
      <c r="C25" s="455" t="s">
        <v>234</v>
      </c>
      <c r="D25" s="455" t="s">
        <v>234</v>
      </c>
      <c r="E25" s="455" t="s">
        <v>234</v>
      </c>
      <c r="F25" s="455" t="s">
        <v>234</v>
      </c>
      <c r="G25" s="455" t="s">
        <v>234</v>
      </c>
      <c r="H25" s="455" t="s">
        <v>234</v>
      </c>
      <c r="I25" s="455" t="s">
        <v>234</v>
      </c>
      <c r="J25" s="455" t="s">
        <v>234</v>
      </c>
      <c r="K25" s="455" t="s">
        <v>234</v>
      </c>
      <c r="L25" s="455" t="s">
        <v>234</v>
      </c>
      <c r="M25" s="455" t="s">
        <v>234</v>
      </c>
      <c r="N25" s="455" t="s">
        <v>234</v>
      </c>
      <c r="O25" s="455" t="s">
        <v>234</v>
      </c>
      <c r="P25" s="455" t="s">
        <v>234</v>
      </c>
      <c r="Q25" s="455" t="s">
        <v>234</v>
      </c>
      <c r="R25" s="455" t="s">
        <v>234</v>
      </c>
      <c r="S25" s="455" t="s">
        <v>234</v>
      </c>
      <c r="T25" s="455" t="s">
        <v>234</v>
      </c>
      <c r="U25" s="455" t="s">
        <v>234</v>
      </c>
      <c r="V25" s="455" t="s">
        <v>234</v>
      </c>
      <c r="W25" s="455" t="s">
        <v>234</v>
      </c>
      <c r="X25" s="455" t="s">
        <v>234</v>
      </c>
      <c r="Y25" s="455" t="s">
        <v>234</v>
      </c>
    </row>
    <row r="26" spans="2:25" ht="15.75">
      <c r="B26" s="456" t="s">
        <v>23</v>
      </c>
      <c r="C26" s="457" t="s">
        <v>234</v>
      </c>
      <c r="D26" s="457" t="s">
        <v>234</v>
      </c>
      <c r="E26" s="457" t="s">
        <v>234</v>
      </c>
      <c r="F26" s="457" t="s">
        <v>234</v>
      </c>
      <c r="G26" s="457" t="s">
        <v>234</v>
      </c>
      <c r="H26" s="457" t="s">
        <v>234</v>
      </c>
      <c r="I26" s="457" t="s">
        <v>234</v>
      </c>
      <c r="J26" s="457" t="s">
        <v>234</v>
      </c>
      <c r="K26" s="457" t="s">
        <v>234</v>
      </c>
      <c r="L26" s="457" t="s">
        <v>234</v>
      </c>
      <c r="M26" s="457" t="s">
        <v>234</v>
      </c>
      <c r="N26" s="457" t="s">
        <v>234</v>
      </c>
      <c r="O26" s="457" t="s">
        <v>234</v>
      </c>
      <c r="P26" s="457" t="s">
        <v>234</v>
      </c>
      <c r="Q26" s="457" t="s">
        <v>234</v>
      </c>
      <c r="R26" s="457" t="s">
        <v>234</v>
      </c>
      <c r="S26" s="457" t="s">
        <v>234</v>
      </c>
      <c r="T26" s="457" t="s">
        <v>234</v>
      </c>
      <c r="U26" s="457" t="s">
        <v>234</v>
      </c>
      <c r="V26" s="457" t="s">
        <v>234</v>
      </c>
      <c r="W26" s="457" t="s">
        <v>234</v>
      </c>
      <c r="X26" s="457" t="s">
        <v>234</v>
      </c>
      <c r="Y26" s="457" t="s">
        <v>234</v>
      </c>
    </row>
    <row r="27" spans="2:25" ht="15.75">
      <c r="B27" s="454" t="s">
        <v>24</v>
      </c>
      <c r="C27" s="455">
        <v>665</v>
      </c>
      <c r="D27" s="455" t="s">
        <v>234</v>
      </c>
      <c r="E27" s="455" t="s">
        <v>234</v>
      </c>
      <c r="F27" s="455">
        <v>1278</v>
      </c>
      <c r="G27" s="455" t="s">
        <v>234</v>
      </c>
      <c r="H27" s="455" t="s">
        <v>234</v>
      </c>
      <c r="I27" s="455" t="s">
        <v>234</v>
      </c>
      <c r="J27" s="455">
        <v>6350</v>
      </c>
      <c r="K27" s="455" t="s">
        <v>234</v>
      </c>
      <c r="L27" s="455" t="s">
        <v>234</v>
      </c>
      <c r="M27" s="455" t="s">
        <v>234</v>
      </c>
      <c r="N27" s="455" t="s">
        <v>234</v>
      </c>
      <c r="O27" s="455" t="s">
        <v>234</v>
      </c>
      <c r="P27" s="455">
        <v>891</v>
      </c>
      <c r="Q27" s="455" t="s">
        <v>234</v>
      </c>
      <c r="R27" s="455">
        <v>891</v>
      </c>
      <c r="S27" s="455" t="s">
        <v>234</v>
      </c>
      <c r="T27" s="455" t="s">
        <v>234</v>
      </c>
      <c r="U27" s="455" t="s">
        <v>234</v>
      </c>
      <c r="V27" s="455" t="s">
        <v>234</v>
      </c>
      <c r="W27" s="455" t="s">
        <v>234</v>
      </c>
      <c r="X27" s="455">
        <v>27737</v>
      </c>
      <c r="Y27" s="455" t="s">
        <v>234</v>
      </c>
    </row>
    <row r="28" spans="2:25" ht="15.75">
      <c r="B28" s="456" t="s">
        <v>25</v>
      </c>
      <c r="C28" s="457">
        <v>1848</v>
      </c>
      <c r="D28" s="457">
        <v>2097</v>
      </c>
      <c r="E28" s="457">
        <v>4912</v>
      </c>
      <c r="F28" s="457" t="s">
        <v>234</v>
      </c>
      <c r="G28" s="457" t="s">
        <v>234</v>
      </c>
      <c r="H28" s="457">
        <v>17782</v>
      </c>
      <c r="I28" s="457">
        <v>5535</v>
      </c>
      <c r="J28" s="457">
        <v>6936</v>
      </c>
      <c r="K28" s="457">
        <v>4798</v>
      </c>
      <c r="L28" s="457">
        <v>16400</v>
      </c>
      <c r="M28" s="457">
        <v>17280</v>
      </c>
      <c r="N28" s="457">
        <v>8056</v>
      </c>
      <c r="O28" s="457" t="s">
        <v>234</v>
      </c>
      <c r="P28" s="457">
        <v>720</v>
      </c>
      <c r="Q28" s="457">
        <v>710</v>
      </c>
      <c r="R28" s="457">
        <v>3216</v>
      </c>
      <c r="S28" s="457" t="s">
        <v>234</v>
      </c>
      <c r="T28" s="457">
        <v>467</v>
      </c>
      <c r="U28" s="457">
        <v>138</v>
      </c>
      <c r="V28" s="457">
        <v>8467</v>
      </c>
      <c r="W28" s="457">
        <v>4140</v>
      </c>
      <c r="X28" s="457">
        <v>19693</v>
      </c>
      <c r="Y28" s="457">
        <v>13586</v>
      </c>
    </row>
    <row r="29" spans="2:25" ht="15.75">
      <c r="B29" s="454" t="s">
        <v>26</v>
      </c>
      <c r="C29" s="455">
        <v>3354</v>
      </c>
      <c r="D29" s="455">
        <v>1668</v>
      </c>
      <c r="E29" s="455">
        <v>4543</v>
      </c>
      <c r="F29" s="455" t="s">
        <v>234</v>
      </c>
      <c r="G29" s="455" t="s">
        <v>234</v>
      </c>
      <c r="H29" s="455">
        <v>49096</v>
      </c>
      <c r="I29" s="455">
        <v>2661</v>
      </c>
      <c r="J29" s="455">
        <v>4433</v>
      </c>
      <c r="K29" s="455" t="s">
        <v>234</v>
      </c>
      <c r="L29" s="455">
        <v>15374</v>
      </c>
      <c r="M29" s="455">
        <v>15755</v>
      </c>
      <c r="N29" s="455">
        <v>10474</v>
      </c>
      <c r="O29" s="455">
        <v>12223</v>
      </c>
      <c r="P29" s="455">
        <v>1295</v>
      </c>
      <c r="Q29" s="455">
        <v>1294</v>
      </c>
      <c r="R29" s="455">
        <v>1450</v>
      </c>
      <c r="S29" s="455">
        <v>855</v>
      </c>
      <c r="T29" s="455" t="s">
        <v>234</v>
      </c>
      <c r="U29" s="455">
        <v>1312</v>
      </c>
      <c r="V29" s="455">
        <v>4585</v>
      </c>
      <c r="W29" s="455">
        <v>12206</v>
      </c>
      <c r="X29" s="455">
        <v>10166</v>
      </c>
      <c r="Y29" s="455">
        <v>2380</v>
      </c>
    </row>
    <row r="30" spans="2:25" ht="15.75">
      <c r="B30" s="456" t="s">
        <v>27</v>
      </c>
      <c r="C30" s="457">
        <v>1187</v>
      </c>
      <c r="D30" s="457" t="s">
        <v>234</v>
      </c>
      <c r="E30" s="457">
        <v>3651</v>
      </c>
      <c r="F30" s="457" t="s">
        <v>234</v>
      </c>
      <c r="G30" s="457" t="s">
        <v>234</v>
      </c>
      <c r="H30" s="457" t="s">
        <v>234</v>
      </c>
      <c r="I30" s="457">
        <v>1416</v>
      </c>
      <c r="J30" s="457" t="s">
        <v>234</v>
      </c>
      <c r="K30" s="457" t="s">
        <v>234</v>
      </c>
      <c r="L30" s="457">
        <v>11504</v>
      </c>
      <c r="M30" s="457">
        <v>11207</v>
      </c>
      <c r="N30" s="457">
        <v>12889</v>
      </c>
      <c r="O30" s="457" t="s">
        <v>234</v>
      </c>
      <c r="P30" s="457">
        <v>785</v>
      </c>
      <c r="Q30" s="457">
        <v>725</v>
      </c>
      <c r="R30" s="457">
        <v>1343</v>
      </c>
      <c r="S30" s="457" t="s">
        <v>234</v>
      </c>
      <c r="T30" s="457">
        <v>192</v>
      </c>
      <c r="U30" s="457">
        <v>1136</v>
      </c>
      <c r="V30" s="457">
        <v>4195</v>
      </c>
      <c r="W30" s="457" t="s">
        <v>234</v>
      </c>
      <c r="X30" s="457">
        <v>16305</v>
      </c>
      <c r="Y30" s="457" t="s">
        <v>234</v>
      </c>
    </row>
    <row r="31" spans="2:25" ht="15.75">
      <c r="B31" s="454" t="s">
        <v>28</v>
      </c>
      <c r="C31" s="455">
        <v>3517</v>
      </c>
      <c r="D31" s="455">
        <v>1164</v>
      </c>
      <c r="E31" s="455">
        <v>4246</v>
      </c>
      <c r="F31" s="455" t="s">
        <v>234</v>
      </c>
      <c r="G31" s="455">
        <v>606</v>
      </c>
      <c r="H31" s="455">
        <v>19112</v>
      </c>
      <c r="I31" s="455">
        <v>5100</v>
      </c>
      <c r="J31" s="455">
        <v>3759</v>
      </c>
      <c r="K31" s="455">
        <v>1115</v>
      </c>
      <c r="L31" s="455">
        <v>14307</v>
      </c>
      <c r="M31" s="455">
        <v>14422</v>
      </c>
      <c r="N31" s="455">
        <v>14451</v>
      </c>
      <c r="O31" s="455">
        <v>12102</v>
      </c>
      <c r="P31" s="455">
        <v>693</v>
      </c>
      <c r="Q31" s="455">
        <v>693</v>
      </c>
      <c r="R31" s="455" t="s">
        <v>234</v>
      </c>
      <c r="S31" s="455">
        <v>345</v>
      </c>
      <c r="T31" s="455">
        <v>1419</v>
      </c>
      <c r="U31" s="455">
        <v>989</v>
      </c>
      <c r="V31" s="455">
        <v>5792</v>
      </c>
      <c r="W31" s="455">
        <v>3717</v>
      </c>
      <c r="X31" s="455">
        <v>9192</v>
      </c>
      <c r="Y31" s="455">
        <v>777</v>
      </c>
    </row>
    <row r="32" spans="2:25" ht="15.75">
      <c r="B32" s="456" t="s">
        <v>29</v>
      </c>
      <c r="C32" s="457">
        <v>5827</v>
      </c>
      <c r="D32" s="457" t="s">
        <v>234</v>
      </c>
      <c r="E32" s="457">
        <v>4417</v>
      </c>
      <c r="F32" s="457" t="s">
        <v>234</v>
      </c>
      <c r="G32" s="457" t="s">
        <v>234</v>
      </c>
      <c r="H32" s="457" t="s">
        <v>234</v>
      </c>
      <c r="I32" s="457" t="s">
        <v>234</v>
      </c>
      <c r="J32" s="457">
        <v>5665</v>
      </c>
      <c r="K32" s="457" t="s">
        <v>234</v>
      </c>
      <c r="L32" s="457" t="s">
        <v>234</v>
      </c>
      <c r="M32" s="457" t="s">
        <v>234</v>
      </c>
      <c r="N32" s="457" t="s">
        <v>234</v>
      </c>
      <c r="O32" s="457" t="s">
        <v>234</v>
      </c>
      <c r="P32" s="457">
        <v>1389</v>
      </c>
      <c r="Q32" s="457">
        <v>1389</v>
      </c>
      <c r="R32" s="457" t="s">
        <v>234</v>
      </c>
      <c r="S32" s="457">
        <v>1613</v>
      </c>
      <c r="T32" s="457">
        <v>855</v>
      </c>
      <c r="U32" s="457">
        <v>1745</v>
      </c>
      <c r="V32" s="457">
        <v>11049</v>
      </c>
      <c r="W32" s="457">
        <v>19077</v>
      </c>
      <c r="X32" s="457" t="s">
        <v>234</v>
      </c>
      <c r="Y32" s="457">
        <v>354</v>
      </c>
    </row>
    <row r="33" spans="2:25" ht="15.75">
      <c r="B33" s="454" t="s">
        <v>30</v>
      </c>
      <c r="C33" s="455">
        <v>2570</v>
      </c>
      <c r="D33" s="455">
        <v>1789</v>
      </c>
      <c r="E33" s="455">
        <v>3190</v>
      </c>
      <c r="F33" s="455" t="s">
        <v>234</v>
      </c>
      <c r="G33" s="455" t="s">
        <v>234</v>
      </c>
      <c r="H33" s="455" t="s">
        <v>234</v>
      </c>
      <c r="I33" s="455">
        <v>1249</v>
      </c>
      <c r="J33" s="455" t="s">
        <v>234</v>
      </c>
      <c r="K33" s="455" t="s">
        <v>234</v>
      </c>
      <c r="L33" s="455">
        <v>11799</v>
      </c>
      <c r="M33" s="455">
        <v>12104</v>
      </c>
      <c r="N33" s="455">
        <v>7764</v>
      </c>
      <c r="O33" s="455">
        <v>10564</v>
      </c>
      <c r="P33" s="455">
        <v>868</v>
      </c>
      <c r="Q33" s="455">
        <v>870</v>
      </c>
      <c r="R33" s="455">
        <v>666</v>
      </c>
      <c r="S33" s="455" t="s">
        <v>234</v>
      </c>
      <c r="T33" s="455" t="s">
        <v>234</v>
      </c>
      <c r="U33" s="455">
        <v>388</v>
      </c>
      <c r="V33" s="455">
        <v>6205</v>
      </c>
      <c r="W33" s="455">
        <v>3397</v>
      </c>
      <c r="X33" s="455">
        <v>8308</v>
      </c>
      <c r="Y33" s="455">
        <v>3500</v>
      </c>
    </row>
    <row r="34" spans="2:25" ht="15.75">
      <c r="B34" s="456" t="s">
        <v>31</v>
      </c>
      <c r="C34" s="457">
        <v>2214</v>
      </c>
      <c r="D34" s="457">
        <v>1723</v>
      </c>
      <c r="E34" s="457">
        <v>6120</v>
      </c>
      <c r="F34" s="457" t="s">
        <v>234</v>
      </c>
      <c r="G34" s="457" t="s">
        <v>234</v>
      </c>
      <c r="H34" s="457">
        <v>7607</v>
      </c>
      <c r="I34" s="457" t="s">
        <v>234</v>
      </c>
      <c r="J34" s="457">
        <v>3694</v>
      </c>
      <c r="K34" s="457" t="s">
        <v>234</v>
      </c>
      <c r="L34" s="457">
        <v>10760</v>
      </c>
      <c r="M34" s="457">
        <v>10690</v>
      </c>
      <c r="N34" s="457">
        <v>11259</v>
      </c>
      <c r="O34" s="457">
        <v>9981</v>
      </c>
      <c r="P34" s="457">
        <v>324</v>
      </c>
      <c r="Q34" s="457">
        <v>324</v>
      </c>
      <c r="R34" s="457">
        <v>551</v>
      </c>
      <c r="S34" s="457" t="s">
        <v>234</v>
      </c>
      <c r="T34" s="457">
        <v>250</v>
      </c>
      <c r="U34" s="457">
        <v>515</v>
      </c>
      <c r="V34" s="457">
        <v>4130</v>
      </c>
      <c r="W34" s="457">
        <v>1276</v>
      </c>
      <c r="X34" s="457">
        <v>43232</v>
      </c>
      <c r="Y34" s="457">
        <v>1022</v>
      </c>
    </row>
    <row r="35" spans="2:25" ht="15.75">
      <c r="B35" s="420" t="s">
        <v>34</v>
      </c>
      <c r="C35" s="458">
        <v>3749</v>
      </c>
      <c r="D35" s="458">
        <v>1804</v>
      </c>
      <c r="E35" s="458">
        <v>4166</v>
      </c>
      <c r="F35" s="458">
        <v>1412</v>
      </c>
      <c r="G35" s="458">
        <v>606</v>
      </c>
      <c r="H35" s="458">
        <v>18133</v>
      </c>
      <c r="I35" s="458">
        <v>4865</v>
      </c>
      <c r="J35" s="458">
        <v>16166</v>
      </c>
      <c r="K35" s="458">
        <v>4500</v>
      </c>
      <c r="L35" s="458">
        <v>13514</v>
      </c>
      <c r="M35" s="458">
        <v>13929</v>
      </c>
      <c r="N35" s="458">
        <v>11918</v>
      </c>
      <c r="O35" s="458">
        <v>11216</v>
      </c>
      <c r="P35" s="458">
        <v>1195</v>
      </c>
      <c r="Q35" s="458">
        <v>1192</v>
      </c>
      <c r="R35" s="458">
        <v>1235</v>
      </c>
      <c r="S35" s="458">
        <v>1545</v>
      </c>
      <c r="T35" s="458">
        <v>788</v>
      </c>
      <c r="U35" s="458">
        <v>1273</v>
      </c>
      <c r="V35" s="458">
        <v>9481</v>
      </c>
      <c r="W35" s="458">
        <v>4542</v>
      </c>
      <c r="X35" s="458">
        <v>29775</v>
      </c>
      <c r="Y35" s="458">
        <v>2252</v>
      </c>
    </row>
    <row r="36" spans="2:25" ht="15.75">
      <c r="B36" s="6" t="s">
        <v>512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</sheetData>
  <hyperlinks>
    <hyperlink ref="A1" location="'List of tables'!A1" display="List of Tables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AH35"/>
  <sheetViews>
    <sheetView zoomScaleNormal="100" workbookViewId="0">
      <selection sqref="A1:XFD1"/>
    </sheetView>
  </sheetViews>
  <sheetFormatPr defaultRowHeight="15"/>
  <cols>
    <col min="2" max="2" width="8.85546875" bestFit="1" customWidth="1"/>
    <col min="3" max="3" width="12.5703125" customWidth="1"/>
    <col min="4" max="4" width="16.5703125" bestFit="1" customWidth="1"/>
    <col min="5" max="5" width="13.140625" bestFit="1" customWidth="1"/>
    <col min="6" max="6" width="11.42578125" bestFit="1" customWidth="1"/>
    <col min="7" max="8" width="12.5703125" bestFit="1" customWidth="1"/>
    <col min="9" max="10" width="10.140625" bestFit="1" customWidth="1"/>
    <col min="11" max="11" width="9.7109375" bestFit="1" customWidth="1"/>
    <col min="12" max="13" width="8.28515625" bestFit="1" customWidth="1"/>
    <col min="14" max="14" width="7.85546875" bestFit="1" customWidth="1"/>
    <col min="15" max="15" width="7.140625" bestFit="1" customWidth="1"/>
    <col min="16" max="16" width="6.7109375" bestFit="1" customWidth="1"/>
    <col min="17" max="17" width="7" bestFit="1" customWidth="1"/>
    <col min="18" max="18" width="7.5703125" bestFit="1" customWidth="1"/>
    <col min="19" max="19" width="9" bestFit="1" customWidth="1"/>
    <col min="20" max="20" width="5.85546875" bestFit="1" customWidth="1"/>
    <col min="21" max="21" width="11.42578125" bestFit="1" customWidth="1"/>
    <col min="22" max="22" width="7.5703125" bestFit="1" customWidth="1"/>
    <col min="23" max="24" width="8" bestFit="1" customWidth="1"/>
    <col min="25" max="25" width="6.5703125" bestFit="1" customWidth="1"/>
    <col min="26" max="26" width="7.5703125" bestFit="1" customWidth="1"/>
    <col min="27" max="27" width="11.140625" bestFit="1" customWidth="1"/>
    <col min="28" max="28" width="9" bestFit="1" customWidth="1"/>
    <col min="29" max="29" width="7.140625" bestFit="1" customWidth="1"/>
    <col min="30" max="30" width="7.5703125" bestFit="1" customWidth="1"/>
    <col min="31" max="31" width="6.5703125" bestFit="1" customWidth="1"/>
    <col min="32" max="32" width="7.5703125" bestFit="1" customWidth="1"/>
    <col min="33" max="33" width="8.7109375" bestFit="1" customWidth="1"/>
    <col min="34" max="34" width="6.5703125" bestFit="1" customWidth="1"/>
  </cols>
  <sheetData>
    <row r="1" spans="1:34">
      <c r="A1" s="648" t="s">
        <v>74</v>
      </c>
    </row>
    <row r="2" spans="1:34" ht="15.75" thickBot="1">
      <c r="B2" s="2" t="s">
        <v>350</v>
      </c>
      <c r="C2" s="2" t="s">
        <v>552</v>
      </c>
      <c r="D2" s="2"/>
      <c r="E2" s="2"/>
    </row>
    <row r="3" spans="1:34" ht="16.5">
      <c r="C3" s="287" t="s">
        <v>503</v>
      </c>
      <c r="D3" s="567" t="s">
        <v>139</v>
      </c>
      <c r="E3" s="288" t="s">
        <v>150</v>
      </c>
      <c r="F3" s="288" t="s">
        <v>151</v>
      </c>
      <c r="G3" s="288" t="s">
        <v>115</v>
      </c>
      <c r="H3" s="288" t="s">
        <v>116</v>
      </c>
      <c r="I3" s="288" t="s">
        <v>154</v>
      </c>
      <c r="J3" s="288" t="s">
        <v>156</v>
      </c>
      <c r="K3" s="289" t="s">
        <v>106</v>
      </c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5"/>
    </row>
    <row r="4" spans="1:34" ht="16.5">
      <c r="C4" s="233" t="s">
        <v>2</v>
      </c>
      <c r="D4" s="563">
        <v>2838.813254877366</v>
      </c>
      <c r="E4" s="460">
        <v>3643.8270000000002</v>
      </c>
      <c r="F4" s="460">
        <v>0</v>
      </c>
      <c r="G4" s="460">
        <v>0</v>
      </c>
      <c r="H4" s="460">
        <v>0</v>
      </c>
      <c r="I4" s="460">
        <v>0</v>
      </c>
      <c r="J4" s="460">
        <v>520.07050000000004</v>
      </c>
      <c r="K4" s="554">
        <v>18433.9459412578</v>
      </c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5"/>
    </row>
    <row r="5" spans="1:34" ht="16.5">
      <c r="C5" s="172" t="s">
        <v>3</v>
      </c>
      <c r="D5" s="564">
        <v>5842.2135981313495</v>
      </c>
      <c r="E5" s="463">
        <v>7146.8850000000002</v>
      </c>
      <c r="F5" s="463">
        <v>0</v>
      </c>
      <c r="G5" s="463">
        <v>1451.54</v>
      </c>
      <c r="H5" s="463">
        <v>0</v>
      </c>
      <c r="I5" s="463">
        <v>0</v>
      </c>
      <c r="J5" s="463">
        <v>0</v>
      </c>
      <c r="K5" s="555">
        <v>11142.762579851384</v>
      </c>
    </row>
    <row r="6" spans="1:34" ht="16.5">
      <c r="C6" s="233" t="s">
        <v>4</v>
      </c>
      <c r="D6" s="563">
        <v>8740.0679999999993</v>
      </c>
      <c r="E6" s="460">
        <v>8740.0679999999993</v>
      </c>
      <c r="F6" s="460">
        <v>0</v>
      </c>
      <c r="G6" s="460">
        <v>957.8836</v>
      </c>
      <c r="H6" s="460">
        <v>0</v>
      </c>
      <c r="I6" s="460">
        <v>0</v>
      </c>
      <c r="J6" s="460">
        <v>0</v>
      </c>
      <c r="K6" s="554">
        <v>16013.563010346874</v>
      </c>
    </row>
    <row r="7" spans="1:34" ht="16.5">
      <c r="C7" s="172" t="s">
        <v>5</v>
      </c>
      <c r="D7" s="564">
        <v>4873.8849638191832</v>
      </c>
      <c r="E7" s="463">
        <v>5075.6959999999999</v>
      </c>
      <c r="F7" s="463">
        <v>3240.6689999999999</v>
      </c>
      <c r="G7" s="463">
        <v>1025.5229999999999</v>
      </c>
      <c r="H7" s="463">
        <v>0</v>
      </c>
      <c r="I7" s="463">
        <v>844.80939999999998</v>
      </c>
      <c r="J7" s="463">
        <v>0</v>
      </c>
      <c r="K7" s="555">
        <v>15416.453079036335</v>
      </c>
    </row>
    <row r="8" spans="1:34" ht="16.5">
      <c r="C8" s="233" t="s">
        <v>6</v>
      </c>
      <c r="D8" s="563">
        <v>5229.9684098238004</v>
      </c>
      <c r="E8" s="460">
        <v>5014.9260000000004</v>
      </c>
      <c r="F8" s="460">
        <v>10307.11</v>
      </c>
      <c r="G8" s="460">
        <v>772.29380000000003</v>
      </c>
      <c r="H8" s="460">
        <v>0</v>
      </c>
      <c r="I8" s="460">
        <v>992.07449999999983</v>
      </c>
      <c r="J8" s="460">
        <v>432.0976</v>
      </c>
      <c r="K8" s="554">
        <v>10740.136132894924</v>
      </c>
    </row>
    <row r="9" spans="1:34" ht="16.5">
      <c r="C9" s="172" t="s">
        <v>7</v>
      </c>
      <c r="D9" s="564">
        <v>5153.4443836815008</v>
      </c>
      <c r="E9" s="463">
        <v>5271.3980000000001</v>
      </c>
      <c r="F9" s="463">
        <v>5079.0410000000002</v>
      </c>
      <c r="G9" s="463">
        <v>990.98349999999994</v>
      </c>
      <c r="H9" s="463">
        <v>4119.3339999999998</v>
      </c>
      <c r="I9" s="463">
        <v>0</v>
      </c>
      <c r="J9" s="463">
        <v>0</v>
      </c>
      <c r="K9" s="555">
        <v>0</v>
      </c>
    </row>
    <row r="10" spans="1:34" ht="16.5">
      <c r="C10" s="233" t="s">
        <v>8</v>
      </c>
      <c r="D10" s="563">
        <v>4919.6396432257798</v>
      </c>
      <c r="E10" s="460">
        <v>5071.9139999999998</v>
      </c>
      <c r="F10" s="460">
        <v>3231.1579999999999</v>
      </c>
      <c r="G10" s="460">
        <v>1073.806</v>
      </c>
      <c r="H10" s="460">
        <v>0</v>
      </c>
      <c r="I10" s="460">
        <v>570.53579999999999</v>
      </c>
      <c r="J10" s="460">
        <v>0</v>
      </c>
      <c r="K10" s="554">
        <v>7620.3855664439507</v>
      </c>
    </row>
    <row r="11" spans="1:34" ht="16.5">
      <c r="C11" s="172" t="s">
        <v>9</v>
      </c>
      <c r="D11" s="564">
        <v>4914.0198988449847</v>
      </c>
      <c r="E11" s="463">
        <v>6251.0529999999999</v>
      </c>
      <c r="F11" s="463">
        <v>4597.8729999999996</v>
      </c>
      <c r="G11" s="463">
        <v>948.50229999999999</v>
      </c>
      <c r="H11" s="463">
        <v>0</v>
      </c>
      <c r="I11" s="463">
        <v>939.87239999999997</v>
      </c>
      <c r="J11" s="463">
        <v>0</v>
      </c>
      <c r="K11" s="555">
        <v>9646.6884431745402</v>
      </c>
    </row>
    <row r="12" spans="1:34" ht="16.5">
      <c r="C12" s="233" t="s">
        <v>10</v>
      </c>
      <c r="D12" s="563">
        <v>9763.8354203255549</v>
      </c>
      <c r="E12" s="460">
        <v>9764.9709999999995</v>
      </c>
      <c r="F12" s="460">
        <v>0</v>
      </c>
      <c r="G12" s="460">
        <v>818.67849999999999</v>
      </c>
      <c r="H12" s="460">
        <v>0</v>
      </c>
      <c r="I12" s="460">
        <v>1249.239</v>
      </c>
      <c r="J12" s="460">
        <v>967.38290000000006</v>
      </c>
      <c r="K12" s="554">
        <v>9957.9845842114337</v>
      </c>
    </row>
    <row r="13" spans="1:34" ht="16.5">
      <c r="C13" s="172" t="s">
        <v>11</v>
      </c>
      <c r="D13" s="564">
        <v>5254.8388590600098</v>
      </c>
      <c r="E13" s="463">
        <v>5512.48</v>
      </c>
      <c r="F13" s="463">
        <v>5156.076</v>
      </c>
      <c r="G13" s="463">
        <v>878.66719999999998</v>
      </c>
      <c r="H13" s="463">
        <v>481.84870000000001</v>
      </c>
      <c r="I13" s="463">
        <v>676.88119999999992</v>
      </c>
      <c r="J13" s="463">
        <v>548.33770000000004</v>
      </c>
      <c r="K13" s="555">
        <v>10167.629853699662</v>
      </c>
    </row>
    <row r="14" spans="1:34" ht="16.5">
      <c r="C14" s="233" t="s">
        <v>12</v>
      </c>
      <c r="D14" s="563">
        <v>3898.4724775588093</v>
      </c>
      <c r="E14" s="460">
        <v>5299.5249999999996</v>
      </c>
      <c r="F14" s="460">
        <v>1942.4449999999999</v>
      </c>
      <c r="G14" s="460">
        <v>1209.8920000000001</v>
      </c>
      <c r="H14" s="460">
        <v>0</v>
      </c>
      <c r="I14" s="460">
        <v>624.24739999999997</v>
      </c>
      <c r="J14" s="460">
        <v>0</v>
      </c>
      <c r="K14" s="554">
        <v>9819.3107193747401</v>
      </c>
    </row>
    <row r="15" spans="1:34" ht="16.5">
      <c r="C15" s="172" t="s">
        <v>13</v>
      </c>
      <c r="D15" s="564">
        <v>9177.6119544450266</v>
      </c>
      <c r="E15" s="463">
        <v>6121.7370000000001</v>
      </c>
      <c r="F15" s="463">
        <v>11621.2</v>
      </c>
      <c r="G15" s="463">
        <v>1273.2660000000001</v>
      </c>
      <c r="H15" s="463">
        <v>0</v>
      </c>
      <c r="I15" s="463">
        <v>0</v>
      </c>
      <c r="J15" s="463">
        <v>0</v>
      </c>
      <c r="K15" s="555">
        <v>10535.069619481048</v>
      </c>
    </row>
    <row r="16" spans="1:34" ht="16.5">
      <c r="C16" s="233" t="s">
        <v>14</v>
      </c>
      <c r="D16" s="563">
        <v>6628.6663958542267</v>
      </c>
      <c r="E16" s="460">
        <v>5786.37</v>
      </c>
      <c r="F16" s="460">
        <v>6975.2370000000001</v>
      </c>
      <c r="G16" s="460">
        <v>0</v>
      </c>
      <c r="H16" s="460">
        <v>0</v>
      </c>
      <c r="I16" s="460">
        <v>752.11310000000003</v>
      </c>
      <c r="J16" s="460">
        <v>0</v>
      </c>
      <c r="K16" s="554">
        <v>0</v>
      </c>
    </row>
    <row r="17" spans="3:11" ht="16.5">
      <c r="C17" s="172" t="s">
        <v>15</v>
      </c>
      <c r="D17" s="564">
        <v>11433.69</v>
      </c>
      <c r="E17" s="463">
        <v>0</v>
      </c>
      <c r="F17" s="463">
        <v>11433.69</v>
      </c>
      <c r="G17" s="463">
        <v>0</v>
      </c>
      <c r="H17" s="463">
        <v>0</v>
      </c>
      <c r="I17" s="463">
        <v>0</v>
      </c>
      <c r="J17" s="463">
        <v>0</v>
      </c>
      <c r="K17" s="555">
        <v>1638.958605096788</v>
      </c>
    </row>
    <row r="18" spans="3:11" ht="16.5">
      <c r="C18" s="233" t="s">
        <v>16</v>
      </c>
      <c r="D18" s="563">
        <v>10734.765970548533</v>
      </c>
      <c r="E18" s="460">
        <v>0</v>
      </c>
      <c r="F18" s="460">
        <v>10749.05</v>
      </c>
      <c r="G18" s="460">
        <v>0</v>
      </c>
      <c r="H18" s="460">
        <v>0</v>
      </c>
      <c r="I18" s="460">
        <v>0</v>
      </c>
      <c r="J18" s="460">
        <v>0</v>
      </c>
      <c r="K18" s="554">
        <v>11403.255261923785</v>
      </c>
    </row>
    <row r="19" spans="3:11" ht="16.5">
      <c r="C19" s="172" t="s">
        <v>17</v>
      </c>
      <c r="D19" s="564">
        <v>7457.0410000000002</v>
      </c>
      <c r="E19" s="463">
        <v>0</v>
      </c>
      <c r="F19" s="463">
        <v>7457.0410000000002</v>
      </c>
      <c r="G19" s="463">
        <v>0</v>
      </c>
      <c r="H19" s="463">
        <v>0</v>
      </c>
      <c r="I19" s="463">
        <v>0</v>
      </c>
      <c r="J19" s="463">
        <v>0</v>
      </c>
      <c r="K19" s="555">
        <v>0</v>
      </c>
    </row>
    <row r="20" spans="3:11" ht="16.5">
      <c r="C20" s="233" t="s">
        <v>18</v>
      </c>
      <c r="D20" s="563">
        <v>7467.2582191587626</v>
      </c>
      <c r="E20" s="460">
        <v>8431.92</v>
      </c>
      <c r="F20" s="460">
        <v>0</v>
      </c>
      <c r="G20" s="460">
        <v>1783.2049999999999</v>
      </c>
      <c r="H20" s="460">
        <v>0</v>
      </c>
      <c r="I20" s="460">
        <v>0</v>
      </c>
      <c r="J20" s="460">
        <v>0</v>
      </c>
      <c r="K20" s="554">
        <v>10607.412647584701</v>
      </c>
    </row>
    <row r="21" spans="3:11" ht="16.5">
      <c r="C21" s="172" t="s">
        <v>19</v>
      </c>
      <c r="D21" s="564">
        <v>4379.7838207602708</v>
      </c>
      <c r="E21" s="463">
        <v>4393.5789999999997</v>
      </c>
      <c r="F21" s="463">
        <v>0</v>
      </c>
      <c r="G21" s="463">
        <v>0</v>
      </c>
      <c r="H21" s="463">
        <v>0</v>
      </c>
      <c r="I21" s="463">
        <v>0</v>
      </c>
      <c r="J21" s="463">
        <v>0</v>
      </c>
      <c r="K21" s="555">
        <v>10294.333902879102</v>
      </c>
    </row>
    <row r="22" spans="3:11" ht="16.5">
      <c r="C22" s="233" t="s">
        <v>20</v>
      </c>
      <c r="D22" s="563">
        <v>5290.132773065513</v>
      </c>
      <c r="E22" s="460">
        <v>5432.6930000000002</v>
      </c>
      <c r="F22" s="460">
        <v>5260.1620000000003</v>
      </c>
      <c r="G22" s="460">
        <v>1278.3620000000001</v>
      </c>
      <c r="H22" s="460">
        <v>0</v>
      </c>
      <c r="I22" s="460">
        <v>771.04740000000015</v>
      </c>
      <c r="J22" s="460">
        <v>0</v>
      </c>
      <c r="K22" s="554">
        <v>12175.947584438949</v>
      </c>
    </row>
    <row r="23" spans="3:11" ht="16.5">
      <c r="C23" s="172" t="s">
        <v>21</v>
      </c>
      <c r="D23" s="564">
        <v>5789.9450261765296</v>
      </c>
      <c r="E23" s="463">
        <v>8129.1480000000001</v>
      </c>
      <c r="F23" s="463">
        <v>5040.4539999999997</v>
      </c>
      <c r="G23" s="463">
        <v>1334.463</v>
      </c>
      <c r="H23" s="463">
        <v>0</v>
      </c>
      <c r="I23" s="463">
        <v>0</v>
      </c>
      <c r="J23" s="463">
        <v>804.48770000000002</v>
      </c>
      <c r="K23" s="555">
        <v>13519.387037721524</v>
      </c>
    </row>
    <row r="24" spans="3:11" ht="16.5">
      <c r="C24" s="233" t="s">
        <v>22</v>
      </c>
      <c r="D24" s="563">
        <v>9608.3200859114731</v>
      </c>
      <c r="E24" s="460">
        <v>8190.8109999999997</v>
      </c>
      <c r="F24" s="460">
        <v>9743.7890000000007</v>
      </c>
      <c r="G24" s="460">
        <v>769.51769999999999</v>
      </c>
      <c r="H24" s="460">
        <v>0</v>
      </c>
      <c r="I24" s="460">
        <v>0</v>
      </c>
      <c r="J24" s="460">
        <v>0</v>
      </c>
      <c r="K24" s="554">
        <v>8272.2604531110446</v>
      </c>
    </row>
    <row r="25" spans="3:11" ht="16.5">
      <c r="C25" s="172" t="s">
        <v>23</v>
      </c>
      <c r="D25" s="564">
        <v>11879.43747134462</v>
      </c>
      <c r="E25" s="463">
        <v>0</v>
      </c>
      <c r="F25" s="463">
        <v>11996.079999999998</v>
      </c>
      <c r="G25" s="463">
        <v>1729.1159999999998</v>
      </c>
      <c r="H25" s="463">
        <v>0</v>
      </c>
      <c r="I25" s="463">
        <v>0</v>
      </c>
      <c r="J25" s="463">
        <v>0</v>
      </c>
      <c r="K25" s="555">
        <v>0</v>
      </c>
    </row>
    <row r="26" spans="3:11" ht="16.5">
      <c r="C26" s="233" t="s">
        <v>24</v>
      </c>
      <c r="D26" s="563">
        <v>4476.5055038239925</v>
      </c>
      <c r="E26" s="460">
        <v>7394.2640000000001</v>
      </c>
      <c r="F26" s="460">
        <v>4391.9709999999995</v>
      </c>
      <c r="G26" s="460">
        <v>0</v>
      </c>
      <c r="H26" s="460">
        <v>0</v>
      </c>
      <c r="I26" s="460">
        <v>0</v>
      </c>
      <c r="J26" s="460">
        <v>0</v>
      </c>
      <c r="K26" s="554">
        <v>12989.047548585708</v>
      </c>
    </row>
    <row r="27" spans="3:11" ht="16.5">
      <c r="C27" s="172" t="s">
        <v>25</v>
      </c>
      <c r="D27" s="564">
        <v>4381.7686149825831</v>
      </c>
      <c r="E27" s="463">
        <v>4389.3620000000001</v>
      </c>
      <c r="F27" s="463">
        <v>4140.2979999999998</v>
      </c>
      <c r="G27" s="463">
        <v>1363.357</v>
      </c>
      <c r="H27" s="463">
        <v>0</v>
      </c>
      <c r="I27" s="463">
        <v>0</v>
      </c>
      <c r="J27" s="463">
        <v>0</v>
      </c>
      <c r="K27" s="555">
        <v>12103.936118732703</v>
      </c>
    </row>
    <row r="28" spans="3:11" ht="16.5">
      <c r="C28" s="233" t="s">
        <v>26</v>
      </c>
      <c r="D28" s="563">
        <v>3663.0076607559768</v>
      </c>
      <c r="E28" s="460">
        <v>3690.1849999999999</v>
      </c>
      <c r="F28" s="460">
        <v>3577.6979999999999</v>
      </c>
      <c r="G28" s="460">
        <v>0</v>
      </c>
      <c r="H28" s="460">
        <v>0</v>
      </c>
      <c r="I28" s="460">
        <v>0</v>
      </c>
      <c r="J28" s="460">
        <v>0</v>
      </c>
      <c r="K28" s="554">
        <v>9316.4417678682239</v>
      </c>
    </row>
    <row r="29" spans="3:11" ht="16.5">
      <c r="C29" s="172" t="s">
        <v>27</v>
      </c>
      <c r="D29" s="564">
        <v>7755.0774447875929</v>
      </c>
      <c r="E29" s="463">
        <v>7437.4170000000004</v>
      </c>
      <c r="F29" s="463">
        <v>9318.1939999999995</v>
      </c>
      <c r="G29" s="463">
        <v>552.23239999999998</v>
      </c>
      <c r="H29" s="463">
        <v>0</v>
      </c>
      <c r="I29" s="463">
        <v>0</v>
      </c>
      <c r="J29" s="463">
        <v>0</v>
      </c>
      <c r="K29" s="555">
        <v>11154.754512522599</v>
      </c>
    </row>
    <row r="30" spans="3:11" ht="16.5">
      <c r="C30" s="233" t="s">
        <v>28</v>
      </c>
      <c r="D30" s="563">
        <v>6557.0672018722989</v>
      </c>
      <c r="E30" s="460">
        <v>8474.91</v>
      </c>
      <c r="F30" s="460">
        <v>5774.3450000000003</v>
      </c>
      <c r="G30" s="460">
        <v>705.92930000000001</v>
      </c>
      <c r="H30" s="460">
        <v>0</v>
      </c>
      <c r="I30" s="460">
        <v>355.22489999999993</v>
      </c>
      <c r="J30" s="460">
        <v>0</v>
      </c>
      <c r="K30" s="554">
        <v>15252.744448189873</v>
      </c>
    </row>
    <row r="31" spans="3:11" ht="16.5">
      <c r="C31" s="172" t="s">
        <v>29</v>
      </c>
      <c r="D31" s="564">
        <v>3881.721946520132</v>
      </c>
      <c r="E31" s="463">
        <v>3736.2620000000006</v>
      </c>
      <c r="F31" s="463">
        <v>4146.6170000000002</v>
      </c>
      <c r="G31" s="463">
        <v>1426.3910000000001</v>
      </c>
      <c r="H31" s="463">
        <v>0</v>
      </c>
      <c r="I31" s="463">
        <v>0</v>
      </c>
      <c r="J31" s="463">
        <v>0</v>
      </c>
      <c r="K31" s="555">
        <v>10364.841923585474</v>
      </c>
    </row>
    <row r="32" spans="3:11" ht="16.5">
      <c r="C32" s="233" t="s">
        <v>30</v>
      </c>
      <c r="D32" s="563">
        <v>5325.6826693513949</v>
      </c>
      <c r="E32" s="460">
        <v>5544.3090000000002</v>
      </c>
      <c r="F32" s="460">
        <v>2862.4229999999998</v>
      </c>
      <c r="G32" s="460">
        <v>849.95829999999989</v>
      </c>
      <c r="H32" s="460">
        <v>0</v>
      </c>
      <c r="I32" s="460">
        <v>1234.3320000000001</v>
      </c>
      <c r="J32" s="460">
        <v>0</v>
      </c>
      <c r="K32" s="554">
        <v>13952.420649769694</v>
      </c>
    </row>
    <row r="33" spans="3:11" ht="16.5">
      <c r="C33" s="172" t="s">
        <v>31</v>
      </c>
      <c r="D33" s="564">
        <v>5401.2068610562619</v>
      </c>
      <c r="E33" s="463">
        <v>5528.277</v>
      </c>
      <c r="F33" s="463">
        <v>1212.462</v>
      </c>
      <c r="G33" s="463">
        <v>918.70529999999997</v>
      </c>
      <c r="H33" s="463">
        <v>0</v>
      </c>
      <c r="I33" s="463">
        <v>904.02909999999997</v>
      </c>
      <c r="J33" s="463">
        <v>0</v>
      </c>
      <c r="K33" s="555">
        <v>12787.563663291734</v>
      </c>
    </row>
    <row r="34" spans="3:11" ht="17.25" thickBot="1">
      <c r="C34" s="290" t="s">
        <v>103</v>
      </c>
      <c r="D34" s="565">
        <v>6981.1691467993278</v>
      </c>
      <c r="E34" s="565">
        <v>5988.9012608578369</v>
      </c>
      <c r="F34" s="565">
        <v>7546.4313435059894</v>
      </c>
      <c r="G34" s="565">
        <v>970.84924515973626</v>
      </c>
      <c r="H34" s="565">
        <v>199.38011550206193</v>
      </c>
      <c r="I34" s="565">
        <v>741.89586765787271</v>
      </c>
      <c r="J34" s="565">
        <v>392.49887167011963</v>
      </c>
      <c r="K34" s="566">
        <v>11276.651474683998</v>
      </c>
    </row>
    <row r="35" spans="3:11" ht="15.75">
      <c r="C35" s="6" t="s">
        <v>512</v>
      </c>
      <c r="D35" s="6"/>
    </row>
  </sheetData>
  <hyperlinks>
    <hyperlink ref="A1" location="'List of tables'!A1" display="List of Tables" xr:uid="{00000000-0004-0000-1800-000000000000}"/>
  </hyperlinks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AA37"/>
  <sheetViews>
    <sheetView zoomScale="80" zoomScaleNormal="80" workbookViewId="0">
      <selection sqref="A1:XFD1"/>
    </sheetView>
  </sheetViews>
  <sheetFormatPr defaultRowHeight="15"/>
  <cols>
    <col min="1" max="1" width="9.140625" style="13"/>
    <col min="2" max="2" width="19.28515625" customWidth="1"/>
    <col min="3" max="3" width="10.42578125" bestFit="1" customWidth="1"/>
    <col min="4" max="5" width="9.42578125" bestFit="1" customWidth="1"/>
    <col min="6" max="7" width="8.42578125" bestFit="1" customWidth="1"/>
    <col min="8" max="8" width="10.42578125" bestFit="1" customWidth="1"/>
    <col min="9" max="9" width="8.85546875" bestFit="1" customWidth="1"/>
    <col min="10" max="10" width="9.5703125" bestFit="1" customWidth="1"/>
    <col min="11" max="11" width="8.5703125" bestFit="1" customWidth="1"/>
    <col min="12" max="15" width="8.85546875" bestFit="1" customWidth="1"/>
    <col min="16" max="16" width="8.7109375" bestFit="1" customWidth="1"/>
    <col min="17" max="17" width="6.85546875" bestFit="1" customWidth="1"/>
    <col min="18" max="18" width="7.7109375" bestFit="1" customWidth="1"/>
    <col min="19" max="19" width="7.85546875" bestFit="1" customWidth="1"/>
    <col min="20" max="22" width="8.85546875" bestFit="1" customWidth="1"/>
    <col min="23" max="23" width="11.42578125" bestFit="1" customWidth="1"/>
    <col min="24" max="24" width="9.28515625" style="50" bestFit="1" customWidth="1"/>
    <col min="25" max="25" width="9.28515625" bestFit="1" customWidth="1"/>
    <col min="27" max="27" width="10.5703125" bestFit="1" customWidth="1"/>
    <col min="252" max="252" width="19.28515625" customWidth="1"/>
    <col min="253" max="253" width="11.28515625" bestFit="1" customWidth="1"/>
    <col min="254" max="254" width="10.28515625" bestFit="1" customWidth="1"/>
    <col min="255" max="256" width="9.28515625" bestFit="1" customWidth="1"/>
    <col min="257" max="258" width="8.28515625" bestFit="1" customWidth="1"/>
    <col min="259" max="259" width="11.85546875" bestFit="1" customWidth="1"/>
    <col min="260" max="260" width="10.28515625" bestFit="1" customWidth="1"/>
    <col min="261" max="262" width="8.7109375" bestFit="1" customWidth="1"/>
    <col min="263" max="263" width="7.7109375" bestFit="1" customWidth="1"/>
    <col min="264" max="264" width="10.28515625" bestFit="1" customWidth="1"/>
    <col min="265" max="270" width="8.7109375" bestFit="1" customWidth="1"/>
    <col min="271" max="271" width="7.7109375" bestFit="1" customWidth="1"/>
    <col min="272" max="273" width="6.7109375" bestFit="1" customWidth="1"/>
    <col min="274" max="274" width="7.7109375" bestFit="1" customWidth="1"/>
    <col min="275" max="276" width="8.7109375" bestFit="1" customWidth="1"/>
    <col min="277" max="277" width="7.7109375" bestFit="1" customWidth="1"/>
    <col min="278" max="278" width="8.7109375" bestFit="1" customWidth="1"/>
    <col min="279" max="279" width="11.28515625" bestFit="1" customWidth="1"/>
    <col min="508" max="508" width="19.28515625" customWidth="1"/>
    <col min="509" max="509" width="11.28515625" bestFit="1" customWidth="1"/>
    <col min="510" max="510" width="10.28515625" bestFit="1" customWidth="1"/>
    <col min="511" max="512" width="9.28515625" bestFit="1" customWidth="1"/>
    <col min="513" max="514" width="8.28515625" bestFit="1" customWidth="1"/>
    <col min="515" max="515" width="11.85546875" bestFit="1" customWidth="1"/>
    <col min="516" max="516" width="10.28515625" bestFit="1" customWidth="1"/>
    <col min="517" max="518" width="8.7109375" bestFit="1" customWidth="1"/>
    <col min="519" max="519" width="7.7109375" bestFit="1" customWidth="1"/>
    <col min="520" max="520" width="10.28515625" bestFit="1" customWidth="1"/>
    <col min="521" max="526" width="8.7109375" bestFit="1" customWidth="1"/>
    <col min="527" max="527" width="7.7109375" bestFit="1" customWidth="1"/>
    <col min="528" max="529" width="6.7109375" bestFit="1" customWidth="1"/>
    <col min="530" max="530" width="7.7109375" bestFit="1" customWidth="1"/>
    <col min="531" max="532" width="8.7109375" bestFit="1" customWidth="1"/>
    <col min="533" max="533" width="7.7109375" bestFit="1" customWidth="1"/>
    <col min="534" max="534" width="8.7109375" bestFit="1" customWidth="1"/>
    <col min="535" max="535" width="11.28515625" bestFit="1" customWidth="1"/>
    <col min="764" max="764" width="19.28515625" customWidth="1"/>
    <col min="765" max="765" width="11.28515625" bestFit="1" customWidth="1"/>
    <col min="766" max="766" width="10.28515625" bestFit="1" customWidth="1"/>
    <col min="767" max="768" width="9.28515625" bestFit="1" customWidth="1"/>
    <col min="769" max="770" width="8.28515625" bestFit="1" customWidth="1"/>
    <col min="771" max="771" width="11.85546875" bestFit="1" customWidth="1"/>
    <col min="772" max="772" width="10.28515625" bestFit="1" customWidth="1"/>
    <col min="773" max="774" width="8.7109375" bestFit="1" customWidth="1"/>
    <col min="775" max="775" width="7.7109375" bestFit="1" customWidth="1"/>
    <col min="776" max="776" width="10.28515625" bestFit="1" customWidth="1"/>
    <col min="777" max="782" width="8.7109375" bestFit="1" customWidth="1"/>
    <col min="783" max="783" width="7.7109375" bestFit="1" customWidth="1"/>
    <col min="784" max="785" width="6.7109375" bestFit="1" customWidth="1"/>
    <col min="786" max="786" width="7.7109375" bestFit="1" customWidth="1"/>
    <col min="787" max="788" width="8.7109375" bestFit="1" customWidth="1"/>
    <col min="789" max="789" width="7.7109375" bestFit="1" customWidth="1"/>
    <col min="790" max="790" width="8.7109375" bestFit="1" customWidth="1"/>
    <col min="791" max="791" width="11.28515625" bestFit="1" customWidth="1"/>
    <col min="1020" max="1020" width="19.28515625" customWidth="1"/>
    <col min="1021" max="1021" width="11.28515625" bestFit="1" customWidth="1"/>
    <col min="1022" max="1022" width="10.28515625" bestFit="1" customWidth="1"/>
    <col min="1023" max="1024" width="9.28515625" bestFit="1" customWidth="1"/>
    <col min="1025" max="1026" width="8.28515625" bestFit="1" customWidth="1"/>
    <col min="1027" max="1027" width="11.85546875" bestFit="1" customWidth="1"/>
    <col min="1028" max="1028" width="10.28515625" bestFit="1" customWidth="1"/>
    <col min="1029" max="1030" width="8.7109375" bestFit="1" customWidth="1"/>
    <col min="1031" max="1031" width="7.7109375" bestFit="1" customWidth="1"/>
    <col min="1032" max="1032" width="10.28515625" bestFit="1" customWidth="1"/>
    <col min="1033" max="1038" width="8.7109375" bestFit="1" customWidth="1"/>
    <col min="1039" max="1039" width="7.7109375" bestFit="1" customWidth="1"/>
    <col min="1040" max="1041" width="6.7109375" bestFit="1" customWidth="1"/>
    <col min="1042" max="1042" width="7.7109375" bestFit="1" customWidth="1"/>
    <col min="1043" max="1044" width="8.7109375" bestFit="1" customWidth="1"/>
    <col min="1045" max="1045" width="7.7109375" bestFit="1" customWidth="1"/>
    <col min="1046" max="1046" width="8.7109375" bestFit="1" customWidth="1"/>
    <col min="1047" max="1047" width="11.28515625" bestFit="1" customWidth="1"/>
    <col min="1276" max="1276" width="19.28515625" customWidth="1"/>
    <col min="1277" max="1277" width="11.28515625" bestFit="1" customWidth="1"/>
    <col min="1278" max="1278" width="10.28515625" bestFit="1" customWidth="1"/>
    <col min="1279" max="1280" width="9.28515625" bestFit="1" customWidth="1"/>
    <col min="1281" max="1282" width="8.28515625" bestFit="1" customWidth="1"/>
    <col min="1283" max="1283" width="11.85546875" bestFit="1" customWidth="1"/>
    <col min="1284" max="1284" width="10.28515625" bestFit="1" customWidth="1"/>
    <col min="1285" max="1286" width="8.7109375" bestFit="1" customWidth="1"/>
    <col min="1287" max="1287" width="7.7109375" bestFit="1" customWidth="1"/>
    <col min="1288" max="1288" width="10.28515625" bestFit="1" customWidth="1"/>
    <col min="1289" max="1294" width="8.7109375" bestFit="1" customWidth="1"/>
    <col min="1295" max="1295" width="7.7109375" bestFit="1" customWidth="1"/>
    <col min="1296" max="1297" width="6.7109375" bestFit="1" customWidth="1"/>
    <col min="1298" max="1298" width="7.7109375" bestFit="1" customWidth="1"/>
    <col min="1299" max="1300" width="8.7109375" bestFit="1" customWidth="1"/>
    <col min="1301" max="1301" width="7.7109375" bestFit="1" customWidth="1"/>
    <col min="1302" max="1302" width="8.7109375" bestFit="1" customWidth="1"/>
    <col min="1303" max="1303" width="11.28515625" bestFit="1" customWidth="1"/>
    <col min="1532" max="1532" width="19.28515625" customWidth="1"/>
    <col min="1533" max="1533" width="11.28515625" bestFit="1" customWidth="1"/>
    <col min="1534" max="1534" width="10.28515625" bestFit="1" customWidth="1"/>
    <col min="1535" max="1536" width="9.28515625" bestFit="1" customWidth="1"/>
    <col min="1537" max="1538" width="8.28515625" bestFit="1" customWidth="1"/>
    <col min="1539" max="1539" width="11.85546875" bestFit="1" customWidth="1"/>
    <col min="1540" max="1540" width="10.28515625" bestFit="1" customWidth="1"/>
    <col min="1541" max="1542" width="8.7109375" bestFit="1" customWidth="1"/>
    <col min="1543" max="1543" width="7.7109375" bestFit="1" customWidth="1"/>
    <col min="1544" max="1544" width="10.28515625" bestFit="1" customWidth="1"/>
    <col min="1545" max="1550" width="8.7109375" bestFit="1" customWidth="1"/>
    <col min="1551" max="1551" width="7.7109375" bestFit="1" customWidth="1"/>
    <col min="1552" max="1553" width="6.7109375" bestFit="1" customWidth="1"/>
    <col min="1554" max="1554" width="7.7109375" bestFit="1" customWidth="1"/>
    <col min="1555" max="1556" width="8.7109375" bestFit="1" customWidth="1"/>
    <col min="1557" max="1557" width="7.7109375" bestFit="1" customWidth="1"/>
    <col min="1558" max="1558" width="8.7109375" bestFit="1" customWidth="1"/>
    <col min="1559" max="1559" width="11.28515625" bestFit="1" customWidth="1"/>
    <col min="1788" max="1788" width="19.28515625" customWidth="1"/>
    <col min="1789" max="1789" width="11.28515625" bestFit="1" customWidth="1"/>
    <col min="1790" max="1790" width="10.28515625" bestFit="1" customWidth="1"/>
    <col min="1791" max="1792" width="9.28515625" bestFit="1" customWidth="1"/>
    <col min="1793" max="1794" width="8.28515625" bestFit="1" customWidth="1"/>
    <col min="1795" max="1795" width="11.85546875" bestFit="1" customWidth="1"/>
    <col min="1796" max="1796" width="10.28515625" bestFit="1" customWidth="1"/>
    <col min="1797" max="1798" width="8.7109375" bestFit="1" customWidth="1"/>
    <col min="1799" max="1799" width="7.7109375" bestFit="1" customWidth="1"/>
    <col min="1800" max="1800" width="10.28515625" bestFit="1" customWidth="1"/>
    <col min="1801" max="1806" width="8.7109375" bestFit="1" customWidth="1"/>
    <col min="1807" max="1807" width="7.7109375" bestFit="1" customWidth="1"/>
    <col min="1808" max="1809" width="6.7109375" bestFit="1" customWidth="1"/>
    <col min="1810" max="1810" width="7.7109375" bestFit="1" customWidth="1"/>
    <col min="1811" max="1812" width="8.7109375" bestFit="1" customWidth="1"/>
    <col min="1813" max="1813" width="7.7109375" bestFit="1" customWidth="1"/>
    <col min="1814" max="1814" width="8.7109375" bestFit="1" customWidth="1"/>
    <col min="1815" max="1815" width="11.28515625" bestFit="1" customWidth="1"/>
    <col min="2044" max="2044" width="19.28515625" customWidth="1"/>
    <col min="2045" max="2045" width="11.28515625" bestFit="1" customWidth="1"/>
    <col min="2046" max="2046" width="10.28515625" bestFit="1" customWidth="1"/>
    <col min="2047" max="2048" width="9.28515625" bestFit="1" customWidth="1"/>
    <col min="2049" max="2050" width="8.28515625" bestFit="1" customWidth="1"/>
    <col min="2051" max="2051" width="11.85546875" bestFit="1" customWidth="1"/>
    <col min="2052" max="2052" width="10.28515625" bestFit="1" customWidth="1"/>
    <col min="2053" max="2054" width="8.7109375" bestFit="1" customWidth="1"/>
    <col min="2055" max="2055" width="7.7109375" bestFit="1" customWidth="1"/>
    <col min="2056" max="2056" width="10.28515625" bestFit="1" customWidth="1"/>
    <col min="2057" max="2062" width="8.7109375" bestFit="1" customWidth="1"/>
    <col min="2063" max="2063" width="7.7109375" bestFit="1" customWidth="1"/>
    <col min="2064" max="2065" width="6.7109375" bestFit="1" customWidth="1"/>
    <col min="2066" max="2066" width="7.7109375" bestFit="1" customWidth="1"/>
    <col min="2067" max="2068" width="8.7109375" bestFit="1" customWidth="1"/>
    <col min="2069" max="2069" width="7.7109375" bestFit="1" customWidth="1"/>
    <col min="2070" max="2070" width="8.7109375" bestFit="1" customWidth="1"/>
    <col min="2071" max="2071" width="11.28515625" bestFit="1" customWidth="1"/>
    <col min="2300" max="2300" width="19.28515625" customWidth="1"/>
    <col min="2301" max="2301" width="11.28515625" bestFit="1" customWidth="1"/>
    <col min="2302" max="2302" width="10.28515625" bestFit="1" customWidth="1"/>
    <col min="2303" max="2304" width="9.28515625" bestFit="1" customWidth="1"/>
    <col min="2305" max="2306" width="8.28515625" bestFit="1" customWidth="1"/>
    <col min="2307" max="2307" width="11.85546875" bestFit="1" customWidth="1"/>
    <col min="2308" max="2308" width="10.28515625" bestFit="1" customWidth="1"/>
    <col min="2309" max="2310" width="8.7109375" bestFit="1" customWidth="1"/>
    <col min="2311" max="2311" width="7.7109375" bestFit="1" customWidth="1"/>
    <col min="2312" max="2312" width="10.28515625" bestFit="1" customWidth="1"/>
    <col min="2313" max="2318" width="8.7109375" bestFit="1" customWidth="1"/>
    <col min="2319" max="2319" width="7.7109375" bestFit="1" customWidth="1"/>
    <col min="2320" max="2321" width="6.7109375" bestFit="1" customWidth="1"/>
    <col min="2322" max="2322" width="7.7109375" bestFit="1" customWidth="1"/>
    <col min="2323" max="2324" width="8.7109375" bestFit="1" customWidth="1"/>
    <col min="2325" max="2325" width="7.7109375" bestFit="1" customWidth="1"/>
    <col min="2326" max="2326" width="8.7109375" bestFit="1" customWidth="1"/>
    <col min="2327" max="2327" width="11.28515625" bestFit="1" customWidth="1"/>
    <col min="2556" max="2556" width="19.28515625" customWidth="1"/>
    <col min="2557" max="2557" width="11.28515625" bestFit="1" customWidth="1"/>
    <col min="2558" max="2558" width="10.28515625" bestFit="1" customWidth="1"/>
    <col min="2559" max="2560" width="9.28515625" bestFit="1" customWidth="1"/>
    <col min="2561" max="2562" width="8.28515625" bestFit="1" customWidth="1"/>
    <col min="2563" max="2563" width="11.85546875" bestFit="1" customWidth="1"/>
    <col min="2564" max="2564" width="10.28515625" bestFit="1" customWidth="1"/>
    <col min="2565" max="2566" width="8.7109375" bestFit="1" customWidth="1"/>
    <col min="2567" max="2567" width="7.7109375" bestFit="1" customWidth="1"/>
    <col min="2568" max="2568" width="10.28515625" bestFit="1" customWidth="1"/>
    <col min="2569" max="2574" width="8.7109375" bestFit="1" customWidth="1"/>
    <col min="2575" max="2575" width="7.7109375" bestFit="1" customWidth="1"/>
    <col min="2576" max="2577" width="6.7109375" bestFit="1" customWidth="1"/>
    <col min="2578" max="2578" width="7.7109375" bestFit="1" customWidth="1"/>
    <col min="2579" max="2580" width="8.7109375" bestFit="1" customWidth="1"/>
    <col min="2581" max="2581" width="7.7109375" bestFit="1" customWidth="1"/>
    <col min="2582" max="2582" width="8.7109375" bestFit="1" customWidth="1"/>
    <col min="2583" max="2583" width="11.28515625" bestFit="1" customWidth="1"/>
    <col min="2812" max="2812" width="19.28515625" customWidth="1"/>
    <col min="2813" max="2813" width="11.28515625" bestFit="1" customWidth="1"/>
    <col min="2814" max="2814" width="10.28515625" bestFit="1" customWidth="1"/>
    <col min="2815" max="2816" width="9.28515625" bestFit="1" customWidth="1"/>
    <col min="2817" max="2818" width="8.28515625" bestFit="1" customWidth="1"/>
    <col min="2819" max="2819" width="11.85546875" bestFit="1" customWidth="1"/>
    <col min="2820" max="2820" width="10.28515625" bestFit="1" customWidth="1"/>
    <col min="2821" max="2822" width="8.7109375" bestFit="1" customWidth="1"/>
    <col min="2823" max="2823" width="7.7109375" bestFit="1" customWidth="1"/>
    <col min="2824" max="2824" width="10.28515625" bestFit="1" customWidth="1"/>
    <col min="2825" max="2830" width="8.7109375" bestFit="1" customWidth="1"/>
    <col min="2831" max="2831" width="7.7109375" bestFit="1" customWidth="1"/>
    <col min="2832" max="2833" width="6.7109375" bestFit="1" customWidth="1"/>
    <col min="2834" max="2834" width="7.7109375" bestFit="1" customWidth="1"/>
    <col min="2835" max="2836" width="8.7109375" bestFit="1" customWidth="1"/>
    <col min="2837" max="2837" width="7.7109375" bestFit="1" customWidth="1"/>
    <col min="2838" max="2838" width="8.7109375" bestFit="1" customWidth="1"/>
    <col min="2839" max="2839" width="11.28515625" bestFit="1" customWidth="1"/>
    <col min="3068" max="3068" width="19.28515625" customWidth="1"/>
    <col min="3069" max="3069" width="11.28515625" bestFit="1" customWidth="1"/>
    <col min="3070" max="3070" width="10.28515625" bestFit="1" customWidth="1"/>
    <col min="3071" max="3072" width="9.28515625" bestFit="1" customWidth="1"/>
    <col min="3073" max="3074" width="8.28515625" bestFit="1" customWidth="1"/>
    <col min="3075" max="3075" width="11.85546875" bestFit="1" customWidth="1"/>
    <col min="3076" max="3076" width="10.28515625" bestFit="1" customWidth="1"/>
    <col min="3077" max="3078" width="8.7109375" bestFit="1" customWidth="1"/>
    <col min="3079" max="3079" width="7.7109375" bestFit="1" customWidth="1"/>
    <col min="3080" max="3080" width="10.28515625" bestFit="1" customWidth="1"/>
    <col min="3081" max="3086" width="8.7109375" bestFit="1" customWidth="1"/>
    <col min="3087" max="3087" width="7.7109375" bestFit="1" customWidth="1"/>
    <col min="3088" max="3089" width="6.7109375" bestFit="1" customWidth="1"/>
    <col min="3090" max="3090" width="7.7109375" bestFit="1" customWidth="1"/>
    <col min="3091" max="3092" width="8.7109375" bestFit="1" customWidth="1"/>
    <col min="3093" max="3093" width="7.7109375" bestFit="1" customWidth="1"/>
    <col min="3094" max="3094" width="8.7109375" bestFit="1" customWidth="1"/>
    <col min="3095" max="3095" width="11.28515625" bestFit="1" customWidth="1"/>
    <col min="3324" max="3324" width="19.28515625" customWidth="1"/>
    <col min="3325" max="3325" width="11.28515625" bestFit="1" customWidth="1"/>
    <col min="3326" max="3326" width="10.28515625" bestFit="1" customWidth="1"/>
    <col min="3327" max="3328" width="9.28515625" bestFit="1" customWidth="1"/>
    <col min="3329" max="3330" width="8.28515625" bestFit="1" customWidth="1"/>
    <col min="3331" max="3331" width="11.85546875" bestFit="1" customWidth="1"/>
    <col min="3332" max="3332" width="10.28515625" bestFit="1" customWidth="1"/>
    <col min="3333" max="3334" width="8.7109375" bestFit="1" customWidth="1"/>
    <col min="3335" max="3335" width="7.7109375" bestFit="1" customWidth="1"/>
    <col min="3336" max="3336" width="10.28515625" bestFit="1" customWidth="1"/>
    <col min="3337" max="3342" width="8.7109375" bestFit="1" customWidth="1"/>
    <col min="3343" max="3343" width="7.7109375" bestFit="1" customWidth="1"/>
    <col min="3344" max="3345" width="6.7109375" bestFit="1" customWidth="1"/>
    <col min="3346" max="3346" width="7.7109375" bestFit="1" customWidth="1"/>
    <col min="3347" max="3348" width="8.7109375" bestFit="1" customWidth="1"/>
    <col min="3349" max="3349" width="7.7109375" bestFit="1" customWidth="1"/>
    <col min="3350" max="3350" width="8.7109375" bestFit="1" customWidth="1"/>
    <col min="3351" max="3351" width="11.28515625" bestFit="1" customWidth="1"/>
    <col min="3580" max="3580" width="19.28515625" customWidth="1"/>
    <col min="3581" max="3581" width="11.28515625" bestFit="1" customWidth="1"/>
    <col min="3582" max="3582" width="10.28515625" bestFit="1" customWidth="1"/>
    <col min="3583" max="3584" width="9.28515625" bestFit="1" customWidth="1"/>
    <col min="3585" max="3586" width="8.28515625" bestFit="1" customWidth="1"/>
    <col min="3587" max="3587" width="11.85546875" bestFit="1" customWidth="1"/>
    <col min="3588" max="3588" width="10.28515625" bestFit="1" customWidth="1"/>
    <col min="3589" max="3590" width="8.7109375" bestFit="1" customWidth="1"/>
    <col min="3591" max="3591" width="7.7109375" bestFit="1" customWidth="1"/>
    <col min="3592" max="3592" width="10.28515625" bestFit="1" customWidth="1"/>
    <col min="3593" max="3598" width="8.7109375" bestFit="1" customWidth="1"/>
    <col min="3599" max="3599" width="7.7109375" bestFit="1" customWidth="1"/>
    <col min="3600" max="3601" width="6.7109375" bestFit="1" customWidth="1"/>
    <col min="3602" max="3602" width="7.7109375" bestFit="1" customWidth="1"/>
    <col min="3603" max="3604" width="8.7109375" bestFit="1" customWidth="1"/>
    <col min="3605" max="3605" width="7.7109375" bestFit="1" customWidth="1"/>
    <col min="3606" max="3606" width="8.7109375" bestFit="1" customWidth="1"/>
    <col min="3607" max="3607" width="11.28515625" bestFit="1" customWidth="1"/>
    <col min="3836" max="3836" width="19.28515625" customWidth="1"/>
    <col min="3837" max="3837" width="11.28515625" bestFit="1" customWidth="1"/>
    <col min="3838" max="3838" width="10.28515625" bestFit="1" customWidth="1"/>
    <col min="3839" max="3840" width="9.28515625" bestFit="1" customWidth="1"/>
    <col min="3841" max="3842" width="8.28515625" bestFit="1" customWidth="1"/>
    <col min="3843" max="3843" width="11.85546875" bestFit="1" customWidth="1"/>
    <col min="3844" max="3844" width="10.28515625" bestFit="1" customWidth="1"/>
    <col min="3845" max="3846" width="8.7109375" bestFit="1" customWidth="1"/>
    <col min="3847" max="3847" width="7.7109375" bestFit="1" customWidth="1"/>
    <col min="3848" max="3848" width="10.28515625" bestFit="1" customWidth="1"/>
    <col min="3849" max="3854" width="8.7109375" bestFit="1" customWidth="1"/>
    <col min="3855" max="3855" width="7.7109375" bestFit="1" customWidth="1"/>
    <col min="3856" max="3857" width="6.7109375" bestFit="1" customWidth="1"/>
    <col min="3858" max="3858" width="7.7109375" bestFit="1" customWidth="1"/>
    <col min="3859" max="3860" width="8.7109375" bestFit="1" customWidth="1"/>
    <col min="3861" max="3861" width="7.7109375" bestFit="1" customWidth="1"/>
    <col min="3862" max="3862" width="8.7109375" bestFit="1" customWidth="1"/>
    <col min="3863" max="3863" width="11.28515625" bestFit="1" customWidth="1"/>
    <col min="4092" max="4092" width="19.28515625" customWidth="1"/>
    <col min="4093" max="4093" width="11.28515625" bestFit="1" customWidth="1"/>
    <col min="4094" max="4094" width="10.28515625" bestFit="1" customWidth="1"/>
    <col min="4095" max="4096" width="9.28515625" bestFit="1" customWidth="1"/>
    <col min="4097" max="4098" width="8.28515625" bestFit="1" customWidth="1"/>
    <col min="4099" max="4099" width="11.85546875" bestFit="1" customWidth="1"/>
    <col min="4100" max="4100" width="10.28515625" bestFit="1" customWidth="1"/>
    <col min="4101" max="4102" width="8.7109375" bestFit="1" customWidth="1"/>
    <col min="4103" max="4103" width="7.7109375" bestFit="1" customWidth="1"/>
    <col min="4104" max="4104" width="10.28515625" bestFit="1" customWidth="1"/>
    <col min="4105" max="4110" width="8.7109375" bestFit="1" customWidth="1"/>
    <col min="4111" max="4111" width="7.7109375" bestFit="1" customWidth="1"/>
    <col min="4112" max="4113" width="6.7109375" bestFit="1" customWidth="1"/>
    <col min="4114" max="4114" width="7.7109375" bestFit="1" customWidth="1"/>
    <col min="4115" max="4116" width="8.7109375" bestFit="1" customWidth="1"/>
    <col min="4117" max="4117" width="7.7109375" bestFit="1" customWidth="1"/>
    <col min="4118" max="4118" width="8.7109375" bestFit="1" customWidth="1"/>
    <col min="4119" max="4119" width="11.28515625" bestFit="1" customWidth="1"/>
    <col min="4348" max="4348" width="19.28515625" customWidth="1"/>
    <col min="4349" max="4349" width="11.28515625" bestFit="1" customWidth="1"/>
    <col min="4350" max="4350" width="10.28515625" bestFit="1" customWidth="1"/>
    <col min="4351" max="4352" width="9.28515625" bestFit="1" customWidth="1"/>
    <col min="4353" max="4354" width="8.28515625" bestFit="1" customWidth="1"/>
    <col min="4355" max="4355" width="11.85546875" bestFit="1" customWidth="1"/>
    <col min="4356" max="4356" width="10.28515625" bestFit="1" customWidth="1"/>
    <col min="4357" max="4358" width="8.7109375" bestFit="1" customWidth="1"/>
    <col min="4359" max="4359" width="7.7109375" bestFit="1" customWidth="1"/>
    <col min="4360" max="4360" width="10.28515625" bestFit="1" customWidth="1"/>
    <col min="4361" max="4366" width="8.7109375" bestFit="1" customWidth="1"/>
    <col min="4367" max="4367" width="7.7109375" bestFit="1" customWidth="1"/>
    <col min="4368" max="4369" width="6.7109375" bestFit="1" customWidth="1"/>
    <col min="4370" max="4370" width="7.7109375" bestFit="1" customWidth="1"/>
    <col min="4371" max="4372" width="8.7109375" bestFit="1" customWidth="1"/>
    <col min="4373" max="4373" width="7.7109375" bestFit="1" customWidth="1"/>
    <col min="4374" max="4374" width="8.7109375" bestFit="1" customWidth="1"/>
    <col min="4375" max="4375" width="11.28515625" bestFit="1" customWidth="1"/>
    <col min="4604" max="4604" width="19.28515625" customWidth="1"/>
    <col min="4605" max="4605" width="11.28515625" bestFit="1" customWidth="1"/>
    <col min="4606" max="4606" width="10.28515625" bestFit="1" customWidth="1"/>
    <col min="4607" max="4608" width="9.28515625" bestFit="1" customWidth="1"/>
    <col min="4609" max="4610" width="8.28515625" bestFit="1" customWidth="1"/>
    <col min="4611" max="4611" width="11.85546875" bestFit="1" customWidth="1"/>
    <col min="4612" max="4612" width="10.28515625" bestFit="1" customWidth="1"/>
    <col min="4613" max="4614" width="8.7109375" bestFit="1" customWidth="1"/>
    <col min="4615" max="4615" width="7.7109375" bestFit="1" customWidth="1"/>
    <col min="4616" max="4616" width="10.28515625" bestFit="1" customWidth="1"/>
    <col min="4617" max="4622" width="8.7109375" bestFit="1" customWidth="1"/>
    <col min="4623" max="4623" width="7.7109375" bestFit="1" customWidth="1"/>
    <col min="4624" max="4625" width="6.7109375" bestFit="1" customWidth="1"/>
    <col min="4626" max="4626" width="7.7109375" bestFit="1" customWidth="1"/>
    <col min="4627" max="4628" width="8.7109375" bestFit="1" customWidth="1"/>
    <col min="4629" max="4629" width="7.7109375" bestFit="1" customWidth="1"/>
    <col min="4630" max="4630" width="8.7109375" bestFit="1" customWidth="1"/>
    <col min="4631" max="4631" width="11.28515625" bestFit="1" customWidth="1"/>
    <col min="4860" max="4860" width="19.28515625" customWidth="1"/>
    <col min="4861" max="4861" width="11.28515625" bestFit="1" customWidth="1"/>
    <col min="4862" max="4862" width="10.28515625" bestFit="1" customWidth="1"/>
    <col min="4863" max="4864" width="9.28515625" bestFit="1" customWidth="1"/>
    <col min="4865" max="4866" width="8.28515625" bestFit="1" customWidth="1"/>
    <col min="4867" max="4867" width="11.85546875" bestFit="1" customWidth="1"/>
    <col min="4868" max="4868" width="10.28515625" bestFit="1" customWidth="1"/>
    <col min="4869" max="4870" width="8.7109375" bestFit="1" customWidth="1"/>
    <col min="4871" max="4871" width="7.7109375" bestFit="1" customWidth="1"/>
    <col min="4872" max="4872" width="10.28515625" bestFit="1" customWidth="1"/>
    <col min="4873" max="4878" width="8.7109375" bestFit="1" customWidth="1"/>
    <col min="4879" max="4879" width="7.7109375" bestFit="1" customWidth="1"/>
    <col min="4880" max="4881" width="6.7109375" bestFit="1" customWidth="1"/>
    <col min="4882" max="4882" width="7.7109375" bestFit="1" customWidth="1"/>
    <col min="4883" max="4884" width="8.7109375" bestFit="1" customWidth="1"/>
    <col min="4885" max="4885" width="7.7109375" bestFit="1" customWidth="1"/>
    <col min="4886" max="4886" width="8.7109375" bestFit="1" customWidth="1"/>
    <col min="4887" max="4887" width="11.28515625" bestFit="1" customWidth="1"/>
    <col min="5116" max="5116" width="19.28515625" customWidth="1"/>
    <col min="5117" max="5117" width="11.28515625" bestFit="1" customWidth="1"/>
    <col min="5118" max="5118" width="10.28515625" bestFit="1" customWidth="1"/>
    <col min="5119" max="5120" width="9.28515625" bestFit="1" customWidth="1"/>
    <col min="5121" max="5122" width="8.28515625" bestFit="1" customWidth="1"/>
    <col min="5123" max="5123" width="11.85546875" bestFit="1" customWidth="1"/>
    <col min="5124" max="5124" width="10.28515625" bestFit="1" customWidth="1"/>
    <col min="5125" max="5126" width="8.7109375" bestFit="1" customWidth="1"/>
    <col min="5127" max="5127" width="7.7109375" bestFit="1" customWidth="1"/>
    <col min="5128" max="5128" width="10.28515625" bestFit="1" customWidth="1"/>
    <col min="5129" max="5134" width="8.7109375" bestFit="1" customWidth="1"/>
    <col min="5135" max="5135" width="7.7109375" bestFit="1" customWidth="1"/>
    <col min="5136" max="5137" width="6.7109375" bestFit="1" customWidth="1"/>
    <col min="5138" max="5138" width="7.7109375" bestFit="1" customWidth="1"/>
    <col min="5139" max="5140" width="8.7109375" bestFit="1" customWidth="1"/>
    <col min="5141" max="5141" width="7.7109375" bestFit="1" customWidth="1"/>
    <col min="5142" max="5142" width="8.7109375" bestFit="1" customWidth="1"/>
    <col min="5143" max="5143" width="11.28515625" bestFit="1" customWidth="1"/>
    <col min="5372" max="5372" width="19.28515625" customWidth="1"/>
    <col min="5373" max="5373" width="11.28515625" bestFit="1" customWidth="1"/>
    <col min="5374" max="5374" width="10.28515625" bestFit="1" customWidth="1"/>
    <col min="5375" max="5376" width="9.28515625" bestFit="1" customWidth="1"/>
    <col min="5377" max="5378" width="8.28515625" bestFit="1" customWidth="1"/>
    <col min="5379" max="5379" width="11.85546875" bestFit="1" customWidth="1"/>
    <col min="5380" max="5380" width="10.28515625" bestFit="1" customWidth="1"/>
    <col min="5381" max="5382" width="8.7109375" bestFit="1" customWidth="1"/>
    <col min="5383" max="5383" width="7.7109375" bestFit="1" customWidth="1"/>
    <col min="5384" max="5384" width="10.28515625" bestFit="1" customWidth="1"/>
    <col min="5385" max="5390" width="8.7109375" bestFit="1" customWidth="1"/>
    <col min="5391" max="5391" width="7.7109375" bestFit="1" customWidth="1"/>
    <col min="5392" max="5393" width="6.7109375" bestFit="1" customWidth="1"/>
    <col min="5394" max="5394" width="7.7109375" bestFit="1" customWidth="1"/>
    <col min="5395" max="5396" width="8.7109375" bestFit="1" customWidth="1"/>
    <col min="5397" max="5397" width="7.7109375" bestFit="1" customWidth="1"/>
    <col min="5398" max="5398" width="8.7109375" bestFit="1" customWidth="1"/>
    <col min="5399" max="5399" width="11.28515625" bestFit="1" customWidth="1"/>
    <col min="5628" max="5628" width="19.28515625" customWidth="1"/>
    <col min="5629" max="5629" width="11.28515625" bestFit="1" customWidth="1"/>
    <col min="5630" max="5630" width="10.28515625" bestFit="1" customWidth="1"/>
    <col min="5631" max="5632" width="9.28515625" bestFit="1" customWidth="1"/>
    <col min="5633" max="5634" width="8.28515625" bestFit="1" customWidth="1"/>
    <col min="5635" max="5635" width="11.85546875" bestFit="1" customWidth="1"/>
    <col min="5636" max="5636" width="10.28515625" bestFit="1" customWidth="1"/>
    <col min="5637" max="5638" width="8.7109375" bestFit="1" customWidth="1"/>
    <col min="5639" max="5639" width="7.7109375" bestFit="1" customWidth="1"/>
    <col min="5640" max="5640" width="10.28515625" bestFit="1" customWidth="1"/>
    <col min="5641" max="5646" width="8.7109375" bestFit="1" customWidth="1"/>
    <col min="5647" max="5647" width="7.7109375" bestFit="1" customWidth="1"/>
    <col min="5648" max="5649" width="6.7109375" bestFit="1" customWidth="1"/>
    <col min="5650" max="5650" width="7.7109375" bestFit="1" customWidth="1"/>
    <col min="5651" max="5652" width="8.7109375" bestFit="1" customWidth="1"/>
    <col min="5653" max="5653" width="7.7109375" bestFit="1" customWidth="1"/>
    <col min="5654" max="5654" width="8.7109375" bestFit="1" customWidth="1"/>
    <col min="5655" max="5655" width="11.28515625" bestFit="1" customWidth="1"/>
    <col min="5884" max="5884" width="19.28515625" customWidth="1"/>
    <col min="5885" max="5885" width="11.28515625" bestFit="1" customWidth="1"/>
    <col min="5886" max="5886" width="10.28515625" bestFit="1" customWidth="1"/>
    <col min="5887" max="5888" width="9.28515625" bestFit="1" customWidth="1"/>
    <col min="5889" max="5890" width="8.28515625" bestFit="1" customWidth="1"/>
    <col min="5891" max="5891" width="11.85546875" bestFit="1" customWidth="1"/>
    <col min="5892" max="5892" width="10.28515625" bestFit="1" customWidth="1"/>
    <col min="5893" max="5894" width="8.7109375" bestFit="1" customWidth="1"/>
    <col min="5895" max="5895" width="7.7109375" bestFit="1" customWidth="1"/>
    <col min="5896" max="5896" width="10.28515625" bestFit="1" customWidth="1"/>
    <col min="5897" max="5902" width="8.7109375" bestFit="1" customWidth="1"/>
    <col min="5903" max="5903" width="7.7109375" bestFit="1" customWidth="1"/>
    <col min="5904" max="5905" width="6.7109375" bestFit="1" customWidth="1"/>
    <col min="5906" max="5906" width="7.7109375" bestFit="1" customWidth="1"/>
    <col min="5907" max="5908" width="8.7109375" bestFit="1" customWidth="1"/>
    <col min="5909" max="5909" width="7.7109375" bestFit="1" customWidth="1"/>
    <col min="5910" max="5910" width="8.7109375" bestFit="1" customWidth="1"/>
    <col min="5911" max="5911" width="11.28515625" bestFit="1" customWidth="1"/>
    <col min="6140" max="6140" width="19.28515625" customWidth="1"/>
    <col min="6141" max="6141" width="11.28515625" bestFit="1" customWidth="1"/>
    <col min="6142" max="6142" width="10.28515625" bestFit="1" customWidth="1"/>
    <col min="6143" max="6144" width="9.28515625" bestFit="1" customWidth="1"/>
    <col min="6145" max="6146" width="8.28515625" bestFit="1" customWidth="1"/>
    <col min="6147" max="6147" width="11.85546875" bestFit="1" customWidth="1"/>
    <col min="6148" max="6148" width="10.28515625" bestFit="1" customWidth="1"/>
    <col min="6149" max="6150" width="8.7109375" bestFit="1" customWidth="1"/>
    <col min="6151" max="6151" width="7.7109375" bestFit="1" customWidth="1"/>
    <col min="6152" max="6152" width="10.28515625" bestFit="1" customWidth="1"/>
    <col min="6153" max="6158" width="8.7109375" bestFit="1" customWidth="1"/>
    <col min="6159" max="6159" width="7.7109375" bestFit="1" customWidth="1"/>
    <col min="6160" max="6161" width="6.7109375" bestFit="1" customWidth="1"/>
    <col min="6162" max="6162" width="7.7109375" bestFit="1" customWidth="1"/>
    <col min="6163" max="6164" width="8.7109375" bestFit="1" customWidth="1"/>
    <col min="6165" max="6165" width="7.7109375" bestFit="1" customWidth="1"/>
    <col min="6166" max="6166" width="8.7109375" bestFit="1" customWidth="1"/>
    <col min="6167" max="6167" width="11.28515625" bestFit="1" customWidth="1"/>
    <col min="6396" max="6396" width="19.28515625" customWidth="1"/>
    <col min="6397" max="6397" width="11.28515625" bestFit="1" customWidth="1"/>
    <col min="6398" max="6398" width="10.28515625" bestFit="1" customWidth="1"/>
    <col min="6399" max="6400" width="9.28515625" bestFit="1" customWidth="1"/>
    <col min="6401" max="6402" width="8.28515625" bestFit="1" customWidth="1"/>
    <col min="6403" max="6403" width="11.85546875" bestFit="1" customWidth="1"/>
    <col min="6404" max="6404" width="10.28515625" bestFit="1" customWidth="1"/>
    <col min="6405" max="6406" width="8.7109375" bestFit="1" customWidth="1"/>
    <col min="6407" max="6407" width="7.7109375" bestFit="1" customWidth="1"/>
    <col min="6408" max="6408" width="10.28515625" bestFit="1" customWidth="1"/>
    <col min="6409" max="6414" width="8.7109375" bestFit="1" customWidth="1"/>
    <col min="6415" max="6415" width="7.7109375" bestFit="1" customWidth="1"/>
    <col min="6416" max="6417" width="6.7109375" bestFit="1" customWidth="1"/>
    <col min="6418" max="6418" width="7.7109375" bestFit="1" customWidth="1"/>
    <col min="6419" max="6420" width="8.7109375" bestFit="1" customWidth="1"/>
    <col min="6421" max="6421" width="7.7109375" bestFit="1" customWidth="1"/>
    <col min="6422" max="6422" width="8.7109375" bestFit="1" customWidth="1"/>
    <col min="6423" max="6423" width="11.28515625" bestFit="1" customWidth="1"/>
    <col min="6652" max="6652" width="19.28515625" customWidth="1"/>
    <col min="6653" max="6653" width="11.28515625" bestFit="1" customWidth="1"/>
    <col min="6654" max="6654" width="10.28515625" bestFit="1" customWidth="1"/>
    <col min="6655" max="6656" width="9.28515625" bestFit="1" customWidth="1"/>
    <col min="6657" max="6658" width="8.28515625" bestFit="1" customWidth="1"/>
    <col min="6659" max="6659" width="11.85546875" bestFit="1" customWidth="1"/>
    <col min="6660" max="6660" width="10.28515625" bestFit="1" customWidth="1"/>
    <col min="6661" max="6662" width="8.7109375" bestFit="1" customWidth="1"/>
    <col min="6663" max="6663" width="7.7109375" bestFit="1" customWidth="1"/>
    <col min="6664" max="6664" width="10.28515625" bestFit="1" customWidth="1"/>
    <col min="6665" max="6670" width="8.7109375" bestFit="1" customWidth="1"/>
    <col min="6671" max="6671" width="7.7109375" bestFit="1" customWidth="1"/>
    <col min="6672" max="6673" width="6.7109375" bestFit="1" customWidth="1"/>
    <col min="6674" max="6674" width="7.7109375" bestFit="1" customWidth="1"/>
    <col min="6675" max="6676" width="8.7109375" bestFit="1" customWidth="1"/>
    <col min="6677" max="6677" width="7.7109375" bestFit="1" customWidth="1"/>
    <col min="6678" max="6678" width="8.7109375" bestFit="1" customWidth="1"/>
    <col min="6679" max="6679" width="11.28515625" bestFit="1" customWidth="1"/>
    <col min="6908" max="6908" width="19.28515625" customWidth="1"/>
    <col min="6909" max="6909" width="11.28515625" bestFit="1" customWidth="1"/>
    <col min="6910" max="6910" width="10.28515625" bestFit="1" customWidth="1"/>
    <col min="6911" max="6912" width="9.28515625" bestFit="1" customWidth="1"/>
    <col min="6913" max="6914" width="8.28515625" bestFit="1" customWidth="1"/>
    <col min="6915" max="6915" width="11.85546875" bestFit="1" customWidth="1"/>
    <col min="6916" max="6916" width="10.28515625" bestFit="1" customWidth="1"/>
    <col min="6917" max="6918" width="8.7109375" bestFit="1" customWidth="1"/>
    <col min="6919" max="6919" width="7.7109375" bestFit="1" customWidth="1"/>
    <col min="6920" max="6920" width="10.28515625" bestFit="1" customWidth="1"/>
    <col min="6921" max="6926" width="8.7109375" bestFit="1" customWidth="1"/>
    <col min="6927" max="6927" width="7.7109375" bestFit="1" customWidth="1"/>
    <col min="6928" max="6929" width="6.7109375" bestFit="1" customWidth="1"/>
    <col min="6930" max="6930" width="7.7109375" bestFit="1" customWidth="1"/>
    <col min="6931" max="6932" width="8.7109375" bestFit="1" customWidth="1"/>
    <col min="6933" max="6933" width="7.7109375" bestFit="1" customWidth="1"/>
    <col min="6934" max="6934" width="8.7109375" bestFit="1" customWidth="1"/>
    <col min="6935" max="6935" width="11.28515625" bestFit="1" customWidth="1"/>
    <col min="7164" max="7164" width="19.28515625" customWidth="1"/>
    <col min="7165" max="7165" width="11.28515625" bestFit="1" customWidth="1"/>
    <col min="7166" max="7166" width="10.28515625" bestFit="1" customWidth="1"/>
    <col min="7167" max="7168" width="9.28515625" bestFit="1" customWidth="1"/>
    <col min="7169" max="7170" width="8.28515625" bestFit="1" customWidth="1"/>
    <col min="7171" max="7171" width="11.85546875" bestFit="1" customWidth="1"/>
    <col min="7172" max="7172" width="10.28515625" bestFit="1" customWidth="1"/>
    <col min="7173" max="7174" width="8.7109375" bestFit="1" customWidth="1"/>
    <col min="7175" max="7175" width="7.7109375" bestFit="1" customWidth="1"/>
    <col min="7176" max="7176" width="10.28515625" bestFit="1" customWidth="1"/>
    <col min="7177" max="7182" width="8.7109375" bestFit="1" customWidth="1"/>
    <col min="7183" max="7183" width="7.7109375" bestFit="1" customWidth="1"/>
    <col min="7184" max="7185" width="6.7109375" bestFit="1" customWidth="1"/>
    <col min="7186" max="7186" width="7.7109375" bestFit="1" customWidth="1"/>
    <col min="7187" max="7188" width="8.7109375" bestFit="1" customWidth="1"/>
    <col min="7189" max="7189" width="7.7109375" bestFit="1" customWidth="1"/>
    <col min="7190" max="7190" width="8.7109375" bestFit="1" customWidth="1"/>
    <col min="7191" max="7191" width="11.28515625" bestFit="1" customWidth="1"/>
    <col min="7420" max="7420" width="19.28515625" customWidth="1"/>
    <col min="7421" max="7421" width="11.28515625" bestFit="1" customWidth="1"/>
    <col min="7422" max="7422" width="10.28515625" bestFit="1" customWidth="1"/>
    <col min="7423" max="7424" width="9.28515625" bestFit="1" customWidth="1"/>
    <col min="7425" max="7426" width="8.28515625" bestFit="1" customWidth="1"/>
    <col min="7427" max="7427" width="11.85546875" bestFit="1" customWidth="1"/>
    <col min="7428" max="7428" width="10.28515625" bestFit="1" customWidth="1"/>
    <col min="7429" max="7430" width="8.7109375" bestFit="1" customWidth="1"/>
    <col min="7431" max="7431" width="7.7109375" bestFit="1" customWidth="1"/>
    <col min="7432" max="7432" width="10.28515625" bestFit="1" customWidth="1"/>
    <col min="7433" max="7438" width="8.7109375" bestFit="1" customWidth="1"/>
    <col min="7439" max="7439" width="7.7109375" bestFit="1" customWidth="1"/>
    <col min="7440" max="7441" width="6.7109375" bestFit="1" customWidth="1"/>
    <col min="7442" max="7442" width="7.7109375" bestFit="1" customWidth="1"/>
    <col min="7443" max="7444" width="8.7109375" bestFit="1" customWidth="1"/>
    <col min="7445" max="7445" width="7.7109375" bestFit="1" customWidth="1"/>
    <col min="7446" max="7446" width="8.7109375" bestFit="1" customWidth="1"/>
    <col min="7447" max="7447" width="11.28515625" bestFit="1" customWidth="1"/>
    <col min="7676" max="7676" width="19.28515625" customWidth="1"/>
    <col min="7677" max="7677" width="11.28515625" bestFit="1" customWidth="1"/>
    <col min="7678" max="7678" width="10.28515625" bestFit="1" customWidth="1"/>
    <col min="7679" max="7680" width="9.28515625" bestFit="1" customWidth="1"/>
    <col min="7681" max="7682" width="8.28515625" bestFit="1" customWidth="1"/>
    <col min="7683" max="7683" width="11.85546875" bestFit="1" customWidth="1"/>
    <col min="7684" max="7684" width="10.28515625" bestFit="1" customWidth="1"/>
    <col min="7685" max="7686" width="8.7109375" bestFit="1" customWidth="1"/>
    <col min="7687" max="7687" width="7.7109375" bestFit="1" customWidth="1"/>
    <col min="7688" max="7688" width="10.28515625" bestFit="1" customWidth="1"/>
    <col min="7689" max="7694" width="8.7109375" bestFit="1" customWidth="1"/>
    <col min="7695" max="7695" width="7.7109375" bestFit="1" customWidth="1"/>
    <col min="7696" max="7697" width="6.7109375" bestFit="1" customWidth="1"/>
    <col min="7698" max="7698" width="7.7109375" bestFit="1" customWidth="1"/>
    <col min="7699" max="7700" width="8.7109375" bestFit="1" customWidth="1"/>
    <col min="7701" max="7701" width="7.7109375" bestFit="1" customWidth="1"/>
    <col min="7702" max="7702" width="8.7109375" bestFit="1" customWidth="1"/>
    <col min="7703" max="7703" width="11.28515625" bestFit="1" customWidth="1"/>
    <col min="7932" max="7932" width="19.28515625" customWidth="1"/>
    <col min="7933" max="7933" width="11.28515625" bestFit="1" customWidth="1"/>
    <col min="7934" max="7934" width="10.28515625" bestFit="1" customWidth="1"/>
    <col min="7935" max="7936" width="9.28515625" bestFit="1" customWidth="1"/>
    <col min="7937" max="7938" width="8.28515625" bestFit="1" customWidth="1"/>
    <col min="7939" max="7939" width="11.85546875" bestFit="1" customWidth="1"/>
    <col min="7940" max="7940" width="10.28515625" bestFit="1" customWidth="1"/>
    <col min="7941" max="7942" width="8.7109375" bestFit="1" customWidth="1"/>
    <col min="7943" max="7943" width="7.7109375" bestFit="1" customWidth="1"/>
    <col min="7944" max="7944" width="10.28515625" bestFit="1" customWidth="1"/>
    <col min="7945" max="7950" width="8.7109375" bestFit="1" customWidth="1"/>
    <col min="7951" max="7951" width="7.7109375" bestFit="1" customWidth="1"/>
    <col min="7952" max="7953" width="6.7109375" bestFit="1" customWidth="1"/>
    <col min="7954" max="7954" width="7.7109375" bestFit="1" customWidth="1"/>
    <col min="7955" max="7956" width="8.7109375" bestFit="1" customWidth="1"/>
    <col min="7957" max="7957" width="7.7109375" bestFit="1" customWidth="1"/>
    <col min="7958" max="7958" width="8.7109375" bestFit="1" customWidth="1"/>
    <col min="7959" max="7959" width="11.28515625" bestFit="1" customWidth="1"/>
    <col min="8188" max="8188" width="19.28515625" customWidth="1"/>
    <col min="8189" max="8189" width="11.28515625" bestFit="1" customWidth="1"/>
    <col min="8190" max="8190" width="10.28515625" bestFit="1" customWidth="1"/>
    <col min="8191" max="8192" width="9.28515625" bestFit="1" customWidth="1"/>
    <col min="8193" max="8194" width="8.28515625" bestFit="1" customWidth="1"/>
    <col min="8195" max="8195" width="11.85546875" bestFit="1" customWidth="1"/>
    <col min="8196" max="8196" width="10.28515625" bestFit="1" customWidth="1"/>
    <col min="8197" max="8198" width="8.7109375" bestFit="1" customWidth="1"/>
    <col min="8199" max="8199" width="7.7109375" bestFit="1" customWidth="1"/>
    <col min="8200" max="8200" width="10.28515625" bestFit="1" customWidth="1"/>
    <col min="8201" max="8206" width="8.7109375" bestFit="1" customWidth="1"/>
    <col min="8207" max="8207" width="7.7109375" bestFit="1" customWidth="1"/>
    <col min="8208" max="8209" width="6.7109375" bestFit="1" customWidth="1"/>
    <col min="8210" max="8210" width="7.7109375" bestFit="1" customWidth="1"/>
    <col min="8211" max="8212" width="8.7109375" bestFit="1" customWidth="1"/>
    <col min="8213" max="8213" width="7.7109375" bestFit="1" customWidth="1"/>
    <col min="8214" max="8214" width="8.7109375" bestFit="1" customWidth="1"/>
    <col min="8215" max="8215" width="11.28515625" bestFit="1" customWidth="1"/>
    <col min="8444" max="8444" width="19.28515625" customWidth="1"/>
    <col min="8445" max="8445" width="11.28515625" bestFit="1" customWidth="1"/>
    <col min="8446" max="8446" width="10.28515625" bestFit="1" customWidth="1"/>
    <col min="8447" max="8448" width="9.28515625" bestFit="1" customWidth="1"/>
    <col min="8449" max="8450" width="8.28515625" bestFit="1" customWidth="1"/>
    <col min="8451" max="8451" width="11.85546875" bestFit="1" customWidth="1"/>
    <col min="8452" max="8452" width="10.28515625" bestFit="1" customWidth="1"/>
    <col min="8453" max="8454" width="8.7109375" bestFit="1" customWidth="1"/>
    <col min="8455" max="8455" width="7.7109375" bestFit="1" customWidth="1"/>
    <col min="8456" max="8456" width="10.28515625" bestFit="1" customWidth="1"/>
    <col min="8457" max="8462" width="8.7109375" bestFit="1" customWidth="1"/>
    <col min="8463" max="8463" width="7.7109375" bestFit="1" customWidth="1"/>
    <col min="8464" max="8465" width="6.7109375" bestFit="1" customWidth="1"/>
    <col min="8466" max="8466" width="7.7109375" bestFit="1" customWidth="1"/>
    <col min="8467" max="8468" width="8.7109375" bestFit="1" customWidth="1"/>
    <col min="8469" max="8469" width="7.7109375" bestFit="1" customWidth="1"/>
    <col min="8470" max="8470" width="8.7109375" bestFit="1" customWidth="1"/>
    <col min="8471" max="8471" width="11.28515625" bestFit="1" customWidth="1"/>
    <col min="8700" max="8700" width="19.28515625" customWidth="1"/>
    <col min="8701" max="8701" width="11.28515625" bestFit="1" customWidth="1"/>
    <col min="8702" max="8702" width="10.28515625" bestFit="1" customWidth="1"/>
    <col min="8703" max="8704" width="9.28515625" bestFit="1" customWidth="1"/>
    <col min="8705" max="8706" width="8.28515625" bestFit="1" customWidth="1"/>
    <col min="8707" max="8707" width="11.85546875" bestFit="1" customWidth="1"/>
    <col min="8708" max="8708" width="10.28515625" bestFit="1" customWidth="1"/>
    <col min="8709" max="8710" width="8.7109375" bestFit="1" customWidth="1"/>
    <col min="8711" max="8711" width="7.7109375" bestFit="1" customWidth="1"/>
    <col min="8712" max="8712" width="10.28515625" bestFit="1" customWidth="1"/>
    <col min="8713" max="8718" width="8.7109375" bestFit="1" customWidth="1"/>
    <col min="8719" max="8719" width="7.7109375" bestFit="1" customWidth="1"/>
    <col min="8720" max="8721" width="6.7109375" bestFit="1" customWidth="1"/>
    <col min="8722" max="8722" width="7.7109375" bestFit="1" customWidth="1"/>
    <col min="8723" max="8724" width="8.7109375" bestFit="1" customWidth="1"/>
    <col min="8725" max="8725" width="7.7109375" bestFit="1" customWidth="1"/>
    <col min="8726" max="8726" width="8.7109375" bestFit="1" customWidth="1"/>
    <col min="8727" max="8727" width="11.28515625" bestFit="1" customWidth="1"/>
    <col min="8956" max="8956" width="19.28515625" customWidth="1"/>
    <col min="8957" max="8957" width="11.28515625" bestFit="1" customWidth="1"/>
    <col min="8958" max="8958" width="10.28515625" bestFit="1" customWidth="1"/>
    <col min="8959" max="8960" width="9.28515625" bestFit="1" customWidth="1"/>
    <col min="8961" max="8962" width="8.28515625" bestFit="1" customWidth="1"/>
    <col min="8963" max="8963" width="11.85546875" bestFit="1" customWidth="1"/>
    <col min="8964" max="8964" width="10.28515625" bestFit="1" customWidth="1"/>
    <col min="8965" max="8966" width="8.7109375" bestFit="1" customWidth="1"/>
    <col min="8967" max="8967" width="7.7109375" bestFit="1" customWidth="1"/>
    <col min="8968" max="8968" width="10.28515625" bestFit="1" customWidth="1"/>
    <col min="8969" max="8974" width="8.7109375" bestFit="1" customWidth="1"/>
    <col min="8975" max="8975" width="7.7109375" bestFit="1" customWidth="1"/>
    <col min="8976" max="8977" width="6.7109375" bestFit="1" customWidth="1"/>
    <col min="8978" max="8978" width="7.7109375" bestFit="1" customWidth="1"/>
    <col min="8979" max="8980" width="8.7109375" bestFit="1" customWidth="1"/>
    <col min="8981" max="8981" width="7.7109375" bestFit="1" customWidth="1"/>
    <col min="8982" max="8982" width="8.7109375" bestFit="1" customWidth="1"/>
    <col min="8983" max="8983" width="11.28515625" bestFit="1" customWidth="1"/>
    <col min="9212" max="9212" width="19.28515625" customWidth="1"/>
    <col min="9213" max="9213" width="11.28515625" bestFit="1" customWidth="1"/>
    <col min="9214" max="9214" width="10.28515625" bestFit="1" customWidth="1"/>
    <col min="9215" max="9216" width="9.28515625" bestFit="1" customWidth="1"/>
    <col min="9217" max="9218" width="8.28515625" bestFit="1" customWidth="1"/>
    <col min="9219" max="9219" width="11.85546875" bestFit="1" customWidth="1"/>
    <col min="9220" max="9220" width="10.28515625" bestFit="1" customWidth="1"/>
    <col min="9221" max="9222" width="8.7109375" bestFit="1" customWidth="1"/>
    <col min="9223" max="9223" width="7.7109375" bestFit="1" customWidth="1"/>
    <col min="9224" max="9224" width="10.28515625" bestFit="1" customWidth="1"/>
    <col min="9225" max="9230" width="8.7109375" bestFit="1" customWidth="1"/>
    <col min="9231" max="9231" width="7.7109375" bestFit="1" customWidth="1"/>
    <col min="9232" max="9233" width="6.7109375" bestFit="1" customWidth="1"/>
    <col min="9234" max="9234" width="7.7109375" bestFit="1" customWidth="1"/>
    <col min="9235" max="9236" width="8.7109375" bestFit="1" customWidth="1"/>
    <col min="9237" max="9237" width="7.7109375" bestFit="1" customWidth="1"/>
    <col min="9238" max="9238" width="8.7109375" bestFit="1" customWidth="1"/>
    <col min="9239" max="9239" width="11.28515625" bestFit="1" customWidth="1"/>
    <col min="9468" max="9468" width="19.28515625" customWidth="1"/>
    <col min="9469" max="9469" width="11.28515625" bestFit="1" customWidth="1"/>
    <col min="9470" max="9470" width="10.28515625" bestFit="1" customWidth="1"/>
    <col min="9471" max="9472" width="9.28515625" bestFit="1" customWidth="1"/>
    <col min="9473" max="9474" width="8.28515625" bestFit="1" customWidth="1"/>
    <col min="9475" max="9475" width="11.85546875" bestFit="1" customWidth="1"/>
    <col min="9476" max="9476" width="10.28515625" bestFit="1" customWidth="1"/>
    <col min="9477" max="9478" width="8.7109375" bestFit="1" customWidth="1"/>
    <col min="9479" max="9479" width="7.7109375" bestFit="1" customWidth="1"/>
    <col min="9480" max="9480" width="10.28515625" bestFit="1" customWidth="1"/>
    <col min="9481" max="9486" width="8.7109375" bestFit="1" customWidth="1"/>
    <col min="9487" max="9487" width="7.7109375" bestFit="1" customWidth="1"/>
    <col min="9488" max="9489" width="6.7109375" bestFit="1" customWidth="1"/>
    <col min="9490" max="9490" width="7.7109375" bestFit="1" customWidth="1"/>
    <col min="9491" max="9492" width="8.7109375" bestFit="1" customWidth="1"/>
    <col min="9493" max="9493" width="7.7109375" bestFit="1" customWidth="1"/>
    <col min="9494" max="9494" width="8.7109375" bestFit="1" customWidth="1"/>
    <col min="9495" max="9495" width="11.28515625" bestFit="1" customWidth="1"/>
    <col min="9724" max="9724" width="19.28515625" customWidth="1"/>
    <col min="9725" max="9725" width="11.28515625" bestFit="1" customWidth="1"/>
    <col min="9726" max="9726" width="10.28515625" bestFit="1" customWidth="1"/>
    <col min="9727" max="9728" width="9.28515625" bestFit="1" customWidth="1"/>
    <col min="9729" max="9730" width="8.28515625" bestFit="1" customWidth="1"/>
    <col min="9731" max="9731" width="11.85546875" bestFit="1" customWidth="1"/>
    <col min="9732" max="9732" width="10.28515625" bestFit="1" customWidth="1"/>
    <col min="9733" max="9734" width="8.7109375" bestFit="1" customWidth="1"/>
    <col min="9735" max="9735" width="7.7109375" bestFit="1" customWidth="1"/>
    <col min="9736" max="9736" width="10.28515625" bestFit="1" customWidth="1"/>
    <col min="9737" max="9742" width="8.7109375" bestFit="1" customWidth="1"/>
    <col min="9743" max="9743" width="7.7109375" bestFit="1" customWidth="1"/>
    <col min="9744" max="9745" width="6.7109375" bestFit="1" customWidth="1"/>
    <col min="9746" max="9746" width="7.7109375" bestFit="1" customWidth="1"/>
    <col min="9747" max="9748" width="8.7109375" bestFit="1" customWidth="1"/>
    <col min="9749" max="9749" width="7.7109375" bestFit="1" customWidth="1"/>
    <col min="9750" max="9750" width="8.7109375" bestFit="1" customWidth="1"/>
    <col min="9751" max="9751" width="11.28515625" bestFit="1" customWidth="1"/>
    <col min="9980" max="9980" width="19.28515625" customWidth="1"/>
    <col min="9981" max="9981" width="11.28515625" bestFit="1" customWidth="1"/>
    <col min="9982" max="9982" width="10.28515625" bestFit="1" customWidth="1"/>
    <col min="9983" max="9984" width="9.28515625" bestFit="1" customWidth="1"/>
    <col min="9985" max="9986" width="8.28515625" bestFit="1" customWidth="1"/>
    <col min="9987" max="9987" width="11.85546875" bestFit="1" customWidth="1"/>
    <col min="9988" max="9988" width="10.28515625" bestFit="1" customWidth="1"/>
    <col min="9989" max="9990" width="8.7109375" bestFit="1" customWidth="1"/>
    <col min="9991" max="9991" width="7.7109375" bestFit="1" customWidth="1"/>
    <col min="9992" max="9992" width="10.28515625" bestFit="1" customWidth="1"/>
    <col min="9993" max="9998" width="8.7109375" bestFit="1" customWidth="1"/>
    <col min="9999" max="9999" width="7.7109375" bestFit="1" customWidth="1"/>
    <col min="10000" max="10001" width="6.7109375" bestFit="1" customWidth="1"/>
    <col min="10002" max="10002" width="7.7109375" bestFit="1" customWidth="1"/>
    <col min="10003" max="10004" width="8.7109375" bestFit="1" customWidth="1"/>
    <col min="10005" max="10005" width="7.7109375" bestFit="1" customWidth="1"/>
    <col min="10006" max="10006" width="8.7109375" bestFit="1" customWidth="1"/>
    <col min="10007" max="10007" width="11.28515625" bestFit="1" customWidth="1"/>
    <col min="10236" max="10236" width="19.28515625" customWidth="1"/>
    <col min="10237" max="10237" width="11.28515625" bestFit="1" customWidth="1"/>
    <col min="10238" max="10238" width="10.28515625" bestFit="1" customWidth="1"/>
    <col min="10239" max="10240" width="9.28515625" bestFit="1" customWidth="1"/>
    <col min="10241" max="10242" width="8.28515625" bestFit="1" customWidth="1"/>
    <col min="10243" max="10243" width="11.85546875" bestFit="1" customWidth="1"/>
    <col min="10244" max="10244" width="10.28515625" bestFit="1" customWidth="1"/>
    <col min="10245" max="10246" width="8.7109375" bestFit="1" customWidth="1"/>
    <col min="10247" max="10247" width="7.7109375" bestFit="1" customWidth="1"/>
    <col min="10248" max="10248" width="10.28515625" bestFit="1" customWidth="1"/>
    <col min="10249" max="10254" width="8.7109375" bestFit="1" customWidth="1"/>
    <col min="10255" max="10255" width="7.7109375" bestFit="1" customWidth="1"/>
    <col min="10256" max="10257" width="6.7109375" bestFit="1" customWidth="1"/>
    <col min="10258" max="10258" width="7.7109375" bestFit="1" customWidth="1"/>
    <col min="10259" max="10260" width="8.7109375" bestFit="1" customWidth="1"/>
    <col min="10261" max="10261" width="7.7109375" bestFit="1" customWidth="1"/>
    <col min="10262" max="10262" width="8.7109375" bestFit="1" customWidth="1"/>
    <col min="10263" max="10263" width="11.28515625" bestFit="1" customWidth="1"/>
    <col min="10492" max="10492" width="19.28515625" customWidth="1"/>
    <col min="10493" max="10493" width="11.28515625" bestFit="1" customWidth="1"/>
    <col min="10494" max="10494" width="10.28515625" bestFit="1" customWidth="1"/>
    <col min="10495" max="10496" width="9.28515625" bestFit="1" customWidth="1"/>
    <col min="10497" max="10498" width="8.28515625" bestFit="1" customWidth="1"/>
    <col min="10499" max="10499" width="11.85546875" bestFit="1" customWidth="1"/>
    <col min="10500" max="10500" width="10.28515625" bestFit="1" customWidth="1"/>
    <col min="10501" max="10502" width="8.7109375" bestFit="1" customWidth="1"/>
    <col min="10503" max="10503" width="7.7109375" bestFit="1" customWidth="1"/>
    <col min="10504" max="10504" width="10.28515625" bestFit="1" customWidth="1"/>
    <col min="10505" max="10510" width="8.7109375" bestFit="1" customWidth="1"/>
    <col min="10511" max="10511" width="7.7109375" bestFit="1" customWidth="1"/>
    <col min="10512" max="10513" width="6.7109375" bestFit="1" customWidth="1"/>
    <col min="10514" max="10514" width="7.7109375" bestFit="1" customWidth="1"/>
    <col min="10515" max="10516" width="8.7109375" bestFit="1" customWidth="1"/>
    <col min="10517" max="10517" width="7.7109375" bestFit="1" customWidth="1"/>
    <col min="10518" max="10518" width="8.7109375" bestFit="1" customWidth="1"/>
    <col min="10519" max="10519" width="11.28515625" bestFit="1" customWidth="1"/>
    <col min="10748" max="10748" width="19.28515625" customWidth="1"/>
    <col min="10749" max="10749" width="11.28515625" bestFit="1" customWidth="1"/>
    <col min="10750" max="10750" width="10.28515625" bestFit="1" customWidth="1"/>
    <col min="10751" max="10752" width="9.28515625" bestFit="1" customWidth="1"/>
    <col min="10753" max="10754" width="8.28515625" bestFit="1" customWidth="1"/>
    <col min="10755" max="10755" width="11.85546875" bestFit="1" customWidth="1"/>
    <col min="10756" max="10756" width="10.28515625" bestFit="1" customWidth="1"/>
    <col min="10757" max="10758" width="8.7109375" bestFit="1" customWidth="1"/>
    <col min="10759" max="10759" width="7.7109375" bestFit="1" customWidth="1"/>
    <col min="10760" max="10760" width="10.28515625" bestFit="1" customWidth="1"/>
    <col min="10761" max="10766" width="8.7109375" bestFit="1" customWidth="1"/>
    <col min="10767" max="10767" width="7.7109375" bestFit="1" customWidth="1"/>
    <col min="10768" max="10769" width="6.7109375" bestFit="1" customWidth="1"/>
    <col min="10770" max="10770" width="7.7109375" bestFit="1" customWidth="1"/>
    <col min="10771" max="10772" width="8.7109375" bestFit="1" customWidth="1"/>
    <col min="10773" max="10773" width="7.7109375" bestFit="1" customWidth="1"/>
    <col min="10774" max="10774" width="8.7109375" bestFit="1" customWidth="1"/>
    <col min="10775" max="10775" width="11.28515625" bestFit="1" customWidth="1"/>
    <col min="11004" max="11004" width="19.28515625" customWidth="1"/>
    <col min="11005" max="11005" width="11.28515625" bestFit="1" customWidth="1"/>
    <col min="11006" max="11006" width="10.28515625" bestFit="1" customWidth="1"/>
    <col min="11007" max="11008" width="9.28515625" bestFit="1" customWidth="1"/>
    <col min="11009" max="11010" width="8.28515625" bestFit="1" customWidth="1"/>
    <col min="11011" max="11011" width="11.85546875" bestFit="1" customWidth="1"/>
    <col min="11012" max="11012" width="10.28515625" bestFit="1" customWidth="1"/>
    <col min="11013" max="11014" width="8.7109375" bestFit="1" customWidth="1"/>
    <col min="11015" max="11015" width="7.7109375" bestFit="1" customWidth="1"/>
    <col min="11016" max="11016" width="10.28515625" bestFit="1" customWidth="1"/>
    <col min="11017" max="11022" width="8.7109375" bestFit="1" customWidth="1"/>
    <col min="11023" max="11023" width="7.7109375" bestFit="1" customWidth="1"/>
    <col min="11024" max="11025" width="6.7109375" bestFit="1" customWidth="1"/>
    <col min="11026" max="11026" width="7.7109375" bestFit="1" customWidth="1"/>
    <col min="11027" max="11028" width="8.7109375" bestFit="1" customWidth="1"/>
    <col min="11029" max="11029" width="7.7109375" bestFit="1" customWidth="1"/>
    <col min="11030" max="11030" width="8.7109375" bestFit="1" customWidth="1"/>
    <col min="11031" max="11031" width="11.28515625" bestFit="1" customWidth="1"/>
    <col min="11260" max="11260" width="19.28515625" customWidth="1"/>
    <col min="11261" max="11261" width="11.28515625" bestFit="1" customWidth="1"/>
    <col min="11262" max="11262" width="10.28515625" bestFit="1" customWidth="1"/>
    <col min="11263" max="11264" width="9.28515625" bestFit="1" customWidth="1"/>
    <col min="11265" max="11266" width="8.28515625" bestFit="1" customWidth="1"/>
    <col min="11267" max="11267" width="11.85546875" bestFit="1" customWidth="1"/>
    <col min="11268" max="11268" width="10.28515625" bestFit="1" customWidth="1"/>
    <col min="11269" max="11270" width="8.7109375" bestFit="1" customWidth="1"/>
    <col min="11271" max="11271" width="7.7109375" bestFit="1" customWidth="1"/>
    <col min="11272" max="11272" width="10.28515625" bestFit="1" customWidth="1"/>
    <col min="11273" max="11278" width="8.7109375" bestFit="1" customWidth="1"/>
    <col min="11279" max="11279" width="7.7109375" bestFit="1" customWidth="1"/>
    <col min="11280" max="11281" width="6.7109375" bestFit="1" customWidth="1"/>
    <col min="11282" max="11282" width="7.7109375" bestFit="1" customWidth="1"/>
    <col min="11283" max="11284" width="8.7109375" bestFit="1" customWidth="1"/>
    <col min="11285" max="11285" width="7.7109375" bestFit="1" customWidth="1"/>
    <col min="11286" max="11286" width="8.7109375" bestFit="1" customWidth="1"/>
    <col min="11287" max="11287" width="11.28515625" bestFit="1" customWidth="1"/>
    <col min="11516" max="11516" width="19.28515625" customWidth="1"/>
    <col min="11517" max="11517" width="11.28515625" bestFit="1" customWidth="1"/>
    <col min="11518" max="11518" width="10.28515625" bestFit="1" customWidth="1"/>
    <col min="11519" max="11520" width="9.28515625" bestFit="1" customWidth="1"/>
    <col min="11521" max="11522" width="8.28515625" bestFit="1" customWidth="1"/>
    <col min="11523" max="11523" width="11.85546875" bestFit="1" customWidth="1"/>
    <col min="11524" max="11524" width="10.28515625" bestFit="1" customWidth="1"/>
    <col min="11525" max="11526" width="8.7109375" bestFit="1" customWidth="1"/>
    <col min="11527" max="11527" width="7.7109375" bestFit="1" customWidth="1"/>
    <col min="11528" max="11528" width="10.28515625" bestFit="1" customWidth="1"/>
    <col min="11529" max="11534" width="8.7109375" bestFit="1" customWidth="1"/>
    <col min="11535" max="11535" width="7.7109375" bestFit="1" customWidth="1"/>
    <col min="11536" max="11537" width="6.7109375" bestFit="1" customWidth="1"/>
    <col min="11538" max="11538" width="7.7109375" bestFit="1" customWidth="1"/>
    <col min="11539" max="11540" width="8.7109375" bestFit="1" customWidth="1"/>
    <col min="11541" max="11541" width="7.7109375" bestFit="1" customWidth="1"/>
    <col min="11542" max="11542" width="8.7109375" bestFit="1" customWidth="1"/>
    <col min="11543" max="11543" width="11.28515625" bestFit="1" customWidth="1"/>
    <col min="11772" max="11772" width="19.28515625" customWidth="1"/>
    <col min="11773" max="11773" width="11.28515625" bestFit="1" customWidth="1"/>
    <col min="11774" max="11774" width="10.28515625" bestFit="1" customWidth="1"/>
    <col min="11775" max="11776" width="9.28515625" bestFit="1" customWidth="1"/>
    <col min="11777" max="11778" width="8.28515625" bestFit="1" customWidth="1"/>
    <col min="11779" max="11779" width="11.85546875" bestFit="1" customWidth="1"/>
    <col min="11780" max="11780" width="10.28515625" bestFit="1" customWidth="1"/>
    <col min="11781" max="11782" width="8.7109375" bestFit="1" customWidth="1"/>
    <col min="11783" max="11783" width="7.7109375" bestFit="1" customWidth="1"/>
    <col min="11784" max="11784" width="10.28515625" bestFit="1" customWidth="1"/>
    <col min="11785" max="11790" width="8.7109375" bestFit="1" customWidth="1"/>
    <col min="11791" max="11791" width="7.7109375" bestFit="1" customWidth="1"/>
    <col min="11792" max="11793" width="6.7109375" bestFit="1" customWidth="1"/>
    <col min="11794" max="11794" width="7.7109375" bestFit="1" customWidth="1"/>
    <col min="11795" max="11796" width="8.7109375" bestFit="1" customWidth="1"/>
    <col min="11797" max="11797" width="7.7109375" bestFit="1" customWidth="1"/>
    <col min="11798" max="11798" width="8.7109375" bestFit="1" customWidth="1"/>
    <col min="11799" max="11799" width="11.28515625" bestFit="1" customWidth="1"/>
    <col min="12028" max="12028" width="19.28515625" customWidth="1"/>
    <col min="12029" max="12029" width="11.28515625" bestFit="1" customWidth="1"/>
    <col min="12030" max="12030" width="10.28515625" bestFit="1" customWidth="1"/>
    <col min="12031" max="12032" width="9.28515625" bestFit="1" customWidth="1"/>
    <col min="12033" max="12034" width="8.28515625" bestFit="1" customWidth="1"/>
    <col min="12035" max="12035" width="11.85546875" bestFit="1" customWidth="1"/>
    <col min="12036" max="12036" width="10.28515625" bestFit="1" customWidth="1"/>
    <col min="12037" max="12038" width="8.7109375" bestFit="1" customWidth="1"/>
    <col min="12039" max="12039" width="7.7109375" bestFit="1" customWidth="1"/>
    <col min="12040" max="12040" width="10.28515625" bestFit="1" customWidth="1"/>
    <col min="12041" max="12046" width="8.7109375" bestFit="1" customWidth="1"/>
    <col min="12047" max="12047" width="7.7109375" bestFit="1" customWidth="1"/>
    <col min="12048" max="12049" width="6.7109375" bestFit="1" customWidth="1"/>
    <col min="12050" max="12050" width="7.7109375" bestFit="1" customWidth="1"/>
    <col min="12051" max="12052" width="8.7109375" bestFit="1" customWidth="1"/>
    <col min="12053" max="12053" width="7.7109375" bestFit="1" customWidth="1"/>
    <col min="12054" max="12054" width="8.7109375" bestFit="1" customWidth="1"/>
    <col min="12055" max="12055" width="11.28515625" bestFit="1" customWidth="1"/>
    <col min="12284" max="12284" width="19.28515625" customWidth="1"/>
    <col min="12285" max="12285" width="11.28515625" bestFit="1" customWidth="1"/>
    <col min="12286" max="12286" width="10.28515625" bestFit="1" customWidth="1"/>
    <col min="12287" max="12288" width="9.28515625" bestFit="1" customWidth="1"/>
    <col min="12289" max="12290" width="8.28515625" bestFit="1" customWidth="1"/>
    <col min="12291" max="12291" width="11.85546875" bestFit="1" customWidth="1"/>
    <col min="12292" max="12292" width="10.28515625" bestFit="1" customWidth="1"/>
    <col min="12293" max="12294" width="8.7109375" bestFit="1" customWidth="1"/>
    <col min="12295" max="12295" width="7.7109375" bestFit="1" customWidth="1"/>
    <col min="12296" max="12296" width="10.28515625" bestFit="1" customWidth="1"/>
    <col min="12297" max="12302" width="8.7109375" bestFit="1" customWidth="1"/>
    <col min="12303" max="12303" width="7.7109375" bestFit="1" customWidth="1"/>
    <col min="12304" max="12305" width="6.7109375" bestFit="1" customWidth="1"/>
    <col min="12306" max="12306" width="7.7109375" bestFit="1" customWidth="1"/>
    <col min="12307" max="12308" width="8.7109375" bestFit="1" customWidth="1"/>
    <col min="12309" max="12309" width="7.7109375" bestFit="1" customWidth="1"/>
    <col min="12310" max="12310" width="8.7109375" bestFit="1" customWidth="1"/>
    <col min="12311" max="12311" width="11.28515625" bestFit="1" customWidth="1"/>
    <col min="12540" max="12540" width="19.28515625" customWidth="1"/>
    <col min="12541" max="12541" width="11.28515625" bestFit="1" customWidth="1"/>
    <col min="12542" max="12542" width="10.28515625" bestFit="1" customWidth="1"/>
    <col min="12543" max="12544" width="9.28515625" bestFit="1" customWidth="1"/>
    <col min="12545" max="12546" width="8.28515625" bestFit="1" customWidth="1"/>
    <col min="12547" max="12547" width="11.85546875" bestFit="1" customWidth="1"/>
    <col min="12548" max="12548" width="10.28515625" bestFit="1" customWidth="1"/>
    <col min="12549" max="12550" width="8.7109375" bestFit="1" customWidth="1"/>
    <col min="12551" max="12551" width="7.7109375" bestFit="1" customWidth="1"/>
    <col min="12552" max="12552" width="10.28515625" bestFit="1" customWidth="1"/>
    <col min="12553" max="12558" width="8.7109375" bestFit="1" customWidth="1"/>
    <col min="12559" max="12559" width="7.7109375" bestFit="1" customWidth="1"/>
    <col min="12560" max="12561" width="6.7109375" bestFit="1" customWidth="1"/>
    <col min="12562" max="12562" width="7.7109375" bestFit="1" customWidth="1"/>
    <col min="12563" max="12564" width="8.7109375" bestFit="1" customWidth="1"/>
    <col min="12565" max="12565" width="7.7109375" bestFit="1" customWidth="1"/>
    <col min="12566" max="12566" width="8.7109375" bestFit="1" customWidth="1"/>
    <col min="12567" max="12567" width="11.28515625" bestFit="1" customWidth="1"/>
    <col min="12796" max="12796" width="19.28515625" customWidth="1"/>
    <col min="12797" max="12797" width="11.28515625" bestFit="1" customWidth="1"/>
    <col min="12798" max="12798" width="10.28515625" bestFit="1" customWidth="1"/>
    <col min="12799" max="12800" width="9.28515625" bestFit="1" customWidth="1"/>
    <col min="12801" max="12802" width="8.28515625" bestFit="1" customWidth="1"/>
    <col min="12803" max="12803" width="11.85546875" bestFit="1" customWidth="1"/>
    <col min="12804" max="12804" width="10.28515625" bestFit="1" customWidth="1"/>
    <col min="12805" max="12806" width="8.7109375" bestFit="1" customWidth="1"/>
    <col min="12807" max="12807" width="7.7109375" bestFit="1" customWidth="1"/>
    <col min="12808" max="12808" width="10.28515625" bestFit="1" customWidth="1"/>
    <col min="12809" max="12814" width="8.7109375" bestFit="1" customWidth="1"/>
    <col min="12815" max="12815" width="7.7109375" bestFit="1" customWidth="1"/>
    <col min="12816" max="12817" width="6.7109375" bestFit="1" customWidth="1"/>
    <col min="12818" max="12818" width="7.7109375" bestFit="1" customWidth="1"/>
    <col min="12819" max="12820" width="8.7109375" bestFit="1" customWidth="1"/>
    <col min="12821" max="12821" width="7.7109375" bestFit="1" customWidth="1"/>
    <col min="12822" max="12822" width="8.7109375" bestFit="1" customWidth="1"/>
    <col min="12823" max="12823" width="11.28515625" bestFit="1" customWidth="1"/>
    <col min="13052" max="13052" width="19.28515625" customWidth="1"/>
    <col min="13053" max="13053" width="11.28515625" bestFit="1" customWidth="1"/>
    <col min="13054" max="13054" width="10.28515625" bestFit="1" customWidth="1"/>
    <col min="13055" max="13056" width="9.28515625" bestFit="1" customWidth="1"/>
    <col min="13057" max="13058" width="8.28515625" bestFit="1" customWidth="1"/>
    <col min="13059" max="13059" width="11.85546875" bestFit="1" customWidth="1"/>
    <col min="13060" max="13060" width="10.28515625" bestFit="1" customWidth="1"/>
    <col min="13061" max="13062" width="8.7109375" bestFit="1" customWidth="1"/>
    <col min="13063" max="13063" width="7.7109375" bestFit="1" customWidth="1"/>
    <col min="13064" max="13064" width="10.28515625" bestFit="1" customWidth="1"/>
    <col min="13065" max="13070" width="8.7109375" bestFit="1" customWidth="1"/>
    <col min="13071" max="13071" width="7.7109375" bestFit="1" customWidth="1"/>
    <col min="13072" max="13073" width="6.7109375" bestFit="1" customWidth="1"/>
    <col min="13074" max="13074" width="7.7109375" bestFit="1" customWidth="1"/>
    <col min="13075" max="13076" width="8.7109375" bestFit="1" customWidth="1"/>
    <col min="13077" max="13077" width="7.7109375" bestFit="1" customWidth="1"/>
    <col min="13078" max="13078" width="8.7109375" bestFit="1" customWidth="1"/>
    <col min="13079" max="13079" width="11.28515625" bestFit="1" customWidth="1"/>
    <col min="13308" max="13308" width="19.28515625" customWidth="1"/>
    <col min="13309" max="13309" width="11.28515625" bestFit="1" customWidth="1"/>
    <col min="13310" max="13310" width="10.28515625" bestFit="1" customWidth="1"/>
    <col min="13311" max="13312" width="9.28515625" bestFit="1" customWidth="1"/>
    <col min="13313" max="13314" width="8.28515625" bestFit="1" customWidth="1"/>
    <col min="13315" max="13315" width="11.85546875" bestFit="1" customWidth="1"/>
    <col min="13316" max="13316" width="10.28515625" bestFit="1" customWidth="1"/>
    <col min="13317" max="13318" width="8.7109375" bestFit="1" customWidth="1"/>
    <col min="13319" max="13319" width="7.7109375" bestFit="1" customWidth="1"/>
    <col min="13320" max="13320" width="10.28515625" bestFit="1" customWidth="1"/>
    <col min="13321" max="13326" width="8.7109375" bestFit="1" customWidth="1"/>
    <col min="13327" max="13327" width="7.7109375" bestFit="1" customWidth="1"/>
    <col min="13328" max="13329" width="6.7109375" bestFit="1" customWidth="1"/>
    <col min="13330" max="13330" width="7.7109375" bestFit="1" customWidth="1"/>
    <col min="13331" max="13332" width="8.7109375" bestFit="1" customWidth="1"/>
    <col min="13333" max="13333" width="7.7109375" bestFit="1" customWidth="1"/>
    <col min="13334" max="13334" width="8.7109375" bestFit="1" customWidth="1"/>
    <col min="13335" max="13335" width="11.28515625" bestFit="1" customWidth="1"/>
    <col min="13564" max="13564" width="19.28515625" customWidth="1"/>
    <col min="13565" max="13565" width="11.28515625" bestFit="1" customWidth="1"/>
    <col min="13566" max="13566" width="10.28515625" bestFit="1" customWidth="1"/>
    <col min="13567" max="13568" width="9.28515625" bestFit="1" customWidth="1"/>
    <col min="13569" max="13570" width="8.28515625" bestFit="1" customWidth="1"/>
    <col min="13571" max="13571" width="11.85546875" bestFit="1" customWidth="1"/>
    <col min="13572" max="13572" width="10.28515625" bestFit="1" customWidth="1"/>
    <col min="13573" max="13574" width="8.7109375" bestFit="1" customWidth="1"/>
    <col min="13575" max="13575" width="7.7109375" bestFit="1" customWidth="1"/>
    <col min="13576" max="13576" width="10.28515625" bestFit="1" customWidth="1"/>
    <col min="13577" max="13582" width="8.7109375" bestFit="1" customWidth="1"/>
    <col min="13583" max="13583" width="7.7109375" bestFit="1" customWidth="1"/>
    <col min="13584" max="13585" width="6.7109375" bestFit="1" customWidth="1"/>
    <col min="13586" max="13586" width="7.7109375" bestFit="1" customWidth="1"/>
    <col min="13587" max="13588" width="8.7109375" bestFit="1" customWidth="1"/>
    <col min="13589" max="13589" width="7.7109375" bestFit="1" customWidth="1"/>
    <col min="13590" max="13590" width="8.7109375" bestFit="1" customWidth="1"/>
    <col min="13591" max="13591" width="11.28515625" bestFit="1" customWidth="1"/>
    <col min="13820" max="13820" width="19.28515625" customWidth="1"/>
    <col min="13821" max="13821" width="11.28515625" bestFit="1" customWidth="1"/>
    <col min="13822" max="13822" width="10.28515625" bestFit="1" customWidth="1"/>
    <col min="13823" max="13824" width="9.28515625" bestFit="1" customWidth="1"/>
    <col min="13825" max="13826" width="8.28515625" bestFit="1" customWidth="1"/>
    <col min="13827" max="13827" width="11.85546875" bestFit="1" customWidth="1"/>
    <col min="13828" max="13828" width="10.28515625" bestFit="1" customWidth="1"/>
    <col min="13829" max="13830" width="8.7109375" bestFit="1" customWidth="1"/>
    <col min="13831" max="13831" width="7.7109375" bestFit="1" customWidth="1"/>
    <col min="13832" max="13832" width="10.28515625" bestFit="1" customWidth="1"/>
    <col min="13833" max="13838" width="8.7109375" bestFit="1" customWidth="1"/>
    <col min="13839" max="13839" width="7.7109375" bestFit="1" customWidth="1"/>
    <col min="13840" max="13841" width="6.7109375" bestFit="1" customWidth="1"/>
    <col min="13842" max="13842" width="7.7109375" bestFit="1" customWidth="1"/>
    <col min="13843" max="13844" width="8.7109375" bestFit="1" customWidth="1"/>
    <col min="13845" max="13845" width="7.7109375" bestFit="1" customWidth="1"/>
    <col min="13846" max="13846" width="8.7109375" bestFit="1" customWidth="1"/>
    <col min="13847" max="13847" width="11.28515625" bestFit="1" customWidth="1"/>
    <col min="14076" max="14076" width="19.28515625" customWidth="1"/>
    <col min="14077" max="14077" width="11.28515625" bestFit="1" customWidth="1"/>
    <col min="14078" max="14078" width="10.28515625" bestFit="1" customWidth="1"/>
    <col min="14079" max="14080" width="9.28515625" bestFit="1" customWidth="1"/>
    <col min="14081" max="14082" width="8.28515625" bestFit="1" customWidth="1"/>
    <col min="14083" max="14083" width="11.85546875" bestFit="1" customWidth="1"/>
    <col min="14084" max="14084" width="10.28515625" bestFit="1" customWidth="1"/>
    <col min="14085" max="14086" width="8.7109375" bestFit="1" customWidth="1"/>
    <col min="14087" max="14087" width="7.7109375" bestFit="1" customWidth="1"/>
    <col min="14088" max="14088" width="10.28515625" bestFit="1" customWidth="1"/>
    <col min="14089" max="14094" width="8.7109375" bestFit="1" customWidth="1"/>
    <col min="14095" max="14095" width="7.7109375" bestFit="1" customWidth="1"/>
    <col min="14096" max="14097" width="6.7109375" bestFit="1" customWidth="1"/>
    <col min="14098" max="14098" width="7.7109375" bestFit="1" customWidth="1"/>
    <col min="14099" max="14100" width="8.7109375" bestFit="1" customWidth="1"/>
    <col min="14101" max="14101" width="7.7109375" bestFit="1" customWidth="1"/>
    <col min="14102" max="14102" width="8.7109375" bestFit="1" customWidth="1"/>
    <col min="14103" max="14103" width="11.28515625" bestFit="1" customWidth="1"/>
    <col min="14332" max="14332" width="19.28515625" customWidth="1"/>
    <col min="14333" max="14333" width="11.28515625" bestFit="1" customWidth="1"/>
    <col min="14334" max="14334" width="10.28515625" bestFit="1" customWidth="1"/>
    <col min="14335" max="14336" width="9.28515625" bestFit="1" customWidth="1"/>
    <col min="14337" max="14338" width="8.28515625" bestFit="1" customWidth="1"/>
    <col min="14339" max="14339" width="11.85546875" bestFit="1" customWidth="1"/>
    <col min="14340" max="14340" width="10.28515625" bestFit="1" customWidth="1"/>
    <col min="14341" max="14342" width="8.7109375" bestFit="1" customWidth="1"/>
    <col min="14343" max="14343" width="7.7109375" bestFit="1" customWidth="1"/>
    <col min="14344" max="14344" width="10.28515625" bestFit="1" customWidth="1"/>
    <col min="14345" max="14350" width="8.7109375" bestFit="1" customWidth="1"/>
    <col min="14351" max="14351" width="7.7109375" bestFit="1" customWidth="1"/>
    <col min="14352" max="14353" width="6.7109375" bestFit="1" customWidth="1"/>
    <col min="14354" max="14354" width="7.7109375" bestFit="1" customWidth="1"/>
    <col min="14355" max="14356" width="8.7109375" bestFit="1" customWidth="1"/>
    <col min="14357" max="14357" width="7.7109375" bestFit="1" customWidth="1"/>
    <col min="14358" max="14358" width="8.7109375" bestFit="1" customWidth="1"/>
    <col min="14359" max="14359" width="11.28515625" bestFit="1" customWidth="1"/>
    <col min="14588" max="14588" width="19.28515625" customWidth="1"/>
    <col min="14589" max="14589" width="11.28515625" bestFit="1" customWidth="1"/>
    <col min="14590" max="14590" width="10.28515625" bestFit="1" customWidth="1"/>
    <col min="14591" max="14592" width="9.28515625" bestFit="1" customWidth="1"/>
    <col min="14593" max="14594" width="8.28515625" bestFit="1" customWidth="1"/>
    <col min="14595" max="14595" width="11.85546875" bestFit="1" customWidth="1"/>
    <col min="14596" max="14596" width="10.28515625" bestFit="1" customWidth="1"/>
    <col min="14597" max="14598" width="8.7109375" bestFit="1" customWidth="1"/>
    <col min="14599" max="14599" width="7.7109375" bestFit="1" customWidth="1"/>
    <col min="14600" max="14600" width="10.28515625" bestFit="1" customWidth="1"/>
    <col min="14601" max="14606" width="8.7109375" bestFit="1" customWidth="1"/>
    <col min="14607" max="14607" width="7.7109375" bestFit="1" customWidth="1"/>
    <col min="14608" max="14609" width="6.7109375" bestFit="1" customWidth="1"/>
    <col min="14610" max="14610" width="7.7109375" bestFit="1" customWidth="1"/>
    <col min="14611" max="14612" width="8.7109375" bestFit="1" customWidth="1"/>
    <col min="14613" max="14613" width="7.7109375" bestFit="1" customWidth="1"/>
    <col min="14614" max="14614" width="8.7109375" bestFit="1" customWidth="1"/>
    <col min="14615" max="14615" width="11.28515625" bestFit="1" customWidth="1"/>
    <col min="14844" max="14844" width="19.28515625" customWidth="1"/>
    <col min="14845" max="14845" width="11.28515625" bestFit="1" customWidth="1"/>
    <col min="14846" max="14846" width="10.28515625" bestFit="1" customWidth="1"/>
    <col min="14847" max="14848" width="9.28515625" bestFit="1" customWidth="1"/>
    <col min="14849" max="14850" width="8.28515625" bestFit="1" customWidth="1"/>
    <col min="14851" max="14851" width="11.85546875" bestFit="1" customWidth="1"/>
    <col min="14852" max="14852" width="10.28515625" bestFit="1" customWidth="1"/>
    <col min="14853" max="14854" width="8.7109375" bestFit="1" customWidth="1"/>
    <col min="14855" max="14855" width="7.7109375" bestFit="1" customWidth="1"/>
    <col min="14856" max="14856" width="10.28515625" bestFit="1" customWidth="1"/>
    <col min="14857" max="14862" width="8.7109375" bestFit="1" customWidth="1"/>
    <col min="14863" max="14863" width="7.7109375" bestFit="1" customWidth="1"/>
    <col min="14864" max="14865" width="6.7109375" bestFit="1" customWidth="1"/>
    <col min="14866" max="14866" width="7.7109375" bestFit="1" customWidth="1"/>
    <col min="14867" max="14868" width="8.7109375" bestFit="1" customWidth="1"/>
    <col min="14869" max="14869" width="7.7109375" bestFit="1" customWidth="1"/>
    <col min="14870" max="14870" width="8.7109375" bestFit="1" customWidth="1"/>
    <col min="14871" max="14871" width="11.28515625" bestFit="1" customWidth="1"/>
    <col min="15100" max="15100" width="19.28515625" customWidth="1"/>
    <col min="15101" max="15101" width="11.28515625" bestFit="1" customWidth="1"/>
    <col min="15102" max="15102" width="10.28515625" bestFit="1" customWidth="1"/>
    <col min="15103" max="15104" width="9.28515625" bestFit="1" customWidth="1"/>
    <col min="15105" max="15106" width="8.28515625" bestFit="1" customWidth="1"/>
    <col min="15107" max="15107" width="11.85546875" bestFit="1" customWidth="1"/>
    <col min="15108" max="15108" width="10.28515625" bestFit="1" customWidth="1"/>
    <col min="15109" max="15110" width="8.7109375" bestFit="1" customWidth="1"/>
    <col min="15111" max="15111" width="7.7109375" bestFit="1" customWidth="1"/>
    <col min="15112" max="15112" width="10.28515625" bestFit="1" customWidth="1"/>
    <col min="15113" max="15118" width="8.7109375" bestFit="1" customWidth="1"/>
    <col min="15119" max="15119" width="7.7109375" bestFit="1" customWidth="1"/>
    <col min="15120" max="15121" width="6.7109375" bestFit="1" customWidth="1"/>
    <col min="15122" max="15122" width="7.7109375" bestFit="1" customWidth="1"/>
    <col min="15123" max="15124" width="8.7109375" bestFit="1" customWidth="1"/>
    <col min="15125" max="15125" width="7.7109375" bestFit="1" customWidth="1"/>
    <col min="15126" max="15126" width="8.7109375" bestFit="1" customWidth="1"/>
    <col min="15127" max="15127" width="11.28515625" bestFit="1" customWidth="1"/>
    <col min="15356" max="15356" width="19.28515625" customWidth="1"/>
    <col min="15357" max="15357" width="11.28515625" bestFit="1" customWidth="1"/>
    <col min="15358" max="15358" width="10.28515625" bestFit="1" customWidth="1"/>
    <col min="15359" max="15360" width="9.28515625" bestFit="1" customWidth="1"/>
    <col min="15361" max="15362" width="8.28515625" bestFit="1" customWidth="1"/>
    <col min="15363" max="15363" width="11.85546875" bestFit="1" customWidth="1"/>
    <col min="15364" max="15364" width="10.28515625" bestFit="1" customWidth="1"/>
    <col min="15365" max="15366" width="8.7109375" bestFit="1" customWidth="1"/>
    <col min="15367" max="15367" width="7.7109375" bestFit="1" customWidth="1"/>
    <col min="15368" max="15368" width="10.28515625" bestFit="1" customWidth="1"/>
    <col min="15369" max="15374" width="8.7109375" bestFit="1" customWidth="1"/>
    <col min="15375" max="15375" width="7.7109375" bestFit="1" customWidth="1"/>
    <col min="15376" max="15377" width="6.7109375" bestFit="1" customWidth="1"/>
    <col min="15378" max="15378" width="7.7109375" bestFit="1" customWidth="1"/>
    <col min="15379" max="15380" width="8.7109375" bestFit="1" customWidth="1"/>
    <col min="15381" max="15381" width="7.7109375" bestFit="1" customWidth="1"/>
    <col min="15382" max="15382" width="8.7109375" bestFit="1" customWidth="1"/>
    <col min="15383" max="15383" width="11.28515625" bestFit="1" customWidth="1"/>
    <col min="15612" max="15612" width="19.28515625" customWidth="1"/>
    <col min="15613" max="15613" width="11.28515625" bestFit="1" customWidth="1"/>
    <col min="15614" max="15614" width="10.28515625" bestFit="1" customWidth="1"/>
    <col min="15615" max="15616" width="9.28515625" bestFit="1" customWidth="1"/>
    <col min="15617" max="15618" width="8.28515625" bestFit="1" customWidth="1"/>
    <col min="15619" max="15619" width="11.85546875" bestFit="1" customWidth="1"/>
    <col min="15620" max="15620" width="10.28515625" bestFit="1" customWidth="1"/>
    <col min="15621" max="15622" width="8.7109375" bestFit="1" customWidth="1"/>
    <col min="15623" max="15623" width="7.7109375" bestFit="1" customWidth="1"/>
    <col min="15624" max="15624" width="10.28515625" bestFit="1" customWidth="1"/>
    <col min="15625" max="15630" width="8.7109375" bestFit="1" customWidth="1"/>
    <col min="15631" max="15631" width="7.7109375" bestFit="1" customWidth="1"/>
    <col min="15632" max="15633" width="6.7109375" bestFit="1" customWidth="1"/>
    <col min="15634" max="15634" width="7.7109375" bestFit="1" customWidth="1"/>
    <col min="15635" max="15636" width="8.7109375" bestFit="1" customWidth="1"/>
    <col min="15637" max="15637" width="7.7109375" bestFit="1" customWidth="1"/>
    <col min="15638" max="15638" width="8.7109375" bestFit="1" customWidth="1"/>
    <col min="15639" max="15639" width="11.28515625" bestFit="1" customWidth="1"/>
    <col min="15868" max="15868" width="19.28515625" customWidth="1"/>
    <col min="15869" max="15869" width="11.28515625" bestFit="1" customWidth="1"/>
    <col min="15870" max="15870" width="10.28515625" bestFit="1" customWidth="1"/>
    <col min="15871" max="15872" width="9.28515625" bestFit="1" customWidth="1"/>
    <col min="15873" max="15874" width="8.28515625" bestFit="1" customWidth="1"/>
    <col min="15875" max="15875" width="11.85546875" bestFit="1" customWidth="1"/>
    <col min="15876" max="15876" width="10.28515625" bestFit="1" customWidth="1"/>
    <col min="15877" max="15878" width="8.7109375" bestFit="1" customWidth="1"/>
    <col min="15879" max="15879" width="7.7109375" bestFit="1" customWidth="1"/>
    <col min="15880" max="15880" width="10.28515625" bestFit="1" customWidth="1"/>
    <col min="15881" max="15886" width="8.7109375" bestFit="1" customWidth="1"/>
    <col min="15887" max="15887" width="7.7109375" bestFit="1" customWidth="1"/>
    <col min="15888" max="15889" width="6.7109375" bestFit="1" customWidth="1"/>
    <col min="15890" max="15890" width="7.7109375" bestFit="1" customWidth="1"/>
    <col min="15891" max="15892" width="8.7109375" bestFit="1" customWidth="1"/>
    <col min="15893" max="15893" width="7.7109375" bestFit="1" customWidth="1"/>
    <col min="15894" max="15894" width="8.7109375" bestFit="1" customWidth="1"/>
    <col min="15895" max="15895" width="11.28515625" bestFit="1" customWidth="1"/>
    <col min="16124" max="16124" width="19.28515625" customWidth="1"/>
    <col min="16125" max="16125" width="11.28515625" bestFit="1" customWidth="1"/>
    <col min="16126" max="16126" width="10.28515625" bestFit="1" customWidth="1"/>
    <col min="16127" max="16128" width="9.28515625" bestFit="1" customWidth="1"/>
    <col min="16129" max="16130" width="8.28515625" bestFit="1" customWidth="1"/>
    <col min="16131" max="16131" width="11.85546875" bestFit="1" customWidth="1"/>
    <col min="16132" max="16132" width="10.28515625" bestFit="1" customWidth="1"/>
    <col min="16133" max="16134" width="8.7109375" bestFit="1" customWidth="1"/>
    <col min="16135" max="16135" width="7.7109375" bestFit="1" customWidth="1"/>
    <col min="16136" max="16136" width="10.28515625" bestFit="1" customWidth="1"/>
    <col min="16137" max="16142" width="8.7109375" bestFit="1" customWidth="1"/>
    <col min="16143" max="16143" width="7.7109375" bestFit="1" customWidth="1"/>
    <col min="16144" max="16145" width="6.7109375" bestFit="1" customWidth="1"/>
    <col min="16146" max="16146" width="7.7109375" bestFit="1" customWidth="1"/>
    <col min="16147" max="16148" width="8.7109375" bestFit="1" customWidth="1"/>
    <col min="16149" max="16149" width="7.7109375" bestFit="1" customWidth="1"/>
    <col min="16150" max="16150" width="8.7109375" bestFit="1" customWidth="1"/>
    <col min="16151" max="16151" width="11.28515625" bestFit="1" customWidth="1"/>
  </cols>
  <sheetData>
    <row r="1" spans="1:25">
      <c r="A1" s="648" t="s">
        <v>74</v>
      </c>
      <c r="X1"/>
    </row>
    <row r="2" spans="1:25" ht="15.75">
      <c r="A2" s="16"/>
      <c r="B2" s="1" t="s">
        <v>614</v>
      </c>
      <c r="C2" s="1" t="s">
        <v>522</v>
      </c>
      <c r="D2" s="1"/>
      <c r="E2" s="1"/>
      <c r="F2" s="1"/>
      <c r="G2" s="1"/>
      <c r="H2" s="1"/>
      <c r="I2" s="23"/>
      <c r="J2" s="23"/>
      <c r="K2" s="23"/>
      <c r="L2" s="23"/>
      <c r="M2" s="23"/>
      <c r="N2" s="23"/>
      <c r="O2" s="538"/>
      <c r="P2" s="5"/>
      <c r="Q2" s="5"/>
      <c r="R2" s="5"/>
      <c r="S2" s="5"/>
      <c r="T2" s="5"/>
      <c r="U2" s="5"/>
      <c r="V2" s="5"/>
      <c r="W2" s="5"/>
      <c r="X2" s="538"/>
      <c r="Y2" s="5"/>
    </row>
    <row r="3" spans="1:25" ht="59.25" customHeight="1">
      <c r="A3" s="16"/>
      <c r="B3" s="417"/>
      <c r="C3" s="418" t="s">
        <v>111</v>
      </c>
      <c r="D3" s="418" t="s">
        <v>113</v>
      </c>
      <c r="E3" s="418" t="s">
        <v>112</v>
      </c>
      <c r="F3" s="418" t="s">
        <v>114</v>
      </c>
      <c r="G3" s="418" t="s">
        <v>149</v>
      </c>
      <c r="H3" s="418" t="s">
        <v>125</v>
      </c>
      <c r="I3" s="418" t="s">
        <v>150</v>
      </c>
      <c r="J3" s="418" t="s">
        <v>151</v>
      </c>
      <c r="K3" s="418" t="s">
        <v>152</v>
      </c>
      <c r="L3" s="418" t="s">
        <v>153</v>
      </c>
      <c r="M3" s="418" t="s">
        <v>123</v>
      </c>
      <c r="N3" s="418" t="s">
        <v>124</v>
      </c>
      <c r="O3" s="418" t="s">
        <v>115</v>
      </c>
      <c r="P3" s="418" t="s">
        <v>115</v>
      </c>
      <c r="Q3" s="418" t="s">
        <v>511</v>
      </c>
      <c r="R3" s="418" t="s">
        <v>116</v>
      </c>
      <c r="S3" s="418" t="s">
        <v>154</v>
      </c>
      <c r="T3" s="418" t="s">
        <v>155</v>
      </c>
      <c r="U3" s="418" t="s">
        <v>156</v>
      </c>
      <c r="V3" s="418" t="s">
        <v>106</v>
      </c>
      <c r="W3" s="418" t="s">
        <v>105</v>
      </c>
      <c r="X3" s="418" t="s">
        <v>110</v>
      </c>
      <c r="Y3" s="418" t="s">
        <v>107</v>
      </c>
    </row>
    <row r="4" spans="1:25" ht="15.75">
      <c r="A4" s="16"/>
      <c r="B4" s="539" t="s">
        <v>2</v>
      </c>
      <c r="C4" s="539">
        <v>1209.1153377835001</v>
      </c>
      <c r="D4" s="539">
        <v>0</v>
      </c>
      <c r="E4" s="539">
        <v>0</v>
      </c>
      <c r="F4" s="539">
        <v>0</v>
      </c>
      <c r="G4" s="539">
        <v>0</v>
      </c>
      <c r="H4" s="539">
        <v>1703.7822264423271</v>
      </c>
      <c r="I4" s="539">
        <v>2015.8210450788004</v>
      </c>
      <c r="J4" s="539">
        <v>400.52096326060007</v>
      </c>
      <c r="K4" s="539">
        <v>353.49045156161998</v>
      </c>
      <c r="L4" s="539">
        <v>2662.8166170496006</v>
      </c>
      <c r="M4" s="539">
        <v>1829.1619898586951</v>
      </c>
      <c r="N4" s="539">
        <v>6000.0810197975952</v>
      </c>
      <c r="O4" s="539">
        <v>1685.1372014328001</v>
      </c>
      <c r="P4" s="539">
        <v>1685.1372014328001</v>
      </c>
      <c r="Q4" s="539">
        <v>0</v>
      </c>
      <c r="R4" s="539">
        <v>3.9889058654790004</v>
      </c>
      <c r="S4" s="539">
        <v>0</v>
      </c>
      <c r="T4" s="539">
        <v>21.597014797384002</v>
      </c>
      <c r="U4" s="539">
        <v>176.44974450249998</v>
      </c>
      <c r="V4" s="539">
        <v>2491.2306737045542</v>
      </c>
      <c r="W4" s="539">
        <v>113.72772610280134</v>
      </c>
      <c r="X4" s="540">
        <v>629.55383107120008</v>
      </c>
      <c r="Y4" s="540">
        <v>415.75814662409999</v>
      </c>
    </row>
    <row r="5" spans="1:25" ht="15.75">
      <c r="A5" s="16"/>
      <c r="B5" s="539" t="s">
        <v>3</v>
      </c>
      <c r="C5" s="539">
        <v>3612.8731704820002</v>
      </c>
      <c r="D5" s="539">
        <v>0</v>
      </c>
      <c r="E5" s="539">
        <v>862.29300000000001</v>
      </c>
      <c r="F5" s="539">
        <v>0</v>
      </c>
      <c r="G5" s="539">
        <v>1.0890589971155</v>
      </c>
      <c r="H5" s="539">
        <v>10731.208374053647</v>
      </c>
      <c r="I5" s="539">
        <v>7814.0525363759998</v>
      </c>
      <c r="J5" s="539">
        <v>2699.2428226137004</v>
      </c>
      <c r="K5" s="539">
        <v>610.77646914640013</v>
      </c>
      <c r="L5" s="539">
        <v>9585.621428436436</v>
      </c>
      <c r="M5" s="539">
        <v>2839.4776920713048</v>
      </c>
      <c r="N5" s="539">
        <v>7939.7020310493726</v>
      </c>
      <c r="O5" s="539">
        <v>5040.0228760991995</v>
      </c>
      <c r="P5" s="539">
        <v>5040.0228760991995</v>
      </c>
      <c r="Q5" s="539">
        <v>0</v>
      </c>
      <c r="R5" s="539">
        <v>240.30186241908001</v>
      </c>
      <c r="S5" s="539">
        <v>158.53699099809998</v>
      </c>
      <c r="T5" s="539">
        <v>193.37324543176001</v>
      </c>
      <c r="U5" s="539">
        <v>119.44749964134999</v>
      </c>
      <c r="V5" s="539">
        <v>6117.9895638283397</v>
      </c>
      <c r="W5" s="539">
        <v>14.945000000000002</v>
      </c>
      <c r="X5" s="540">
        <v>7082.7603742492993</v>
      </c>
      <c r="Y5" s="540">
        <v>1205.2297055363999</v>
      </c>
    </row>
    <row r="6" spans="1:25" ht="15.75">
      <c r="A6" s="16"/>
      <c r="B6" s="539" t="s">
        <v>4</v>
      </c>
      <c r="C6" s="539">
        <v>1606.1254550860001</v>
      </c>
      <c r="D6" s="539">
        <v>0</v>
      </c>
      <c r="E6" s="539">
        <v>171</v>
      </c>
      <c r="F6" s="539">
        <v>0</v>
      </c>
      <c r="G6" s="539">
        <v>0</v>
      </c>
      <c r="H6" s="539">
        <v>455.72258541155247</v>
      </c>
      <c r="I6" s="539">
        <v>2939.7385851119998</v>
      </c>
      <c r="J6" s="539">
        <v>54.634429491799999</v>
      </c>
      <c r="K6" s="539">
        <v>251.90950648292997</v>
      </c>
      <c r="L6" s="539">
        <v>1886.9810144345302</v>
      </c>
      <c r="M6" s="539">
        <v>936.43057102550733</v>
      </c>
      <c r="N6" s="539">
        <v>2119.6091606889809</v>
      </c>
      <c r="O6" s="539">
        <v>1435.6232243825002</v>
      </c>
      <c r="P6" s="539">
        <v>1435.6232243825002</v>
      </c>
      <c r="Q6" s="539">
        <v>0</v>
      </c>
      <c r="R6" s="539">
        <v>14.837013017316002</v>
      </c>
      <c r="S6" s="539">
        <v>0</v>
      </c>
      <c r="T6" s="539">
        <v>31.489395299792001</v>
      </c>
      <c r="U6" s="539">
        <v>41.656342754314991</v>
      </c>
      <c r="V6" s="539">
        <v>1033.0876683516999</v>
      </c>
      <c r="W6" s="539">
        <v>108.99108540645</v>
      </c>
      <c r="X6" s="540">
        <v>1019.5580450231998</v>
      </c>
      <c r="Y6" s="540">
        <v>1150.2525732704999</v>
      </c>
    </row>
    <row r="7" spans="1:25" ht="15.75">
      <c r="A7" s="16"/>
      <c r="B7" s="539" t="s">
        <v>5</v>
      </c>
      <c r="C7" s="539">
        <v>8133.5763567740005</v>
      </c>
      <c r="D7" s="539">
        <v>167.63069168799998</v>
      </c>
      <c r="E7" s="539">
        <v>1355.256045447841</v>
      </c>
      <c r="F7" s="539">
        <v>0</v>
      </c>
      <c r="G7" s="539">
        <v>0</v>
      </c>
      <c r="H7" s="539">
        <v>58622.064239431929</v>
      </c>
      <c r="I7" s="539">
        <v>13922.237107199999</v>
      </c>
      <c r="J7" s="539">
        <v>1112.3360518459999</v>
      </c>
      <c r="K7" s="539">
        <v>927.22143801569996</v>
      </c>
      <c r="L7" s="539">
        <v>7197.3029006912684</v>
      </c>
      <c r="M7" s="539">
        <v>5111.4488366917249</v>
      </c>
      <c r="N7" s="539">
        <v>15688.771693709326</v>
      </c>
      <c r="O7" s="539">
        <v>11353.84111386</v>
      </c>
      <c r="P7" s="539">
        <v>11353.84111386</v>
      </c>
      <c r="Q7" s="539">
        <v>0</v>
      </c>
      <c r="R7" s="539">
        <v>1353.0955452999999</v>
      </c>
      <c r="S7" s="539">
        <v>81.385528871899993</v>
      </c>
      <c r="T7" s="539">
        <v>208.76145414327999</v>
      </c>
      <c r="U7" s="539">
        <v>475.69903663480005</v>
      </c>
      <c r="V7" s="539">
        <v>5639.7910783646794</v>
      </c>
      <c r="W7" s="539">
        <v>622.04345495952327</v>
      </c>
      <c r="X7" s="540">
        <v>5974.8092801459998</v>
      </c>
      <c r="Y7" s="540">
        <v>91.632211825230002</v>
      </c>
    </row>
    <row r="8" spans="1:25" ht="15.75">
      <c r="A8" s="16"/>
      <c r="B8" s="539" t="s">
        <v>6</v>
      </c>
      <c r="C8" s="539">
        <v>12020.364004680001</v>
      </c>
      <c r="D8" s="539">
        <v>409.1373330861</v>
      </c>
      <c r="E8" s="539">
        <v>8722.0868655892991</v>
      </c>
      <c r="F8" s="539">
        <v>0</v>
      </c>
      <c r="G8" s="539">
        <v>89.367863717009996</v>
      </c>
      <c r="H8" s="539">
        <v>17606.460317236244</v>
      </c>
      <c r="I8" s="539">
        <v>14382.509409504</v>
      </c>
      <c r="J8" s="539">
        <v>953.74888517340003</v>
      </c>
      <c r="K8" s="539">
        <v>3511.893688823</v>
      </c>
      <c r="L8" s="539">
        <v>6569.4811995982454</v>
      </c>
      <c r="M8" s="539">
        <v>5764.3970856106498</v>
      </c>
      <c r="N8" s="539">
        <v>17850.181356241752</v>
      </c>
      <c r="O8" s="539">
        <v>9077.7089701802142</v>
      </c>
      <c r="P8" s="539">
        <v>9075.0629673269996</v>
      </c>
      <c r="Q8" s="539">
        <v>2.6460028532140001</v>
      </c>
      <c r="R8" s="539">
        <v>781.44177743870011</v>
      </c>
      <c r="S8" s="539">
        <v>104.71399332407</v>
      </c>
      <c r="T8" s="539">
        <v>186.88585220734001</v>
      </c>
      <c r="U8" s="539">
        <v>1069.2602605169998</v>
      </c>
      <c r="V8" s="539">
        <v>2802.9936404096998</v>
      </c>
      <c r="W8" s="539">
        <v>577.07483215976526</v>
      </c>
      <c r="X8" s="540">
        <v>575.80793960220001</v>
      </c>
      <c r="Y8" s="540">
        <v>496.22368520586002</v>
      </c>
    </row>
    <row r="9" spans="1:25" ht="15.75">
      <c r="A9" s="16"/>
      <c r="B9" s="539" t="s">
        <v>7</v>
      </c>
      <c r="C9" s="539">
        <v>11154.821681425001</v>
      </c>
      <c r="D9" s="539">
        <v>0</v>
      </c>
      <c r="E9" s="539">
        <v>0</v>
      </c>
      <c r="F9" s="539">
        <v>29.600916827847001</v>
      </c>
      <c r="G9" s="539">
        <v>2.1327299176266998</v>
      </c>
      <c r="H9" s="539">
        <v>11205.287601346061</v>
      </c>
      <c r="I9" s="539">
        <v>44883.786717759001</v>
      </c>
      <c r="J9" s="539">
        <v>7751.4597601349997</v>
      </c>
      <c r="K9" s="539">
        <v>5184.3447042849002</v>
      </c>
      <c r="L9" s="539">
        <v>6317.9761064634276</v>
      </c>
      <c r="M9" s="539">
        <v>2774.0927625221334</v>
      </c>
      <c r="N9" s="539">
        <v>10261.227055967218</v>
      </c>
      <c r="O9" s="539">
        <v>1085.2698787554</v>
      </c>
      <c r="P9" s="539">
        <v>1085.2698787554</v>
      </c>
      <c r="Q9" s="539">
        <v>0</v>
      </c>
      <c r="R9" s="539">
        <v>4019.0941284581004</v>
      </c>
      <c r="S9" s="539">
        <v>318.51515866814003</v>
      </c>
      <c r="T9" s="539">
        <v>7.8079806876000006</v>
      </c>
      <c r="U9" s="539">
        <v>243.29683989874999</v>
      </c>
      <c r="V9" s="539">
        <v>5583.7975475458006</v>
      </c>
      <c r="W9" s="539">
        <v>326.07104948708712</v>
      </c>
      <c r="X9" s="540">
        <v>6127.61778142608</v>
      </c>
      <c r="Y9" s="540">
        <v>3289.4388643920001</v>
      </c>
    </row>
    <row r="10" spans="1:25" ht="15.75">
      <c r="A10" s="16"/>
      <c r="B10" s="539" t="s">
        <v>8</v>
      </c>
      <c r="C10" s="539">
        <v>6988.9859720230006</v>
      </c>
      <c r="D10" s="539">
        <v>0</v>
      </c>
      <c r="E10" s="539">
        <v>4003.3780000000002</v>
      </c>
      <c r="F10" s="539">
        <v>0</v>
      </c>
      <c r="G10" s="539">
        <v>153.40539954272001</v>
      </c>
      <c r="H10" s="539">
        <v>46557.440057080094</v>
      </c>
      <c r="I10" s="539">
        <v>17600.607970334997</v>
      </c>
      <c r="J10" s="539">
        <v>3414.4077310360003</v>
      </c>
      <c r="K10" s="539">
        <v>1545.7957780776001</v>
      </c>
      <c r="L10" s="539">
        <v>9800.7627259361889</v>
      </c>
      <c r="M10" s="539">
        <v>5294.1750858352207</v>
      </c>
      <c r="N10" s="539">
        <v>13818.195428585377</v>
      </c>
      <c r="O10" s="539">
        <v>7365.4548203360064</v>
      </c>
      <c r="P10" s="539">
        <v>7364.5040535200005</v>
      </c>
      <c r="Q10" s="539">
        <v>0.95076681600619994</v>
      </c>
      <c r="R10" s="539">
        <v>2089.6187693301999</v>
      </c>
      <c r="S10" s="539">
        <v>142.39692398975998</v>
      </c>
      <c r="T10" s="539">
        <v>101.16421300128</v>
      </c>
      <c r="U10" s="539">
        <v>950.96382502379993</v>
      </c>
      <c r="V10" s="539">
        <v>3202.06925858457</v>
      </c>
      <c r="W10" s="539">
        <v>92.828268281963091</v>
      </c>
      <c r="X10" s="540">
        <v>1421.537614329</v>
      </c>
      <c r="Y10" s="540">
        <v>48.07367</v>
      </c>
    </row>
    <row r="11" spans="1:25" ht="15.75">
      <c r="A11" s="16"/>
      <c r="B11" s="539" t="s">
        <v>9</v>
      </c>
      <c r="C11" s="539">
        <v>8268.83846687</v>
      </c>
      <c r="D11" s="539">
        <v>0</v>
      </c>
      <c r="E11" s="539">
        <v>575.28861231329995</v>
      </c>
      <c r="F11" s="539">
        <v>62.51562685188</v>
      </c>
      <c r="G11" s="539">
        <v>0</v>
      </c>
      <c r="H11" s="539">
        <v>15195.6261848015</v>
      </c>
      <c r="I11" s="539">
        <v>54194.965546128005</v>
      </c>
      <c r="J11" s="539">
        <v>15054.725524845</v>
      </c>
      <c r="K11" s="539">
        <v>1766.1987812140003</v>
      </c>
      <c r="L11" s="539">
        <v>3811.2866036807395</v>
      </c>
      <c r="M11" s="539">
        <v>2264.2088655214611</v>
      </c>
      <c r="N11" s="539">
        <v>14066.930290998276</v>
      </c>
      <c r="O11" s="539">
        <v>1915.757442592155</v>
      </c>
      <c r="P11" s="539">
        <v>1911.9767003001</v>
      </c>
      <c r="Q11" s="539">
        <v>3.7807422920549998</v>
      </c>
      <c r="R11" s="539">
        <v>4424.1061183744005</v>
      </c>
      <c r="S11" s="539">
        <v>1309.3464756256001</v>
      </c>
      <c r="T11" s="539">
        <v>4.4598537840350003</v>
      </c>
      <c r="U11" s="539">
        <v>745.8707352639999</v>
      </c>
      <c r="V11" s="539">
        <v>4900.8044320413901</v>
      </c>
      <c r="W11" s="539">
        <v>386.28757767072773</v>
      </c>
      <c r="X11" s="540">
        <v>4026.145865684</v>
      </c>
      <c r="Y11" s="540">
        <v>0</v>
      </c>
    </row>
    <row r="12" spans="1:25" ht="15.75">
      <c r="A12" s="16"/>
      <c r="B12" s="539" t="s">
        <v>10</v>
      </c>
      <c r="C12" s="539">
        <v>4475.1875341269997</v>
      </c>
      <c r="D12" s="539">
        <v>3.6461351709569998</v>
      </c>
      <c r="E12" s="539">
        <v>4177.1591991730002</v>
      </c>
      <c r="F12" s="539">
        <v>0</v>
      </c>
      <c r="G12" s="539">
        <v>15.913905897061001</v>
      </c>
      <c r="H12" s="539">
        <v>95120.34788750943</v>
      </c>
      <c r="I12" s="539">
        <v>12127.855343825</v>
      </c>
      <c r="J12" s="539">
        <v>1681.1080008699998</v>
      </c>
      <c r="K12" s="539">
        <v>2149.98400227304</v>
      </c>
      <c r="L12" s="539">
        <v>3335.8665456747435</v>
      </c>
      <c r="M12" s="539">
        <v>2723.2774022006029</v>
      </c>
      <c r="N12" s="539">
        <v>17403.149984424272</v>
      </c>
      <c r="O12" s="539">
        <v>6415.8385978680008</v>
      </c>
      <c r="P12" s="539">
        <v>6415.8385978680008</v>
      </c>
      <c r="Q12" s="539">
        <v>0</v>
      </c>
      <c r="R12" s="539">
        <v>2582.3431751863</v>
      </c>
      <c r="S12" s="539">
        <v>85.963976872439986</v>
      </c>
      <c r="T12" s="539">
        <v>299.28583301629999</v>
      </c>
      <c r="U12" s="539">
        <v>1473.7971964626001</v>
      </c>
      <c r="V12" s="539">
        <v>3409.7199349620682</v>
      </c>
      <c r="W12" s="539">
        <v>178.57649990456</v>
      </c>
      <c r="X12" s="540">
        <v>7527.3212552119994</v>
      </c>
      <c r="Y12" s="540">
        <v>1724.7091501276</v>
      </c>
    </row>
    <row r="13" spans="1:25" ht="15.75">
      <c r="A13" s="16"/>
      <c r="B13" s="539" t="s">
        <v>11</v>
      </c>
      <c r="C13" s="539">
        <v>2284.2786488950001</v>
      </c>
      <c r="D13" s="539">
        <v>20.614422684466</v>
      </c>
      <c r="E13" s="539">
        <v>502.85</v>
      </c>
      <c r="F13" s="539">
        <v>12.4</v>
      </c>
      <c r="G13" s="539">
        <v>16.181331553944002</v>
      </c>
      <c r="H13" s="539">
        <v>18392.803053643122</v>
      </c>
      <c r="I13" s="539">
        <v>27734.664341719996</v>
      </c>
      <c r="J13" s="539">
        <v>1120.3956287377998</v>
      </c>
      <c r="K13" s="539">
        <v>21191.142735673999</v>
      </c>
      <c r="L13" s="539">
        <v>11651.272185506246</v>
      </c>
      <c r="M13" s="539">
        <v>6742.9191087826612</v>
      </c>
      <c r="N13" s="539">
        <v>39393.944307160316</v>
      </c>
      <c r="O13" s="539">
        <v>1735.9934540056997</v>
      </c>
      <c r="P13" s="539">
        <v>1735.9934540056997</v>
      </c>
      <c r="Q13" s="539">
        <v>0</v>
      </c>
      <c r="R13" s="539">
        <v>1961.6682817973999</v>
      </c>
      <c r="S13" s="539">
        <v>50.620243815796002</v>
      </c>
      <c r="T13" s="539">
        <v>7.418723460831</v>
      </c>
      <c r="U13" s="539">
        <v>1065.3748760622</v>
      </c>
      <c r="V13" s="539">
        <v>4751.6141560332399</v>
      </c>
      <c r="W13" s="539">
        <v>242.57282254039995</v>
      </c>
      <c r="X13" s="540">
        <v>11169.640955536348</v>
      </c>
      <c r="Y13" s="540">
        <v>802.07668728593262</v>
      </c>
    </row>
    <row r="14" spans="1:25" ht="15.75">
      <c r="A14" s="16"/>
      <c r="B14" s="539" t="s">
        <v>12</v>
      </c>
      <c r="C14" s="539">
        <v>5617.0155211060001</v>
      </c>
      <c r="D14" s="539">
        <v>0</v>
      </c>
      <c r="E14" s="539">
        <v>766.97799999999995</v>
      </c>
      <c r="F14" s="539">
        <v>0</v>
      </c>
      <c r="G14" s="539">
        <v>0</v>
      </c>
      <c r="H14" s="539">
        <v>24521.339098363846</v>
      </c>
      <c r="I14" s="539">
        <v>10975.850826228001</v>
      </c>
      <c r="J14" s="539">
        <v>2273.3874883755998</v>
      </c>
      <c r="K14" s="539">
        <v>1472.7899570116801</v>
      </c>
      <c r="L14" s="539">
        <v>8409.995172696008</v>
      </c>
      <c r="M14" s="539">
        <v>4387.0266553898045</v>
      </c>
      <c r="N14" s="539">
        <v>31225.103432513755</v>
      </c>
      <c r="O14" s="539">
        <v>6712.9346905990005</v>
      </c>
      <c r="P14" s="539">
        <v>6712.9346905990005</v>
      </c>
      <c r="Q14" s="539">
        <v>0</v>
      </c>
      <c r="R14" s="539">
        <v>1328.1746150339998</v>
      </c>
      <c r="S14" s="539">
        <v>33.232823390207997</v>
      </c>
      <c r="T14" s="539">
        <v>318.14464956120003</v>
      </c>
      <c r="U14" s="539">
        <v>1538.05237594</v>
      </c>
      <c r="V14" s="539">
        <v>5757.2276538884962</v>
      </c>
      <c r="W14" s="539">
        <v>5669.8100641068004</v>
      </c>
      <c r="X14" s="540">
        <v>6810.9811730999991</v>
      </c>
      <c r="Y14" s="540">
        <v>2631.0527028640004</v>
      </c>
    </row>
    <row r="15" spans="1:25" ht="15.75">
      <c r="A15" s="16"/>
      <c r="B15" s="539" t="s">
        <v>13</v>
      </c>
      <c r="C15" s="539">
        <v>12987.606462065998</v>
      </c>
      <c r="D15" s="539">
        <v>0</v>
      </c>
      <c r="E15" s="539">
        <v>0</v>
      </c>
      <c r="F15" s="539">
        <v>34.773880212294003</v>
      </c>
      <c r="G15" s="539">
        <v>0</v>
      </c>
      <c r="H15" s="539">
        <v>14074.09897084966</v>
      </c>
      <c r="I15" s="539">
        <v>35085.434192515997</v>
      </c>
      <c r="J15" s="539">
        <v>9328.9284531879985</v>
      </c>
      <c r="K15" s="539">
        <v>7324.4234309430003</v>
      </c>
      <c r="L15" s="539">
        <v>9899.691776289892</v>
      </c>
      <c r="M15" s="539">
        <v>7130.1791068891744</v>
      </c>
      <c r="N15" s="539">
        <v>29740.19551279231</v>
      </c>
      <c r="O15" s="539">
        <v>1453.3039294453999</v>
      </c>
      <c r="P15" s="539">
        <v>1453.3039294453999</v>
      </c>
      <c r="Q15" s="539">
        <v>0</v>
      </c>
      <c r="R15" s="539">
        <v>4329.9959343839992</v>
      </c>
      <c r="S15" s="539">
        <v>750.58903233039996</v>
      </c>
      <c r="T15" s="539">
        <v>0</v>
      </c>
      <c r="U15" s="539">
        <v>663.95699659809998</v>
      </c>
      <c r="V15" s="539">
        <v>9591.5582622496313</v>
      </c>
      <c r="W15" s="539">
        <v>969.91700150684608</v>
      </c>
      <c r="X15" s="540">
        <v>6479.0657386244002</v>
      </c>
      <c r="Y15" s="540">
        <v>562.29209312355886</v>
      </c>
    </row>
    <row r="16" spans="1:25" ht="15.75">
      <c r="A16" s="16"/>
      <c r="B16" s="539" t="s">
        <v>14</v>
      </c>
      <c r="C16" s="539">
        <v>10726.775548128</v>
      </c>
      <c r="D16" s="539">
        <v>0</v>
      </c>
      <c r="E16" s="539">
        <v>0</v>
      </c>
      <c r="F16" s="539">
        <v>170.58350489599999</v>
      </c>
      <c r="G16" s="539">
        <v>0</v>
      </c>
      <c r="H16" s="539">
        <v>2224.9989106517273</v>
      </c>
      <c r="I16" s="539">
        <v>28639.979296506004</v>
      </c>
      <c r="J16" s="539">
        <v>29873.836148850001</v>
      </c>
      <c r="K16" s="539">
        <v>9676.2834219220003</v>
      </c>
      <c r="L16" s="539">
        <v>8971.4867195546522</v>
      </c>
      <c r="M16" s="539">
        <v>3132.821387641533</v>
      </c>
      <c r="N16" s="539">
        <v>20808.221874247018</v>
      </c>
      <c r="O16" s="539">
        <v>265.87904509295998</v>
      </c>
      <c r="P16" s="539">
        <v>265.87904509295998</v>
      </c>
      <c r="Q16" s="539">
        <v>0</v>
      </c>
      <c r="R16" s="539">
        <v>3468.4333125155995</v>
      </c>
      <c r="S16" s="539">
        <v>509.59213527200001</v>
      </c>
      <c r="T16" s="539">
        <v>0</v>
      </c>
      <c r="U16" s="539">
        <v>541.52255638728002</v>
      </c>
      <c r="V16" s="539">
        <v>3407.64416465058</v>
      </c>
      <c r="W16" s="539">
        <v>3379.6813360754213</v>
      </c>
      <c r="X16" s="540">
        <v>3542.2430370628604</v>
      </c>
      <c r="Y16" s="540">
        <v>8642.0929690463508</v>
      </c>
    </row>
    <row r="17" spans="1:25" ht="15.75">
      <c r="A17" s="16"/>
      <c r="B17" s="539" t="s">
        <v>15</v>
      </c>
      <c r="C17" s="539">
        <v>3365.6692632019999</v>
      </c>
      <c r="D17" s="539">
        <v>103.48362016768999</v>
      </c>
      <c r="E17" s="539">
        <v>0</v>
      </c>
      <c r="F17" s="539">
        <v>0</v>
      </c>
      <c r="G17" s="539">
        <v>0</v>
      </c>
      <c r="H17" s="539">
        <v>0</v>
      </c>
      <c r="I17" s="539">
        <v>4997.7546691903999</v>
      </c>
      <c r="J17" s="539">
        <v>69790.344688409998</v>
      </c>
      <c r="K17" s="539">
        <v>492.26073872879994</v>
      </c>
      <c r="L17" s="539">
        <v>5172.2331847061778</v>
      </c>
      <c r="M17" s="539">
        <v>979.73224867920419</v>
      </c>
      <c r="N17" s="539">
        <v>9520.5501438149222</v>
      </c>
      <c r="O17" s="539">
        <v>353.70673679311994</v>
      </c>
      <c r="P17" s="539">
        <v>353.70673679311994</v>
      </c>
      <c r="Q17" s="539">
        <v>0</v>
      </c>
      <c r="R17" s="539">
        <v>5280.5572719339998</v>
      </c>
      <c r="S17" s="539">
        <v>51.379507641781004</v>
      </c>
      <c r="T17" s="539">
        <v>26.094376119438003</v>
      </c>
      <c r="U17" s="539">
        <v>278.26767959300003</v>
      </c>
      <c r="V17" s="539">
        <v>17255.398950874682</v>
      </c>
      <c r="W17" s="539">
        <v>137.08871188892155</v>
      </c>
      <c r="X17" s="540">
        <v>24</v>
      </c>
      <c r="Y17" s="540">
        <v>28452.957321426995</v>
      </c>
    </row>
    <row r="18" spans="1:25" ht="15.75">
      <c r="A18" s="16"/>
      <c r="B18" s="539" t="s">
        <v>16</v>
      </c>
      <c r="C18" s="539">
        <v>4206.7902804320001</v>
      </c>
      <c r="D18" s="539">
        <v>1070.9353793783998</v>
      </c>
      <c r="E18" s="539">
        <v>0</v>
      </c>
      <c r="F18" s="539">
        <v>1267.5427650000001</v>
      </c>
      <c r="G18" s="539">
        <v>0</v>
      </c>
      <c r="H18" s="539">
        <v>1172.3926539562938</v>
      </c>
      <c r="I18" s="539">
        <v>20978.921034735002</v>
      </c>
      <c r="J18" s="539">
        <v>115357.35733686</v>
      </c>
      <c r="K18" s="539">
        <v>858.70195301880017</v>
      </c>
      <c r="L18" s="539">
        <v>1004.8885879843062</v>
      </c>
      <c r="M18" s="539">
        <v>730.85007637701995</v>
      </c>
      <c r="N18" s="539">
        <v>1564.5826752742094</v>
      </c>
      <c r="O18" s="539">
        <v>83.702601627260009</v>
      </c>
      <c r="P18" s="539">
        <v>83.702601627260009</v>
      </c>
      <c r="Q18" s="539">
        <v>0</v>
      </c>
      <c r="R18" s="539">
        <v>4141.1146298341</v>
      </c>
      <c r="S18" s="539">
        <v>673.21937758047</v>
      </c>
      <c r="T18" s="539">
        <v>0</v>
      </c>
      <c r="U18" s="539">
        <v>0</v>
      </c>
      <c r="V18" s="539">
        <v>10401.106382959901</v>
      </c>
      <c r="W18" s="539">
        <v>145.31713330920149</v>
      </c>
      <c r="X18" s="540">
        <v>1137.9999054216</v>
      </c>
      <c r="Y18" s="540">
        <v>817.89884322393095</v>
      </c>
    </row>
    <row r="19" spans="1:25" ht="15.75">
      <c r="A19" s="16"/>
      <c r="B19" s="539" t="s">
        <v>17</v>
      </c>
      <c r="C19" s="539">
        <v>4817.6920909651999</v>
      </c>
      <c r="D19" s="539">
        <v>370.09145024280002</v>
      </c>
      <c r="E19" s="539">
        <v>0</v>
      </c>
      <c r="F19" s="539">
        <v>443.11174506433008</v>
      </c>
      <c r="G19" s="539">
        <v>0</v>
      </c>
      <c r="H19" s="539" t="s">
        <v>504</v>
      </c>
      <c r="I19" s="539">
        <v>34059.242088450002</v>
      </c>
      <c r="J19" s="539">
        <v>8036.1228330420008</v>
      </c>
      <c r="K19" s="539">
        <v>7247.5116671320002</v>
      </c>
      <c r="L19" s="539">
        <v>5582.1814853585147</v>
      </c>
      <c r="M19" s="539">
        <v>5385.188617151367</v>
      </c>
      <c r="N19" s="539">
        <v>18956.095525262754</v>
      </c>
      <c r="O19" s="539">
        <v>877.50707758449994</v>
      </c>
      <c r="P19" s="539">
        <v>877.50707758449994</v>
      </c>
      <c r="Q19" s="539">
        <v>0</v>
      </c>
      <c r="R19" s="539">
        <v>7617.6965581600007</v>
      </c>
      <c r="S19" s="539">
        <v>378.02160780256003</v>
      </c>
      <c r="T19" s="539">
        <v>0</v>
      </c>
      <c r="U19" s="539">
        <v>457.49800916820004</v>
      </c>
      <c r="V19" s="539">
        <v>2012.4959473885699</v>
      </c>
      <c r="W19" s="539">
        <v>1616.763627096376</v>
      </c>
      <c r="X19" s="540">
        <v>2079.8551928700003</v>
      </c>
      <c r="Y19" s="540">
        <v>7267.013024731199</v>
      </c>
    </row>
    <row r="20" spans="1:25" ht="15.75">
      <c r="A20" s="16"/>
      <c r="B20" s="539" t="s">
        <v>18</v>
      </c>
      <c r="C20" s="539">
        <v>10782.462756943001</v>
      </c>
      <c r="D20" s="539">
        <v>12.733504363008</v>
      </c>
      <c r="E20" s="539">
        <v>7242.64336636192</v>
      </c>
      <c r="F20" s="539">
        <v>0</v>
      </c>
      <c r="G20" s="539">
        <v>0</v>
      </c>
      <c r="H20" s="539">
        <v>15855.038486021671</v>
      </c>
      <c r="I20" s="539">
        <v>13097.63024038</v>
      </c>
      <c r="J20" s="539">
        <v>780.08483813610007</v>
      </c>
      <c r="K20" s="539">
        <v>9402.131545102302</v>
      </c>
      <c r="L20" s="539">
        <v>8608.9686457163516</v>
      </c>
      <c r="M20" s="539">
        <v>1721.8180255143689</v>
      </c>
      <c r="N20" s="539">
        <v>17316.893362949086</v>
      </c>
      <c r="O20" s="539">
        <v>6440.8248438400005</v>
      </c>
      <c r="P20" s="539">
        <v>6440.8248438400005</v>
      </c>
      <c r="Q20" s="539">
        <v>0</v>
      </c>
      <c r="R20" s="539">
        <v>1517.8275587055</v>
      </c>
      <c r="S20" s="539">
        <v>126.22438466672</v>
      </c>
      <c r="T20" s="539">
        <v>265.82752644056001</v>
      </c>
      <c r="U20" s="539">
        <v>1049.3637642512999</v>
      </c>
      <c r="V20" s="539">
        <v>6823.5354250603305</v>
      </c>
      <c r="W20" s="539">
        <v>731.93602200566193</v>
      </c>
      <c r="X20" s="540">
        <v>220.18134528000002</v>
      </c>
      <c r="Y20" s="540">
        <v>8807.3071902961874</v>
      </c>
    </row>
    <row r="21" spans="1:25" ht="15.75">
      <c r="A21" s="16"/>
      <c r="B21" s="539" t="s">
        <v>19</v>
      </c>
      <c r="C21" s="539">
        <v>8407.5918832349998</v>
      </c>
      <c r="D21" s="539">
        <v>71.820363549650011</v>
      </c>
      <c r="E21" s="539">
        <v>1905.624</v>
      </c>
      <c r="F21" s="539">
        <v>15.108912466745002</v>
      </c>
      <c r="G21" s="539">
        <v>97.89833438766</v>
      </c>
      <c r="H21" s="539">
        <v>27110.158817753905</v>
      </c>
      <c r="I21" s="539">
        <v>15429.394576150002</v>
      </c>
      <c r="J21" s="539">
        <v>580.49275050000006</v>
      </c>
      <c r="K21" s="539">
        <v>6072.9906343499988</v>
      </c>
      <c r="L21" s="539">
        <v>5449.3254068533051</v>
      </c>
      <c r="M21" s="539">
        <v>2037.296288016476</v>
      </c>
      <c r="N21" s="539">
        <v>11044.272432627593</v>
      </c>
      <c r="O21" s="539">
        <v>1591.849908552</v>
      </c>
      <c r="P21" s="539">
        <v>1591.849908552</v>
      </c>
      <c r="Q21" s="539">
        <v>0</v>
      </c>
      <c r="R21" s="539">
        <v>4945.0522697339993</v>
      </c>
      <c r="S21" s="539">
        <v>108.41744531072</v>
      </c>
      <c r="T21" s="539">
        <v>129.32994536409998</v>
      </c>
      <c r="U21" s="539">
        <v>893.70670216839994</v>
      </c>
      <c r="V21" s="539">
        <v>3761.7823264600402</v>
      </c>
      <c r="W21" s="539">
        <v>291.53883547038004</v>
      </c>
      <c r="X21" s="540">
        <v>1319.5830615540001</v>
      </c>
      <c r="Y21" s="540">
        <v>3507.1289352706995</v>
      </c>
    </row>
    <row r="22" spans="1:25" ht="15.75">
      <c r="A22" s="16"/>
      <c r="B22" s="539" t="s">
        <v>20</v>
      </c>
      <c r="C22" s="539">
        <v>6384.8789783479997</v>
      </c>
      <c r="D22" s="539">
        <v>0</v>
      </c>
      <c r="E22" s="539">
        <v>64.7</v>
      </c>
      <c r="F22" s="539">
        <v>44.914689828328008</v>
      </c>
      <c r="G22" s="539">
        <v>0</v>
      </c>
      <c r="H22" s="539">
        <v>8780.3897683112409</v>
      </c>
      <c r="I22" s="539">
        <v>29282.791048704003</v>
      </c>
      <c r="J22" s="539">
        <v>5536.3693788120008</v>
      </c>
      <c r="K22" s="539">
        <v>371.15540669960996</v>
      </c>
      <c r="L22" s="539">
        <v>7802.6230647400562</v>
      </c>
      <c r="M22" s="539">
        <v>3952.9623663040152</v>
      </c>
      <c r="N22" s="539">
        <v>10578.368274563098</v>
      </c>
      <c r="O22" s="539">
        <v>2816.955348597</v>
      </c>
      <c r="P22" s="539">
        <v>2816.955348597</v>
      </c>
      <c r="Q22" s="539">
        <v>0</v>
      </c>
      <c r="R22" s="539">
        <v>3724.8112787904001</v>
      </c>
      <c r="S22" s="539">
        <v>307.86031415588002</v>
      </c>
      <c r="T22" s="539">
        <v>24.512061010892001</v>
      </c>
      <c r="U22" s="539">
        <v>181.73113681176</v>
      </c>
      <c r="V22" s="539">
        <v>11819.753358699023</v>
      </c>
      <c r="W22" s="539">
        <v>2017.6075140320827</v>
      </c>
      <c r="X22" s="540">
        <v>3350.1528839886</v>
      </c>
      <c r="Y22" s="540">
        <v>23819.955521995998</v>
      </c>
    </row>
    <row r="23" spans="1:25" ht="15.75">
      <c r="A23" s="16"/>
      <c r="B23" s="539" t="s">
        <v>21</v>
      </c>
      <c r="C23" s="539">
        <v>18428.336414999998</v>
      </c>
      <c r="D23" s="539">
        <v>73.992717133400006</v>
      </c>
      <c r="E23" s="539">
        <v>209.47096842959999</v>
      </c>
      <c r="F23" s="539">
        <v>78.316186470150001</v>
      </c>
      <c r="G23" s="539">
        <v>375.45828423250003</v>
      </c>
      <c r="H23" s="539">
        <v>13565.107984608439</v>
      </c>
      <c r="I23" s="539">
        <v>51055.705685271991</v>
      </c>
      <c r="J23" s="539">
        <v>6418.1094488820008</v>
      </c>
      <c r="K23" s="539">
        <v>8610.9938179200017</v>
      </c>
      <c r="L23" s="539">
        <v>13933.136016171111</v>
      </c>
      <c r="M23" s="539">
        <v>6703.8967627217089</v>
      </c>
      <c r="N23" s="539">
        <v>47370.354612545409</v>
      </c>
      <c r="O23" s="539">
        <v>1000.8153640784</v>
      </c>
      <c r="P23" s="539">
        <v>1000.8153640784</v>
      </c>
      <c r="Q23" s="539">
        <v>0</v>
      </c>
      <c r="R23" s="539">
        <v>5843.2656985000003</v>
      </c>
      <c r="S23" s="539">
        <v>427.51908619246001</v>
      </c>
      <c r="T23" s="539">
        <v>67.750662123740014</v>
      </c>
      <c r="U23" s="539">
        <v>396.61402645303997</v>
      </c>
      <c r="V23" s="539">
        <v>3333.0882800424288</v>
      </c>
      <c r="W23" s="539">
        <v>2361.4452742700214</v>
      </c>
      <c r="X23" s="540">
        <v>3053.130834516</v>
      </c>
      <c r="Y23" s="540">
        <v>2279.9759321456409</v>
      </c>
    </row>
    <row r="24" spans="1:25" ht="15.75">
      <c r="A24" s="16"/>
      <c r="B24" s="539" t="s">
        <v>22</v>
      </c>
      <c r="C24" s="539">
        <v>12023.487733235999</v>
      </c>
      <c r="D24" s="539">
        <v>3019.1501361360001</v>
      </c>
      <c r="E24" s="539">
        <v>0</v>
      </c>
      <c r="F24" s="539">
        <v>1160.9179130286</v>
      </c>
      <c r="G24" s="539">
        <v>7.4330223723359996</v>
      </c>
      <c r="H24" s="539">
        <v>161.3067504410059</v>
      </c>
      <c r="I24" s="539">
        <v>16892.499194212</v>
      </c>
      <c r="J24" s="539">
        <v>52462.05377862</v>
      </c>
      <c r="K24" s="539">
        <v>447.8430502292</v>
      </c>
      <c r="L24" s="539">
        <v>4667.2174630172931</v>
      </c>
      <c r="M24" s="539">
        <v>787.70576413433389</v>
      </c>
      <c r="N24" s="539">
        <v>3610.1088334470082</v>
      </c>
      <c r="O24" s="539">
        <v>147.75871715989999</v>
      </c>
      <c r="P24" s="539">
        <v>147.75871715989999</v>
      </c>
      <c r="Q24" s="539">
        <v>0</v>
      </c>
      <c r="R24" s="539">
        <v>6206.3442511069998</v>
      </c>
      <c r="S24" s="539">
        <v>116.84354931521999</v>
      </c>
      <c r="T24" s="539">
        <v>0</v>
      </c>
      <c r="U24" s="539">
        <v>16.710154707766002</v>
      </c>
      <c r="V24" s="539">
        <v>5225.6853832522902</v>
      </c>
      <c r="W24" s="539">
        <v>466.29863122265999</v>
      </c>
      <c r="X24" s="540">
        <v>1051.2833193807</v>
      </c>
      <c r="Y24" s="540">
        <v>5624.7341574603997</v>
      </c>
    </row>
    <row r="25" spans="1:25" ht="15.75">
      <c r="A25" s="16"/>
      <c r="B25" s="539" t="s">
        <v>23</v>
      </c>
      <c r="C25" s="539">
        <v>20650.222243179003</v>
      </c>
      <c r="D25" s="539">
        <v>1719.6157078799999</v>
      </c>
      <c r="E25" s="539">
        <v>0</v>
      </c>
      <c r="F25" s="539">
        <v>1064.7212090944001</v>
      </c>
      <c r="G25" s="539">
        <v>20.007288167333996</v>
      </c>
      <c r="H25" s="539">
        <v>445.8506481964788</v>
      </c>
      <c r="I25" s="539">
        <v>25085.757034849998</v>
      </c>
      <c r="J25" s="539">
        <v>59670.979857320002</v>
      </c>
      <c r="K25" s="539">
        <v>296.43232847637995</v>
      </c>
      <c r="L25" s="539">
        <v>4302.859166800833</v>
      </c>
      <c r="M25" s="539">
        <v>195.67758587220703</v>
      </c>
      <c r="N25" s="539">
        <v>3123.0445119566803</v>
      </c>
      <c r="O25" s="539">
        <v>312.79872462150001</v>
      </c>
      <c r="P25" s="539">
        <v>312.79872462150001</v>
      </c>
      <c r="Q25" s="539">
        <v>0</v>
      </c>
      <c r="R25" s="539">
        <v>7753.5690170849994</v>
      </c>
      <c r="S25" s="539">
        <v>1207.8708067016</v>
      </c>
      <c r="T25" s="539">
        <v>0</v>
      </c>
      <c r="U25" s="539">
        <v>0</v>
      </c>
      <c r="V25" s="539">
        <v>2094.5801851801398</v>
      </c>
      <c r="W25" s="539">
        <v>35.726348082843572</v>
      </c>
      <c r="X25" s="540">
        <v>2514.9544149659996</v>
      </c>
      <c r="Y25" s="540">
        <v>0</v>
      </c>
    </row>
    <row r="26" spans="1:25" ht="15.75">
      <c r="A26" s="16"/>
      <c r="B26" s="539" t="s">
        <v>24</v>
      </c>
      <c r="C26" s="539">
        <v>6369.4421318459999</v>
      </c>
      <c r="D26" s="539">
        <v>118.50853150382</v>
      </c>
      <c r="E26" s="539">
        <v>0</v>
      </c>
      <c r="F26" s="539">
        <v>114.90640378760999</v>
      </c>
      <c r="G26" s="539">
        <v>0</v>
      </c>
      <c r="H26" s="539">
        <v>8083.2420123967995</v>
      </c>
      <c r="I26" s="539">
        <v>63079.973201652007</v>
      </c>
      <c r="J26" s="539">
        <v>26028.165930792002</v>
      </c>
      <c r="K26" s="539">
        <v>400.52461173010005</v>
      </c>
      <c r="L26" s="539">
        <v>9816.45401602934</v>
      </c>
      <c r="M26" s="539">
        <v>3013.5941532154293</v>
      </c>
      <c r="N26" s="539">
        <v>5465.8647623175293</v>
      </c>
      <c r="O26" s="539">
        <v>3997.8023511869997</v>
      </c>
      <c r="P26" s="539">
        <v>3997.8023511869997</v>
      </c>
      <c r="Q26" s="539">
        <v>0</v>
      </c>
      <c r="R26" s="539">
        <v>12319.760285306</v>
      </c>
      <c r="S26" s="539">
        <v>1026.3004369649002</v>
      </c>
      <c r="T26" s="539">
        <v>175.20260343968002</v>
      </c>
      <c r="U26" s="539">
        <v>79.440049548450006</v>
      </c>
      <c r="V26" s="539">
        <v>4948.3288287855894</v>
      </c>
      <c r="W26" s="539">
        <v>701.54401408396757</v>
      </c>
      <c r="X26" s="540">
        <v>11508.806607620001</v>
      </c>
      <c r="Y26" s="540">
        <v>24.407357061744836</v>
      </c>
    </row>
    <row r="27" spans="1:25" ht="15.75">
      <c r="A27" s="16"/>
      <c r="B27" s="539" t="s">
        <v>25</v>
      </c>
      <c r="C27" s="539">
        <v>15341.39392644</v>
      </c>
      <c r="D27" s="539">
        <v>0</v>
      </c>
      <c r="E27" s="539">
        <v>1090.683</v>
      </c>
      <c r="F27" s="539">
        <v>0</v>
      </c>
      <c r="G27" s="539">
        <v>20.518004485727996</v>
      </c>
      <c r="H27" s="539">
        <v>21768.352578699381</v>
      </c>
      <c r="I27" s="539">
        <v>14251.201527145</v>
      </c>
      <c r="J27" s="539">
        <v>6272.2784302499995</v>
      </c>
      <c r="K27" s="539">
        <v>549.84355249129999</v>
      </c>
      <c r="L27" s="539">
        <v>55608.069355992615</v>
      </c>
      <c r="M27" s="539">
        <v>7797.1900465821818</v>
      </c>
      <c r="N27" s="539">
        <v>12848.111396817265</v>
      </c>
      <c r="O27" s="539">
        <v>11973.483565988998</v>
      </c>
      <c r="P27" s="539">
        <v>11973.483565988998</v>
      </c>
      <c r="Q27" s="539">
        <v>0</v>
      </c>
      <c r="R27" s="539">
        <v>335.57962468786002</v>
      </c>
      <c r="S27" s="539">
        <v>89.088057163989987</v>
      </c>
      <c r="T27" s="539">
        <v>510.74272061600004</v>
      </c>
      <c r="U27" s="539">
        <v>107.8124842089</v>
      </c>
      <c r="V27" s="539">
        <v>5897.1154771302699</v>
      </c>
      <c r="W27" s="539">
        <v>346.88279138607999</v>
      </c>
      <c r="X27" s="540">
        <v>6145.3211627199998</v>
      </c>
      <c r="Y27" s="540">
        <v>821.37047562231669</v>
      </c>
    </row>
    <row r="28" spans="1:25" ht="15.75">
      <c r="A28" s="16"/>
      <c r="B28" s="539" t="s">
        <v>26</v>
      </c>
      <c r="C28" s="539">
        <v>47678.837900529994</v>
      </c>
      <c r="D28" s="539">
        <v>25232.413567119998</v>
      </c>
      <c r="E28" s="539">
        <v>6452.75</v>
      </c>
      <c r="F28" s="539">
        <v>0</v>
      </c>
      <c r="G28" s="539">
        <v>154.76609885828</v>
      </c>
      <c r="H28" s="539">
        <v>19276.858753664717</v>
      </c>
      <c r="I28" s="539">
        <v>8195.3884142599982</v>
      </c>
      <c r="J28" s="539">
        <v>3457.7370891109003</v>
      </c>
      <c r="K28" s="539">
        <v>29.076382066560001</v>
      </c>
      <c r="L28" s="539">
        <v>52559.616195252456</v>
      </c>
      <c r="M28" s="539">
        <v>5304.2892539460072</v>
      </c>
      <c r="N28" s="539">
        <v>18278.114082092976</v>
      </c>
      <c r="O28" s="539">
        <v>13387.243089840002</v>
      </c>
      <c r="P28" s="539">
        <v>13387.243089840002</v>
      </c>
      <c r="Q28" s="539">
        <v>0</v>
      </c>
      <c r="R28" s="539">
        <v>1447.8619742593003</v>
      </c>
      <c r="S28" s="539">
        <v>165.72049447290001</v>
      </c>
      <c r="T28" s="539">
        <v>835.68652567569995</v>
      </c>
      <c r="U28" s="539">
        <v>418.27821086175999</v>
      </c>
      <c r="V28" s="539">
        <v>3572.4036723832901</v>
      </c>
      <c r="W28" s="539">
        <v>277.05998446181997</v>
      </c>
      <c r="X28" s="540">
        <v>118.27356</v>
      </c>
      <c r="Y28" s="540">
        <v>7527.7422176400014</v>
      </c>
    </row>
    <row r="29" spans="1:25" ht="15.75">
      <c r="A29" s="16"/>
      <c r="B29" s="539" t="s">
        <v>27</v>
      </c>
      <c r="C29" s="539">
        <v>28704.36839105</v>
      </c>
      <c r="D29" s="539">
        <v>3495.9320028024999</v>
      </c>
      <c r="E29" s="539">
        <v>4652.5738858615005</v>
      </c>
      <c r="F29" s="539">
        <v>0</v>
      </c>
      <c r="G29" s="539">
        <v>87.398542965773999</v>
      </c>
      <c r="H29" s="539">
        <v>21751.026046681225</v>
      </c>
      <c r="I29" s="539">
        <v>21151.981470410003</v>
      </c>
      <c r="J29" s="539">
        <v>11600.628635067998</v>
      </c>
      <c r="K29" s="539">
        <v>186.43060512629998</v>
      </c>
      <c r="L29" s="539">
        <v>72580.991075453348</v>
      </c>
      <c r="M29" s="539">
        <v>10958.076423200693</v>
      </c>
      <c r="N29" s="539">
        <v>31051.382458391508</v>
      </c>
      <c r="O29" s="539">
        <v>14085.672336568001</v>
      </c>
      <c r="P29" s="539">
        <v>14085.672336568001</v>
      </c>
      <c r="Q29" s="539">
        <v>0</v>
      </c>
      <c r="R29" s="539">
        <v>826.60200195559992</v>
      </c>
      <c r="S29" s="539">
        <v>53.414934107359997</v>
      </c>
      <c r="T29" s="539">
        <v>1054.822065755</v>
      </c>
      <c r="U29" s="539">
        <v>523.65510639249999</v>
      </c>
      <c r="V29" s="539">
        <v>3719.4227076992124</v>
      </c>
      <c r="W29" s="539">
        <v>1329.9893486088888</v>
      </c>
      <c r="X29" s="540">
        <v>40.730910000000002</v>
      </c>
      <c r="Y29" s="540">
        <v>117.33192138097</v>
      </c>
    </row>
    <row r="30" spans="1:25" ht="15.75">
      <c r="A30" s="16"/>
      <c r="B30" s="539" t="s">
        <v>28</v>
      </c>
      <c r="C30" s="539">
        <v>22279.960241659999</v>
      </c>
      <c r="D30" s="539">
        <v>2890.3210817859995</v>
      </c>
      <c r="E30" s="539">
        <v>5876.0810000000001</v>
      </c>
      <c r="F30" s="539">
        <v>0.26599</v>
      </c>
      <c r="G30" s="539">
        <v>499.69036548872003</v>
      </c>
      <c r="H30" s="539">
        <v>62691.003764430352</v>
      </c>
      <c r="I30" s="539">
        <v>13349.466616564998</v>
      </c>
      <c r="J30" s="539">
        <v>6699.5265249600006</v>
      </c>
      <c r="K30" s="539">
        <v>1141.17915970033</v>
      </c>
      <c r="L30" s="539">
        <v>43604.668307883636</v>
      </c>
      <c r="M30" s="539">
        <v>4872.9441331449334</v>
      </c>
      <c r="N30" s="539">
        <v>9604.5332826329141</v>
      </c>
      <c r="O30" s="539">
        <v>14473.254109730002</v>
      </c>
      <c r="P30" s="539">
        <v>14473.254109730002</v>
      </c>
      <c r="Q30" s="539">
        <v>0</v>
      </c>
      <c r="R30" s="539">
        <v>211.54424365078003</v>
      </c>
      <c r="S30" s="539">
        <v>84.445647399120006</v>
      </c>
      <c r="T30" s="539">
        <v>481.7596694632</v>
      </c>
      <c r="U30" s="539">
        <v>62.370257892959998</v>
      </c>
      <c r="V30" s="539">
        <v>7349.5658570192636</v>
      </c>
      <c r="W30" s="539">
        <v>472.17431848164813</v>
      </c>
      <c r="X30" s="540">
        <v>2545.520450467</v>
      </c>
      <c r="Y30" s="540">
        <v>0.04</v>
      </c>
    </row>
    <row r="31" spans="1:25" ht="15.75">
      <c r="A31" s="16"/>
      <c r="B31" s="539" t="s">
        <v>29</v>
      </c>
      <c r="C31" s="539">
        <v>37451.017977520001</v>
      </c>
      <c r="D31" s="539">
        <v>1933.4838748456</v>
      </c>
      <c r="E31" s="539">
        <v>5206.3871481344004</v>
      </c>
      <c r="F31" s="539">
        <v>0</v>
      </c>
      <c r="G31" s="539">
        <v>45.170134155595001</v>
      </c>
      <c r="H31" s="539">
        <v>21509.272416176667</v>
      </c>
      <c r="I31" s="539">
        <v>10455.988647779999</v>
      </c>
      <c r="J31" s="539">
        <v>6484.0171097439998</v>
      </c>
      <c r="K31" s="539">
        <v>727.73778752767794</v>
      </c>
      <c r="L31" s="539">
        <v>66428.309197488721</v>
      </c>
      <c r="M31" s="539">
        <v>5408.0241872601009</v>
      </c>
      <c r="N31" s="539">
        <v>28267.084416138885</v>
      </c>
      <c r="O31" s="539">
        <v>14874.636119007999</v>
      </c>
      <c r="P31" s="539">
        <v>14874.636119007999</v>
      </c>
      <c r="Q31" s="539">
        <v>0</v>
      </c>
      <c r="R31" s="539">
        <v>1365.2942729654999</v>
      </c>
      <c r="S31" s="539">
        <v>183.07922535734002</v>
      </c>
      <c r="T31" s="539">
        <v>192.87754215659999</v>
      </c>
      <c r="U31" s="539">
        <v>276.27899469618001</v>
      </c>
      <c r="V31" s="539">
        <v>5050.0706729657004</v>
      </c>
      <c r="W31" s="539">
        <v>622.32622453220006</v>
      </c>
      <c r="X31" s="540">
        <v>1173.6642189272</v>
      </c>
      <c r="Y31" s="540">
        <v>15.91817</v>
      </c>
    </row>
    <row r="32" spans="1:25" ht="15.75">
      <c r="A32" s="16"/>
      <c r="B32" s="539" t="s">
        <v>30</v>
      </c>
      <c r="C32" s="539">
        <v>25636.459665639999</v>
      </c>
      <c r="D32" s="539">
        <v>188.57935644239998</v>
      </c>
      <c r="E32" s="539">
        <v>3048.9769999999999</v>
      </c>
      <c r="F32" s="539">
        <v>0</v>
      </c>
      <c r="G32" s="539">
        <v>81.565117652919994</v>
      </c>
      <c r="H32" s="539">
        <v>30443.456662336608</v>
      </c>
      <c r="I32" s="539">
        <v>19974.743006778001</v>
      </c>
      <c r="J32" s="539">
        <v>7929.5290868800012</v>
      </c>
      <c r="K32" s="539">
        <v>783.2113250271999</v>
      </c>
      <c r="L32" s="539">
        <v>60134.603237220064</v>
      </c>
      <c r="M32" s="539">
        <v>7680.5981841462026</v>
      </c>
      <c r="N32" s="539">
        <v>27240.448988184475</v>
      </c>
      <c r="O32" s="539">
        <v>11218.003855395</v>
      </c>
      <c r="P32" s="539">
        <v>11218.003855395</v>
      </c>
      <c r="Q32" s="539">
        <v>0</v>
      </c>
      <c r="R32" s="539">
        <v>792.91183314742011</v>
      </c>
      <c r="S32" s="539">
        <v>57.846164512943005</v>
      </c>
      <c r="T32" s="539">
        <v>271.97334107081002</v>
      </c>
      <c r="U32" s="539">
        <v>174.72987843537999</v>
      </c>
      <c r="V32" s="539">
        <v>2518.3548187728998</v>
      </c>
      <c r="W32" s="539">
        <v>636.53608236308901</v>
      </c>
      <c r="X32" s="540">
        <v>4530.6221615333998</v>
      </c>
      <c r="Y32" s="540">
        <v>14</v>
      </c>
    </row>
    <row r="33" spans="1:27" ht="15.75">
      <c r="A33" s="16"/>
      <c r="B33" s="539" t="s">
        <v>31</v>
      </c>
      <c r="C33" s="539">
        <v>17026.48442035</v>
      </c>
      <c r="D33" s="539">
        <v>3137.0058445979998</v>
      </c>
      <c r="E33" s="539">
        <v>7064.3125658507997</v>
      </c>
      <c r="F33" s="539">
        <v>0</v>
      </c>
      <c r="G33" s="539">
        <v>69.97041021957601</v>
      </c>
      <c r="H33" s="539">
        <v>15560.967257254273</v>
      </c>
      <c r="I33" s="539">
        <v>33689.614979380007</v>
      </c>
      <c r="J33" s="539">
        <v>739.10667391999993</v>
      </c>
      <c r="K33" s="539">
        <v>235.21787833419998</v>
      </c>
      <c r="L33" s="539">
        <v>22431.499003373719</v>
      </c>
      <c r="M33" s="539">
        <v>6086.0527639151487</v>
      </c>
      <c r="N33" s="539">
        <v>15875.880843890616</v>
      </c>
      <c r="O33" s="539">
        <v>14682.964938925999</v>
      </c>
      <c r="P33" s="539">
        <v>14682.964938925999</v>
      </c>
      <c r="Q33" s="539">
        <v>0</v>
      </c>
      <c r="R33" s="539">
        <v>62.191709371679998</v>
      </c>
      <c r="S33" s="539">
        <v>14.548334109600001</v>
      </c>
      <c r="T33" s="539">
        <v>896.08624711700008</v>
      </c>
      <c r="U33" s="539">
        <v>215.39541148894</v>
      </c>
      <c r="V33" s="539">
        <v>5196.8561881396499</v>
      </c>
      <c r="W33" s="539">
        <v>402.51447847293815</v>
      </c>
      <c r="X33" s="540">
        <v>8828.9021840799996</v>
      </c>
      <c r="Y33" s="540">
        <v>76.330871816751937</v>
      </c>
    </row>
    <row r="34" spans="1:27" ht="15.75">
      <c r="A34" s="16"/>
      <c r="B34" s="420" t="s">
        <v>523</v>
      </c>
      <c r="C34" s="458">
        <v>378640.66045902175</v>
      </c>
      <c r="D34" s="458">
        <v>44039.0957205788</v>
      </c>
      <c r="E34" s="458">
        <v>63950.492657161652</v>
      </c>
      <c r="F34" s="458">
        <v>4499.6797435281851</v>
      </c>
      <c r="G34" s="458">
        <v>1737.9658926119002</v>
      </c>
      <c r="H34" s="458">
        <v>601291.13686458394</v>
      </c>
      <c r="I34" s="458">
        <v>667345.55635420117</v>
      </c>
      <c r="J34" s="458">
        <v>463561.63627972984</v>
      </c>
      <c r="K34" s="458">
        <v>93819.496809090604</v>
      </c>
      <c r="L34" s="458">
        <v>529788.18440605374</v>
      </c>
      <c r="M34" s="458">
        <v>124545.51343022186</v>
      </c>
      <c r="N34" s="458">
        <v>498031.00375108235</v>
      </c>
      <c r="O34" s="458">
        <v>167861.74493414603</v>
      </c>
      <c r="P34" s="458">
        <v>167854.36742218476</v>
      </c>
      <c r="Q34" s="458">
        <v>7.3775119612752</v>
      </c>
      <c r="R34" s="458">
        <v>90989.083918314704</v>
      </c>
      <c r="S34" s="458">
        <v>8616.6926566139791</v>
      </c>
      <c r="T34" s="458">
        <v>6313.0535017435222</v>
      </c>
      <c r="U34" s="458">
        <v>14237.200152365234</v>
      </c>
      <c r="V34" s="458">
        <v>159669.07249742802</v>
      </c>
      <c r="W34" s="458">
        <v>25275.276057971125</v>
      </c>
      <c r="X34" s="458">
        <v>112030.02510439108</v>
      </c>
      <c r="Y34" s="458">
        <v>110232.94439937436</v>
      </c>
      <c r="AA34" s="578">
        <f>SUM(C34:Y34)</f>
        <v>4334337.2605243595</v>
      </c>
    </row>
    <row r="35" spans="1:27" ht="15.75">
      <c r="A35" s="16"/>
      <c r="B35" s="420" t="s">
        <v>348</v>
      </c>
      <c r="C35" s="458">
        <v>353998.58860210871</v>
      </c>
      <c r="D35" s="458">
        <v>42230.91694409756</v>
      </c>
      <c r="E35" s="458">
        <v>52224.845780088624</v>
      </c>
      <c r="F35" s="458">
        <v>4137.6345057634217</v>
      </c>
      <c r="G35" s="458">
        <v>1929.7678740729543</v>
      </c>
      <c r="H35" s="458">
        <v>578544.60038528463</v>
      </c>
      <c r="I35" s="458">
        <v>635007.14057172718</v>
      </c>
      <c r="J35" s="458">
        <v>427471.23934095178</v>
      </c>
      <c r="K35" s="458">
        <v>85413.860700014557</v>
      </c>
      <c r="L35" s="458">
        <v>502972.07123825222</v>
      </c>
      <c r="M35" s="458">
        <v>120868.33888820668</v>
      </c>
      <c r="N35" s="458">
        <v>476241.46044851176</v>
      </c>
      <c r="O35" s="458">
        <v>142982.64194364107</v>
      </c>
      <c r="P35" s="458">
        <v>142982.64194364107</v>
      </c>
      <c r="Q35" s="458">
        <v>87.525904162752497</v>
      </c>
      <c r="R35" s="458">
        <v>83587.819247822932</v>
      </c>
      <c r="S35" s="458">
        <v>7933.1198609737557</v>
      </c>
      <c r="T35" s="458">
        <v>5761.9221051189015</v>
      </c>
      <c r="U35" s="458">
        <v>12284.147469633097</v>
      </c>
      <c r="V35" s="458">
        <v>160114.24595865543</v>
      </c>
      <c r="W35" s="458">
        <v>24713.25983233947</v>
      </c>
      <c r="X35" s="458">
        <v>129651.37178811173</v>
      </c>
      <c r="Y35" s="458">
        <v>176592.32490912548</v>
      </c>
    </row>
    <row r="36" spans="1:27" ht="15.75">
      <c r="A36" s="16"/>
      <c r="B36" s="420" t="s">
        <v>158</v>
      </c>
      <c r="C36" s="466">
        <f t="shared" ref="C36:Y36" si="0">C34/C35-1</f>
        <v>6.9610650014795716E-2</v>
      </c>
      <c r="D36" s="466">
        <f t="shared" si="0"/>
        <v>4.2816469717547934E-2</v>
      </c>
      <c r="E36" s="466">
        <f t="shared" si="0"/>
        <v>0.22452238397118585</v>
      </c>
      <c r="F36" s="466">
        <f t="shared" si="0"/>
        <v>8.7500536178451993E-2</v>
      </c>
      <c r="G36" s="466">
        <f t="shared" si="0"/>
        <v>-9.9391219036224387E-2</v>
      </c>
      <c r="H36" s="466">
        <f t="shared" si="0"/>
        <v>3.9316824431774311E-2</v>
      </c>
      <c r="I36" s="466">
        <f t="shared" si="0"/>
        <v>5.0926066364164191E-2</v>
      </c>
      <c r="J36" s="466">
        <f t="shared" si="0"/>
        <v>8.4427661132056464E-2</v>
      </c>
      <c r="K36" s="466">
        <f t="shared" si="0"/>
        <v>9.8410679955069913E-2</v>
      </c>
      <c r="L36" s="466">
        <f t="shared" si="0"/>
        <v>5.3315312521794223E-2</v>
      </c>
      <c r="M36" s="466">
        <f t="shared" si="0"/>
        <v>3.0422975742359304E-2</v>
      </c>
      <c r="N36" s="466">
        <f t="shared" si="0"/>
        <v>4.5753142286372395E-2</v>
      </c>
      <c r="O36" s="466">
        <f t="shared" si="0"/>
        <v>0.17400086228866485</v>
      </c>
      <c r="P36" s="466">
        <f>P34/P35-1</f>
        <v>0.1739492650327954</v>
      </c>
      <c r="Q36" s="466">
        <f>Q34/Q35-1</f>
        <v>-0.91571053127818158</v>
      </c>
      <c r="R36" s="466">
        <f t="shared" si="0"/>
        <v>8.8544775268611264E-2</v>
      </c>
      <c r="S36" s="466">
        <f t="shared" si="0"/>
        <v>8.6166956710561848E-2</v>
      </c>
      <c r="T36" s="466">
        <f t="shared" si="0"/>
        <v>9.5650615640047398E-2</v>
      </c>
      <c r="U36" s="466">
        <f t="shared" si="0"/>
        <v>0.15898968060747909</v>
      </c>
      <c r="V36" s="466">
        <f t="shared" si="0"/>
        <v>-2.7803488600406379E-3</v>
      </c>
      <c r="W36" s="466">
        <f t="shared" si="0"/>
        <v>2.2741484913139987E-2</v>
      </c>
      <c r="X36" s="466">
        <f t="shared" si="0"/>
        <v>-0.13591330689905146</v>
      </c>
      <c r="Y36" s="466">
        <f t="shared" si="0"/>
        <v>-0.37577726293540614</v>
      </c>
    </row>
    <row r="37" spans="1:27" ht="15.75">
      <c r="A37" s="16"/>
      <c r="B37" s="5" t="s">
        <v>512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38"/>
      <c r="Y37" s="5"/>
    </row>
  </sheetData>
  <hyperlinks>
    <hyperlink ref="A1" location="'List of tables'!A1" display="List of Tables" xr:uid="{00000000-0004-0000-1900-000000000000}"/>
  </hyperlinks>
  <pageMargins left="0.7" right="0.7" top="0.75" bottom="0.75" header="0.3" footer="0.3"/>
  <pageSetup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3">
    <tabColor rgb="FF00B050"/>
  </sheetPr>
  <dimension ref="A1:Y37"/>
  <sheetViews>
    <sheetView zoomScale="80" zoomScaleNormal="80" workbookViewId="0">
      <selection sqref="A1:XFD1"/>
    </sheetView>
  </sheetViews>
  <sheetFormatPr defaultRowHeight="15"/>
  <cols>
    <col min="1" max="1" width="14.42578125" bestFit="1" customWidth="1"/>
    <col min="2" max="2" width="16" customWidth="1"/>
    <col min="3" max="3" width="11.5703125" customWidth="1"/>
    <col min="4" max="4" width="9.5703125" bestFit="1" customWidth="1"/>
    <col min="5" max="5" width="8.5703125" bestFit="1" customWidth="1"/>
    <col min="6" max="7" width="7.42578125" bestFit="1" customWidth="1"/>
    <col min="8" max="17" width="9.5703125" bestFit="1" customWidth="1"/>
    <col min="18" max="18" width="8.5703125" bestFit="1" customWidth="1"/>
    <col min="19" max="19" width="7.42578125" bestFit="1" customWidth="1"/>
    <col min="20" max="21" width="8.5703125" bestFit="1" customWidth="1"/>
    <col min="22" max="22" width="9.5703125" bestFit="1" customWidth="1"/>
    <col min="23" max="23" width="8.5703125" bestFit="1" customWidth="1"/>
    <col min="24" max="25" width="9.5703125" bestFit="1" customWidth="1"/>
  </cols>
  <sheetData>
    <row r="1" spans="1:25">
      <c r="A1" s="648" t="s">
        <v>74</v>
      </c>
    </row>
    <row r="2" spans="1:25" ht="15.75">
      <c r="B2" s="1" t="s">
        <v>479</v>
      </c>
      <c r="C2" s="1" t="s">
        <v>524</v>
      </c>
      <c r="D2" s="1"/>
      <c r="E2" s="1"/>
      <c r="F2" s="1"/>
      <c r="G2" s="1"/>
      <c r="H2" s="1"/>
      <c r="I2" s="5"/>
    </row>
    <row r="4" spans="1:25" ht="63.75" customHeight="1">
      <c r="B4" s="453" t="s">
        <v>0</v>
      </c>
      <c r="C4" s="418" t="s">
        <v>111</v>
      </c>
      <c r="D4" s="418" t="s">
        <v>113</v>
      </c>
      <c r="E4" s="418" t="s">
        <v>112</v>
      </c>
      <c r="F4" s="418" t="s">
        <v>114</v>
      </c>
      <c r="G4" s="418" t="s">
        <v>149</v>
      </c>
      <c r="H4" s="418" t="s">
        <v>125</v>
      </c>
      <c r="I4" s="418" t="s">
        <v>150</v>
      </c>
      <c r="J4" s="418" t="s">
        <v>151</v>
      </c>
      <c r="K4" s="418" t="s">
        <v>152</v>
      </c>
      <c r="L4" s="418" t="s">
        <v>140</v>
      </c>
      <c r="M4" s="418" t="s">
        <v>153</v>
      </c>
      <c r="N4" s="418" t="s">
        <v>123</v>
      </c>
      <c r="O4" s="418" t="s">
        <v>124</v>
      </c>
      <c r="P4" s="418" t="s">
        <v>142</v>
      </c>
      <c r="Q4" s="418" t="s">
        <v>115</v>
      </c>
      <c r="R4" s="418" t="s">
        <v>116</v>
      </c>
      <c r="S4" s="418" t="s">
        <v>154</v>
      </c>
      <c r="T4" s="418" t="s">
        <v>155</v>
      </c>
      <c r="U4" s="418" t="s">
        <v>156</v>
      </c>
      <c r="V4" s="418" t="s">
        <v>106</v>
      </c>
      <c r="W4" s="418" t="s">
        <v>105</v>
      </c>
      <c r="X4" s="418" t="s">
        <v>110</v>
      </c>
      <c r="Y4" s="418" t="s">
        <v>107</v>
      </c>
    </row>
    <row r="5" spans="1:25" ht="15.75">
      <c r="B5" s="467" t="s">
        <v>2</v>
      </c>
      <c r="C5" s="468">
        <v>316.92803579359997</v>
      </c>
      <c r="D5" s="468">
        <v>445.1744733102999</v>
      </c>
      <c r="E5" s="468">
        <v>0</v>
      </c>
      <c r="F5" s="468">
        <v>0</v>
      </c>
      <c r="G5" s="468">
        <v>0</v>
      </c>
      <c r="H5" s="468">
        <v>2199.5387017670751</v>
      </c>
      <c r="I5" s="468">
        <v>617.21684309879993</v>
      </c>
      <c r="J5" s="468">
        <v>153.45491537500001</v>
      </c>
      <c r="K5" s="468">
        <v>270.03704725562</v>
      </c>
      <c r="L5" s="468">
        <v>6253.1339361480368</v>
      </c>
      <c r="M5" s="468">
        <v>1810.0285946085619</v>
      </c>
      <c r="N5" s="468">
        <v>679.12658048565743</v>
      </c>
      <c r="O5" s="468">
        <v>3763.9787610538174</v>
      </c>
      <c r="P5" s="468">
        <v>761.88924263010995</v>
      </c>
      <c r="Q5" s="468">
        <v>737.44709523749998</v>
      </c>
      <c r="R5" s="468">
        <v>24.44214739261</v>
      </c>
      <c r="S5" s="468">
        <v>5.2602805744492995</v>
      </c>
      <c r="T5" s="468">
        <v>22.097870614881998</v>
      </c>
      <c r="U5" s="468">
        <v>89.692722586040006</v>
      </c>
      <c r="V5" s="468">
        <v>2266.15593548366</v>
      </c>
      <c r="W5" s="468">
        <v>71.763408080017783</v>
      </c>
      <c r="X5" s="468">
        <v>301.5621736512</v>
      </c>
      <c r="Y5" s="468">
        <f>'[2]Table 10'!Y6*'[2]Table 9'!Y6/1000</f>
        <v>3828.2346371098997</v>
      </c>
    </row>
    <row r="6" spans="1:25" ht="15.75">
      <c r="B6" s="469" t="s">
        <v>3</v>
      </c>
      <c r="C6" s="419">
        <v>1178.5540597439001</v>
      </c>
      <c r="D6" s="419">
        <v>3718.7829087100004</v>
      </c>
      <c r="E6" s="419">
        <v>883</v>
      </c>
      <c r="F6" s="419">
        <v>0</v>
      </c>
      <c r="G6" s="419">
        <v>0</v>
      </c>
      <c r="H6" s="419">
        <v>4012.1903787740257</v>
      </c>
      <c r="I6" s="419">
        <v>5245.2552991973998</v>
      </c>
      <c r="J6" s="419">
        <v>2353.9951481085</v>
      </c>
      <c r="K6" s="419">
        <v>177.06621112046199</v>
      </c>
      <c r="L6" s="419">
        <v>15816.707770840534</v>
      </c>
      <c r="M6" s="419">
        <v>6818.0907258927882</v>
      </c>
      <c r="N6" s="419">
        <v>5172.8266592450791</v>
      </c>
      <c r="O6" s="419">
        <v>3825.7903857026681</v>
      </c>
      <c r="P6" s="419">
        <v>3677.2721641363892</v>
      </c>
      <c r="Q6" s="419">
        <v>3448.3106133759993</v>
      </c>
      <c r="R6" s="419">
        <v>228.96155076039</v>
      </c>
      <c r="S6" s="419">
        <v>27.517108610152</v>
      </c>
      <c r="T6" s="419">
        <v>83.332824967039997</v>
      </c>
      <c r="U6" s="419">
        <v>123.93939561280001</v>
      </c>
      <c r="V6" s="419">
        <v>6696.6069437782598</v>
      </c>
      <c r="W6" s="419">
        <v>60.271631209200002</v>
      </c>
      <c r="X6" s="419">
        <v>4165.8978595697499</v>
      </c>
      <c r="Y6" s="419">
        <f>'[2]Table 10'!Y7*'[2]Table 9'!Y7/1000</f>
        <v>415.49711047594991</v>
      </c>
    </row>
    <row r="7" spans="1:25" ht="15.75">
      <c r="B7" s="467" t="s">
        <v>4</v>
      </c>
      <c r="C7" s="468">
        <v>540.54658098100003</v>
      </c>
      <c r="D7" s="468">
        <v>932.48422067199976</v>
      </c>
      <c r="E7" s="468">
        <v>172.44499999999999</v>
      </c>
      <c r="F7" s="468">
        <v>0</v>
      </c>
      <c r="G7" s="468">
        <v>0</v>
      </c>
      <c r="H7" s="468">
        <v>1214.4454626663507</v>
      </c>
      <c r="I7" s="468">
        <v>4122.0742474199997</v>
      </c>
      <c r="J7" s="468">
        <v>181.97207919324001</v>
      </c>
      <c r="K7" s="468">
        <v>372.12328812173001</v>
      </c>
      <c r="L7" s="468">
        <v>5522.9645168666193</v>
      </c>
      <c r="M7" s="468">
        <v>2260.8712747147924</v>
      </c>
      <c r="N7" s="468">
        <v>1360.0809507708661</v>
      </c>
      <c r="O7" s="468">
        <v>1902.0122913809603</v>
      </c>
      <c r="P7" s="468">
        <v>1097.1169000719303</v>
      </c>
      <c r="Q7" s="468">
        <v>1076.7763624749002</v>
      </c>
      <c r="R7" s="468">
        <v>20.340537597029996</v>
      </c>
      <c r="S7" s="468">
        <v>6.2537186872299992</v>
      </c>
      <c r="T7" s="468">
        <v>31.110190691580001</v>
      </c>
      <c r="U7" s="468">
        <v>152.05478384147</v>
      </c>
      <c r="V7" s="468">
        <v>728.12514413313295</v>
      </c>
      <c r="W7" s="468">
        <v>40.239581869500007</v>
      </c>
      <c r="X7" s="468">
        <v>1028.5240754544</v>
      </c>
      <c r="Y7" s="468">
        <f>'[2]Table 10'!Y8*'[2]Table 9'!Y8/1000</f>
        <v>369.17327435261535</v>
      </c>
    </row>
    <row r="8" spans="1:25" ht="15.75">
      <c r="B8" s="469" t="s">
        <v>5</v>
      </c>
      <c r="C8" s="419">
        <v>2352.0586566320003</v>
      </c>
      <c r="D8" s="419">
        <v>4669.0513125550005</v>
      </c>
      <c r="E8" s="419">
        <v>2035.11995330334</v>
      </c>
      <c r="F8" s="419">
        <v>0</v>
      </c>
      <c r="G8" s="419">
        <v>58.024046625576005</v>
      </c>
      <c r="H8" s="419">
        <v>24382.038859191489</v>
      </c>
      <c r="I8" s="419">
        <v>20312.988588838001</v>
      </c>
      <c r="J8" s="419">
        <v>1117.5679550041998</v>
      </c>
      <c r="K8" s="419">
        <v>1975.0254600965998</v>
      </c>
      <c r="L8" s="419">
        <v>9858.9952590483044</v>
      </c>
      <c r="M8" s="419">
        <v>2453.401204120933</v>
      </c>
      <c r="N8" s="419">
        <v>3011.7841605705776</v>
      </c>
      <c r="O8" s="419">
        <v>4393.8098943567938</v>
      </c>
      <c r="P8" s="419">
        <v>7612.5432846091999</v>
      </c>
      <c r="Q8" s="419">
        <v>5901.7538637371999</v>
      </c>
      <c r="R8" s="419">
        <v>1710.7894208719999</v>
      </c>
      <c r="S8" s="419">
        <v>17.629025482364</v>
      </c>
      <c r="T8" s="419">
        <v>352.09407649399998</v>
      </c>
      <c r="U8" s="419">
        <v>424.4816931954</v>
      </c>
      <c r="V8" s="419">
        <v>4487.3608785105189</v>
      </c>
      <c r="W8" s="419">
        <v>454.50767611085507</v>
      </c>
      <c r="X8" s="419">
        <v>1390.3349970879999</v>
      </c>
      <c r="Y8" s="419">
        <f>'[2]Table 10'!Y9*'[2]Table 9'!Y9/1000</f>
        <v>793.47598892952306</v>
      </c>
    </row>
    <row r="9" spans="1:25" ht="15.75">
      <c r="B9" s="467" t="s">
        <v>6</v>
      </c>
      <c r="C9" s="468">
        <v>2370.3020260992002</v>
      </c>
      <c r="D9" s="468">
        <v>3636.0456031944004</v>
      </c>
      <c r="E9" s="468">
        <v>11248.01843850373</v>
      </c>
      <c r="F9" s="468">
        <v>0</v>
      </c>
      <c r="G9" s="468">
        <v>139.88848905908</v>
      </c>
      <c r="H9" s="468">
        <v>44083.547373348658</v>
      </c>
      <c r="I9" s="468">
        <v>12598.910769815002</v>
      </c>
      <c r="J9" s="468">
        <v>434.65264281599997</v>
      </c>
      <c r="K9" s="468">
        <v>732.23242091852001</v>
      </c>
      <c r="L9" s="468">
        <v>16899.212112553403</v>
      </c>
      <c r="M9" s="468">
        <v>4665.990058881498</v>
      </c>
      <c r="N9" s="468">
        <v>4460.6956230574278</v>
      </c>
      <c r="O9" s="468">
        <v>7772.5264306144791</v>
      </c>
      <c r="P9" s="468">
        <v>8306.600888254301</v>
      </c>
      <c r="Q9" s="468">
        <v>6892.5677730260004</v>
      </c>
      <c r="R9" s="468">
        <v>1414.0331152283002</v>
      </c>
      <c r="S9" s="468">
        <v>22.255259144177998</v>
      </c>
      <c r="T9" s="468">
        <v>316.97303437374001</v>
      </c>
      <c r="U9" s="468">
        <v>861.3371571388999</v>
      </c>
      <c r="V9" s="468">
        <v>3512.1611137721175</v>
      </c>
      <c r="W9" s="468">
        <v>2205.2288928104917</v>
      </c>
      <c r="X9" s="468">
        <v>883.81844250350002</v>
      </c>
      <c r="Y9" s="468">
        <f>'[2]Table 10'!Y10*'[2]Table 9'!Y10/1000</f>
        <v>838.27548636986342</v>
      </c>
    </row>
    <row r="10" spans="1:25" ht="15.75">
      <c r="B10" s="469" t="s">
        <v>7</v>
      </c>
      <c r="C10" s="419">
        <v>874.60789019560002</v>
      </c>
      <c r="D10" s="419">
        <v>2320.8700714562005</v>
      </c>
      <c r="E10" s="419">
        <v>0</v>
      </c>
      <c r="F10" s="419">
        <v>442.39484338576005</v>
      </c>
      <c r="G10" s="419">
        <v>0</v>
      </c>
      <c r="H10" s="419">
        <v>20763.858699085802</v>
      </c>
      <c r="I10" s="419">
        <v>32234.332638983997</v>
      </c>
      <c r="J10" s="419">
        <v>11233.597613698999</v>
      </c>
      <c r="K10" s="419">
        <v>3736.9537369350001</v>
      </c>
      <c r="L10" s="419">
        <v>6413.2308931778725</v>
      </c>
      <c r="M10" s="419">
        <v>2568.6679824150278</v>
      </c>
      <c r="N10" s="419">
        <v>1239.8421512412519</v>
      </c>
      <c r="O10" s="419">
        <v>2604.7207595215918</v>
      </c>
      <c r="P10" s="419">
        <v>4108.9918736837399</v>
      </c>
      <c r="Q10" s="419">
        <v>529.37718280273998</v>
      </c>
      <c r="R10" s="419">
        <v>3579.6146908810006</v>
      </c>
      <c r="S10" s="419">
        <v>235.2463513488</v>
      </c>
      <c r="T10" s="419">
        <v>0</v>
      </c>
      <c r="U10" s="419">
        <v>466.77441310104001</v>
      </c>
      <c r="V10" s="419">
        <v>3222.3783913676002</v>
      </c>
      <c r="W10" s="419">
        <v>315.74048019415</v>
      </c>
      <c r="X10" s="419">
        <v>5365.8333101480002</v>
      </c>
      <c r="Y10" s="419">
        <f>'[2]Table 10'!Y11*'[2]Table 9'!Y11/1000</f>
        <v>680.84238615027891</v>
      </c>
    </row>
    <row r="11" spans="1:25" ht="15.75">
      <c r="B11" s="467" t="s">
        <v>8</v>
      </c>
      <c r="C11" s="468">
        <v>919.93890795120001</v>
      </c>
      <c r="D11" s="468">
        <v>5536.4505535303997</v>
      </c>
      <c r="E11" s="468">
        <v>3676.2350000000001</v>
      </c>
      <c r="F11" s="468">
        <v>0</v>
      </c>
      <c r="G11" s="468">
        <v>156.41585769282</v>
      </c>
      <c r="H11" s="468">
        <v>15990.205807636037</v>
      </c>
      <c r="I11" s="468">
        <v>21280.487923191999</v>
      </c>
      <c r="J11" s="468">
        <v>1544.5057922271999</v>
      </c>
      <c r="K11" s="468">
        <v>1995.265107603456</v>
      </c>
      <c r="L11" s="468">
        <v>9324.480667304535</v>
      </c>
      <c r="M11" s="468">
        <v>2680.8451480423491</v>
      </c>
      <c r="N11" s="468">
        <v>2286.727504279123</v>
      </c>
      <c r="O11" s="468">
        <v>4356.9080149830615</v>
      </c>
      <c r="P11" s="468">
        <v>4915.6848294703996</v>
      </c>
      <c r="Q11" s="468">
        <v>2898.7548530767999</v>
      </c>
      <c r="R11" s="468">
        <v>2016.9299763936001</v>
      </c>
      <c r="S11" s="468">
        <v>55.897846331144002</v>
      </c>
      <c r="T11" s="468">
        <v>157.14471564974002</v>
      </c>
      <c r="U11" s="468">
        <v>764.60095308740006</v>
      </c>
      <c r="V11" s="468">
        <v>2206.0146138904001</v>
      </c>
      <c r="W11" s="468">
        <v>13.148343016775998</v>
      </c>
      <c r="X11" s="468">
        <v>520.95800042120004</v>
      </c>
      <c r="Y11" s="468">
        <f>'[2]Table 10'!Y12*'[2]Table 9'!Y12/1000</f>
        <v>36543.35553684245</v>
      </c>
    </row>
    <row r="12" spans="1:25" ht="15.75">
      <c r="B12" s="469" t="s">
        <v>9</v>
      </c>
      <c r="C12" s="419">
        <v>1016.682895905</v>
      </c>
      <c r="D12" s="419">
        <v>3217.4731371515004</v>
      </c>
      <c r="E12" s="419">
        <v>63.319886194760002</v>
      </c>
      <c r="F12" s="419">
        <v>1996.5047427910001</v>
      </c>
      <c r="G12" s="419">
        <v>0</v>
      </c>
      <c r="H12" s="419">
        <v>13943.677370255782</v>
      </c>
      <c r="I12" s="419">
        <v>46092.792137028002</v>
      </c>
      <c r="J12" s="419">
        <v>18117.308326632003</v>
      </c>
      <c r="K12" s="419">
        <v>2776.9312649889448</v>
      </c>
      <c r="L12" s="419">
        <v>10026.23916271778</v>
      </c>
      <c r="M12" s="419">
        <v>954.82778394151546</v>
      </c>
      <c r="N12" s="419">
        <v>1513.307332448356</v>
      </c>
      <c r="O12" s="419">
        <v>7558.1040463279087</v>
      </c>
      <c r="P12" s="419">
        <v>4089.1549613704001</v>
      </c>
      <c r="Q12" s="419">
        <v>702.39852666800004</v>
      </c>
      <c r="R12" s="419">
        <v>3386.7564347023999</v>
      </c>
      <c r="S12" s="419">
        <v>1580.9136933225002</v>
      </c>
      <c r="T12" s="419">
        <v>0</v>
      </c>
      <c r="U12" s="419">
        <v>362.38400584787996</v>
      </c>
      <c r="V12" s="419">
        <v>4253.5151341638393</v>
      </c>
      <c r="W12" s="419">
        <v>155.96582708643999</v>
      </c>
      <c r="X12" s="419">
        <v>6370.4785844618</v>
      </c>
      <c r="Y12" s="419">
        <f>'[2]Table 10'!Y13*'[2]Table 9'!Y13/1000</f>
        <v>1804.1512318310834</v>
      </c>
    </row>
    <row r="13" spans="1:25" ht="15.75">
      <c r="B13" s="467" t="s">
        <v>10</v>
      </c>
      <c r="C13" s="468">
        <v>824.96806226060005</v>
      </c>
      <c r="D13" s="468">
        <v>2627.5714683659999</v>
      </c>
      <c r="E13" s="468">
        <v>2850.6122978097201</v>
      </c>
      <c r="F13" s="468">
        <v>0</v>
      </c>
      <c r="G13" s="468">
        <v>119.27891187029999</v>
      </c>
      <c r="H13" s="468">
        <v>128115.04892239494</v>
      </c>
      <c r="I13" s="468">
        <v>11292.815057743999</v>
      </c>
      <c r="J13" s="468">
        <v>915.94263230699994</v>
      </c>
      <c r="K13" s="468">
        <v>3833.4027364699009</v>
      </c>
      <c r="L13" s="468">
        <v>17620.773463659123</v>
      </c>
      <c r="M13" s="468">
        <v>2271.5816525508649</v>
      </c>
      <c r="N13" s="468">
        <v>2506.7752505736194</v>
      </c>
      <c r="O13" s="468">
        <v>12842.416560534641</v>
      </c>
      <c r="P13" s="468">
        <v>7471.8412081675997</v>
      </c>
      <c r="Q13" s="468">
        <v>4873.8402519333995</v>
      </c>
      <c r="R13" s="468">
        <v>2598.0009562341997</v>
      </c>
      <c r="S13" s="468">
        <v>71.331195842486011</v>
      </c>
      <c r="T13" s="468">
        <v>1070.1205025100001</v>
      </c>
      <c r="U13" s="468">
        <v>1123.2174873275999</v>
      </c>
      <c r="V13" s="468">
        <v>2952.6830950270951</v>
      </c>
      <c r="W13" s="468">
        <v>286.88012885375997</v>
      </c>
      <c r="X13" s="468">
        <v>7119.4024960320003</v>
      </c>
      <c r="Y13" s="468">
        <f>'[2]Table 10'!Y14*'[2]Table 9'!Y14/1000</f>
        <v>14595.011333968952</v>
      </c>
    </row>
    <row r="14" spans="1:25" ht="15.75">
      <c r="B14" s="469" t="s">
        <v>11</v>
      </c>
      <c r="C14" s="419">
        <v>380.73504254880004</v>
      </c>
      <c r="D14" s="419">
        <v>138.29113776051</v>
      </c>
      <c r="E14" s="419">
        <v>428.21778999999998</v>
      </c>
      <c r="F14" s="419">
        <v>6.12</v>
      </c>
      <c r="G14" s="419">
        <v>0</v>
      </c>
      <c r="H14" s="419">
        <v>43782.318865092726</v>
      </c>
      <c r="I14" s="419">
        <v>41271.950813923999</v>
      </c>
      <c r="J14" s="419">
        <v>391.38312216681999</v>
      </c>
      <c r="K14" s="419">
        <v>13106.905153720001</v>
      </c>
      <c r="L14" s="419">
        <v>60359.952933487359</v>
      </c>
      <c r="M14" s="419">
        <v>7025.4438090463227</v>
      </c>
      <c r="N14" s="419">
        <v>5872.1033882140673</v>
      </c>
      <c r="O14" s="419">
        <v>47462.405736226967</v>
      </c>
      <c r="P14" s="419">
        <v>5434.1736882666</v>
      </c>
      <c r="Q14" s="419">
        <v>3295.0920577615002</v>
      </c>
      <c r="R14" s="419">
        <v>2139.0816305050998</v>
      </c>
      <c r="S14" s="419">
        <v>22.082252178513997</v>
      </c>
      <c r="T14" s="419">
        <v>53.691790467450005</v>
      </c>
      <c r="U14" s="419">
        <v>872.89408813219995</v>
      </c>
      <c r="V14" s="419">
        <v>4303.0014409677333</v>
      </c>
      <c r="W14" s="419">
        <v>486.94109111016002</v>
      </c>
      <c r="X14" s="419">
        <v>8700.8328695700002</v>
      </c>
      <c r="Y14" s="419">
        <f>'[2]Table 10'!Y15*'[2]Table 9'!Y15/1000</f>
        <v>1299.4321983600312</v>
      </c>
    </row>
    <row r="15" spans="1:25" ht="15.75">
      <c r="B15" s="467" t="s">
        <v>12</v>
      </c>
      <c r="C15" s="468">
        <v>1479.7464610275999</v>
      </c>
      <c r="D15" s="468">
        <v>4313.8306834020004</v>
      </c>
      <c r="E15" s="468">
        <v>595.197</v>
      </c>
      <c r="F15" s="468">
        <v>0</v>
      </c>
      <c r="G15" s="468">
        <v>6.5234331554467007</v>
      </c>
      <c r="H15" s="468">
        <v>24270.262732452233</v>
      </c>
      <c r="I15" s="468">
        <v>18924.953795650003</v>
      </c>
      <c r="J15" s="468">
        <v>1448.000282967</v>
      </c>
      <c r="K15" s="468">
        <v>9215.6596063020006</v>
      </c>
      <c r="L15" s="468">
        <v>42313.039318184179</v>
      </c>
      <c r="M15" s="468">
        <v>6579.6959614828756</v>
      </c>
      <c r="N15" s="468">
        <v>7433.3114042515608</v>
      </c>
      <c r="O15" s="468">
        <v>28300.031952449739</v>
      </c>
      <c r="P15" s="468">
        <v>6786.0071746030007</v>
      </c>
      <c r="Q15" s="468">
        <v>5699.5083208700007</v>
      </c>
      <c r="R15" s="468">
        <v>1086.498853733</v>
      </c>
      <c r="S15" s="468">
        <v>86.308738157269005</v>
      </c>
      <c r="T15" s="468">
        <v>212.10386365537002</v>
      </c>
      <c r="U15" s="468">
        <v>1061.5817145443998</v>
      </c>
      <c r="V15" s="468">
        <v>9085.2026519911888</v>
      </c>
      <c r="W15" s="468">
        <v>3838.302871721959</v>
      </c>
      <c r="X15" s="468">
        <v>2677.3054496980003</v>
      </c>
      <c r="Y15" s="468">
        <f>'[2]Table 10'!Y16*'[2]Table 9'!Y16/1000</f>
        <v>3015.0470308812669</v>
      </c>
    </row>
    <row r="16" spans="1:25" ht="15.75">
      <c r="B16" s="469" t="s">
        <v>13</v>
      </c>
      <c r="C16" s="419">
        <v>874.80877649460001</v>
      </c>
      <c r="D16" s="419">
        <v>1520.0461383048</v>
      </c>
      <c r="E16" s="419">
        <v>0</v>
      </c>
      <c r="F16" s="419">
        <v>276.69479929649998</v>
      </c>
      <c r="G16" s="419">
        <v>0</v>
      </c>
      <c r="H16" s="419">
        <v>26106.358914996814</v>
      </c>
      <c r="I16" s="419">
        <v>40014.461079040004</v>
      </c>
      <c r="J16" s="419">
        <v>3966.3886672562003</v>
      </c>
      <c r="K16" s="419">
        <v>7696.8595873511995</v>
      </c>
      <c r="L16" s="419">
        <v>46680.579189085227</v>
      </c>
      <c r="M16" s="419">
        <v>2788.3965393976268</v>
      </c>
      <c r="N16" s="419">
        <v>3773.8420267074634</v>
      </c>
      <c r="O16" s="419">
        <v>40118.340622980133</v>
      </c>
      <c r="P16" s="419">
        <v>5826.6602987903998</v>
      </c>
      <c r="Q16" s="419">
        <v>1790.6664193343997</v>
      </c>
      <c r="R16" s="419">
        <v>4035.9938794559998</v>
      </c>
      <c r="S16" s="419">
        <v>448.74332763039996</v>
      </c>
      <c r="T16" s="419">
        <v>10.080487228521001</v>
      </c>
      <c r="U16" s="419">
        <v>834.12954973980004</v>
      </c>
      <c r="V16" s="419">
        <v>5264.7656737122088</v>
      </c>
      <c r="W16" s="419">
        <v>182.35431814398999</v>
      </c>
      <c r="X16" s="419">
        <v>4847.1475091815</v>
      </c>
      <c r="Y16" s="419">
        <f>'[2]Table 10'!Y17*'[2]Table 9'!Y17/1000</f>
        <v>12264.347039456858</v>
      </c>
    </row>
    <row r="17" spans="2:25" ht="15.75">
      <c r="B17" s="467" t="s">
        <v>14</v>
      </c>
      <c r="C17" s="468">
        <v>2724.1655873680002</v>
      </c>
      <c r="D17" s="468">
        <v>45.451423841440004</v>
      </c>
      <c r="E17" s="468">
        <v>0</v>
      </c>
      <c r="F17" s="468">
        <v>205.0782600009</v>
      </c>
      <c r="G17" s="468">
        <v>0</v>
      </c>
      <c r="H17" s="468">
        <v>13542.385520757072</v>
      </c>
      <c r="I17" s="468">
        <v>21558.535703302001</v>
      </c>
      <c r="J17" s="468">
        <v>16010.073225504</v>
      </c>
      <c r="K17" s="468">
        <v>9042.0712229759993</v>
      </c>
      <c r="L17" s="468">
        <v>33493.301229852434</v>
      </c>
      <c r="M17" s="468">
        <v>7146.5335101566852</v>
      </c>
      <c r="N17" s="468">
        <v>14890.915524624594</v>
      </c>
      <c r="O17" s="468">
        <v>11455.852195071157</v>
      </c>
      <c r="P17" s="468">
        <v>4058.1034038145995</v>
      </c>
      <c r="Q17" s="468">
        <v>426.08906677259995</v>
      </c>
      <c r="R17" s="468">
        <v>3632.0143370419996</v>
      </c>
      <c r="S17" s="468">
        <v>386.58475651711001</v>
      </c>
      <c r="T17" s="468">
        <v>0</v>
      </c>
      <c r="U17" s="468">
        <v>430.43176261468994</v>
      </c>
      <c r="V17" s="468">
        <v>1939.9868191693199</v>
      </c>
      <c r="W17" s="468">
        <v>3463.8836191004998</v>
      </c>
      <c r="X17" s="468">
        <v>2045.507999295</v>
      </c>
      <c r="Y17" s="468">
        <f>'[2]Table 10'!Y18*'[2]Table 9'!Y18/1000</f>
        <v>172.99829154027276</v>
      </c>
    </row>
    <row r="18" spans="2:25" ht="15.75">
      <c r="B18" s="469" t="s">
        <v>15</v>
      </c>
      <c r="C18" s="419">
        <v>3240.33388195</v>
      </c>
      <c r="D18" s="419">
        <v>777.05597425680003</v>
      </c>
      <c r="E18" s="419">
        <v>0</v>
      </c>
      <c r="F18" s="419">
        <v>0</v>
      </c>
      <c r="G18" s="419">
        <v>0</v>
      </c>
      <c r="H18" s="419">
        <v>2335.2663332545767</v>
      </c>
      <c r="I18" s="419">
        <v>4428.2030011160996</v>
      </c>
      <c r="J18" s="419">
        <v>71273.39640776001</v>
      </c>
      <c r="K18" s="419">
        <v>1008.0713218276001</v>
      </c>
      <c r="L18" s="419">
        <v>11632.344844520163</v>
      </c>
      <c r="M18" s="419">
        <v>3159.2099926608003</v>
      </c>
      <c r="N18" s="419">
        <v>1843.9842321834794</v>
      </c>
      <c r="O18" s="419">
        <v>6629.1506196758828</v>
      </c>
      <c r="P18" s="419">
        <v>3601.6853459667996</v>
      </c>
      <c r="Q18" s="419">
        <v>173.28238648760001</v>
      </c>
      <c r="R18" s="419">
        <v>3428.4029594791996</v>
      </c>
      <c r="S18" s="419">
        <v>151.01143902935999</v>
      </c>
      <c r="T18" s="419">
        <v>0</v>
      </c>
      <c r="U18" s="419">
        <v>148.86839896039999</v>
      </c>
      <c r="V18" s="419">
        <v>32504.786297093542</v>
      </c>
      <c r="W18" s="419">
        <v>233.62812203384999</v>
      </c>
      <c r="X18" s="419">
        <v>204.64899409976999</v>
      </c>
      <c r="Y18" s="419">
        <f>'[2]Table 10'!Y19*'[2]Table 9'!Y19/1000</f>
        <v>90.178712124900002</v>
      </c>
    </row>
    <row r="19" spans="2:25" ht="15.75">
      <c r="B19" s="467" t="s">
        <v>16</v>
      </c>
      <c r="C19" s="468">
        <v>5244.2904818750003</v>
      </c>
      <c r="D19" s="468">
        <v>0</v>
      </c>
      <c r="E19" s="468">
        <v>0</v>
      </c>
      <c r="F19" s="468">
        <v>1279.6818693845998</v>
      </c>
      <c r="G19" s="468">
        <v>0</v>
      </c>
      <c r="H19" s="468">
        <v>609.26915215244833</v>
      </c>
      <c r="I19" s="468">
        <v>16199.426215242</v>
      </c>
      <c r="J19" s="468">
        <v>84219.315532799999</v>
      </c>
      <c r="K19" s="468">
        <v>328.76959229452001</v>
      </c>
      <c r="L19" s="468">
        <v>2546.16470246054</v>
      </c>
      <c r="M19" s="468">
        <v>688.50575285710579</v>
      </c>
      <c r="N19" s="468">
        <v>1137.3244057329055</v>
      </c>
      <c r="O19" s="468">
        <v>720.33454387052859</v>
      </c>
      <c r="P19" s="468">
        <v>1926.6443896635001</v>
      </c>
      <c r="Q19" s="468">
        <v>0</v>
      </c>
      <c r="R19" s="468">
        <v>1926.6443896635001</v>
      </c>
      <c r="S19" s="468">
        <v>135.83658483233998</v>
      </c>
      <c r="T19" s="468">
        <v>0</v>
      </c>
      <c r="U19" s="468">
        <v>14.831219937183999</v>
      </c>
      <c r="V19" s="468">
        <v>15758.552041244697</v>
      </c>
      <c r="W19" s="468">
        <v>346.16271770873999</v>
      </c>
      <c r="X19" s="468">
        <v>4224.5163411775993</v>
      </c>
      <c r="Y19" s="468">
        <f>'[2]Table 10'!Y20*'[2]Table 9'!Y20/1000</f>
        <v>4346.7399435445113</v>
      </c>
    </row>
    <row r="20" spans="2:25" ht="15.75">
      <c r="B20" s="469" t="s">
        <v>17</v>
      </c>
      <c r="C20" s="419">
        <v>2937.6852546600003</v>
      </c>
      <c r="D20" s="419">
        <v>0</v>
      </c>
      <c r="E20" s="419">
        <v>0</v>
      </c>
      <c r="F20" s="419">
        <v>1245.0043754337003</v>
      </c>
      <c r="G20" s="419">
        <v>0</v>
      </c>
      <c r="H20" s="419">
        <v>3940.6824047722448</v>
      </c>
      <c r="I20" s="419">
        <v>46829.647493378994</v>
      </c>
      <c r="J20" s="419">
        <v>5348.6814460799997</v>
      </c>
      <c r="K20" s="419">
        <v>7301.0684465361001</v>
      </c>
      <c r="L20" s="419">
        <v>37446.325682156537</v>
      </c>
      <c r="M20" s="419">
        <v>2954.8541908124116</v>
      </c>
      <c r="N20" s="419">
        <v>4109.7601175927384</v>
      </c>
      <c r="O20" s="419">
        <v>30381.711373751386</v>
      </c>
      <c r="P20" s="419">
        <v>2853.4255718650302</v>
      </c>
      <c r="Q20" s="419">
        <v>416.01869394902997</v>
      </c>
      <c r="R20" s="419">
        <v>2437.4068779160002</v>
      </c>
      <c r="S20" s="419">
        <v>293.05898564180001</v>
      </c>
      <c r="T20" s="419">
        <v>0</v>
      </c>
      <c r="U20" s="419">
        <v>251.49193680504001</v>
      </c>
      <c r="V20" s="419">
        <v>2718.1167030859601</v>
      </c>
      <c r="W20" s="419">
        <v>8.9633833763130006</v>
      </c>
      <c r="X20" s="419">
        <v>3714.5206446809998</v>
      </c>
      <c r="Y20" s="419">
        <f>'[2]Table 10'!Y21*'[2]Table 9'!Y21/1000</f>
        <v>6098.688011346896</v>
      </c>
    </row>
    <row r="21" spans="2:25" ht="15.75">
      <c r="B21" s="467" t="s">
        <v>18</v>
      </c>
      <c r="C21" s="468">
        <v>1659.7654242240001</v>
      </c>
      <c r="D21" s="468">
        <v>49.644833518419993</v>
      </c>
      <c r="E21" s="468">
        <v>7879.7169544772805</v>
      </c>
      <c r="F21" s="468">
        <v>0</v>
      </c>
      <c r="G21" s="468">
        <v>0</v>
      </c>
      <c r="H21" s="468">
        <v>74377.485067225018</v>
      </c>
      <c r="I21" s="468">
        <v>17325.310823116</v>
      </c>
      <c r="J21" s="468">
        <v>565.18793011210005</v>
      </c>
      <c r="K21" s="468">
        <v>4483.5716792420999</v>
      </c>
      <c r="L21" s="468">
        <v>15836.777159220705</v>
      </c>
      <c r="M21" s="468">
        <v>7258.17213235704</v>
      </c>
      <c r="N21" s="468">
        <v>2216.9456377666647</v>
      </c>
      <c r="O21" s="468">
        <v>6361.6593890969989</v>
      </c>
      <c r="P21" s="468">
        <v>6911.8853044389998</v>
      </c>
      <c r="Q21" s="468">
        <v>4668.8705262546</v>
      </c>
      <c r="R21" s="468">
        <v>2243.0147781843998</v>
      </c>
      <c r="S21" s="468">
        <v>132.4222803472</v>
      </c>
      <c r="T21" s="468">
        <v>108.37495508256001</v>
      </c>
      <c r="U21" s="468">
        <v>387.15656733852001</v>
      </c>
      <c r="V21" s="468">
        <v>1581.4795970364401</v>
      </c>
      <c r="W21" s="468">
        <v>641.92569839559997</v>
      </c>
      <c r="X21" s="468">
        <v>132.10878719999999</v>
      </c>
      <c r="Y21" s="468">
        <f>'[2]Table 10'!Y22*'[2]Table 9'!Y22/1000</f>
        <v>20213.560975196859</v>
      </c>
    </row>
    <row r="22" spans="2:25" ht="15.75">
      <c r="B22" s="469" t="s">
        <v>19</v>
      </c>
      <c r="C22" s="419">
        <v>636.22380583719996</v>
      </c>
      <c r="D22" s="419">
        <v>15.694033444319999</v>
      </c>
      <c r="E22" s="419">
        <v>1533.0781899999999</v>
      </c>
      <c r="F22" s="419">
        <v>32.124808697245001</v>
      </c>
      <c r="G22" s="419">
        <v>0</v>
      </c>
      <c r="H22" s="419">
        <v>42265.625757333182</v>
      </c>
      <c r="I22" s="419">
        <v>28601.155185792002</v>
      </c>
      <c r="J22" s="419">
        <v>0</v>
      </c>
      <c r="K22" s="419">
        <v>6405.5630785524991</v>
      </c>
      <c r="L22" s="419">
        <v>15219.583279281936</v>
      </c>
      <c r="M22" s="419">
        <v>2844.0627626337</v>
      </c>
      <c r="N22" s="419">
        <v>2127.9775493769498</v>
      </c>
      <c r="O22" s="419">
        <v>10247.542967271287</v>
      </c>
      <c r="P22" s="419">
        <v>3887.2088984649999</v>
      </c>
      <c r="Q22" s="419">
        <v>656.64001258919996</v>
      </c>
      <c r="R22" s="419">
        <v>3230.5688858757999</v>
      </c>
      <c r="S22" s="419">
        <v>144.18440249472002</v>
      </c>
      <c r="T22" s="419">
        <v>331.09457041462002</v>
      </c>
      <c r="U22" s="419">
        <v>782.36262865150002</v>
      </c>
      <c r="V22" s="419">
        <v>3417.4117188699279</v>
      </c>
      <c r="W22" s="419">
        <v>1122.4385728056002</v>
      </c>
      <c r="X22" s="419">
        <v>549.82621572239998</v>
      </c>
      <c r="Y22" s="419">
        <f>'[2]Table 10'!Y23*'[2]Table 9'!Y23/1000</f>
        <v>2028.1358661941276</v>
      </c>
    </row>
    <row r="23" spans="2:25" ht="15.75">
      <c r="B23" s="467" t="s">
        <v>20</v>
      </c>
      <c r="C23" s="468">
        <v>1121.9220267900998</v>
      </c>
      <c r="D23" s="468">
        <v>4322.9383789760004</v>
      </c>
      <c r="E23" s="468">
        <v>40</v>
      </c>
      <c r="F23" s="468">
        <v>61.787890872679995</v>
      </c>
      <c r="G23" s="468">
        <v>0</v>
      </c>
      <c r="H23" s="468">
        <v>16956.376962552102</v>
      </c>
      <c r="I23" s="468">
        <v>22961.727985019999</v>
      </c>
      <c r="J23" s="468">
        <v>5325.8399359579998</v>
      </c>
      <c r="K23" s="468">
        <v>1003.3960351973</v>
      </c>
      <c r="L23" s="468">
        <v>31120.427266249277</v>
      </c>
      <c r="M23" s="468">
        <v>9074.9995333041625</v>
      </c>
      <c r="N23" s="468">
        <v>8572.9036909427323</v>
      </c>
      <c r="O23" s="468">
        <v>13472.52404200238</v>
      </c>
      <c r="P23" s="468">
        <v>8418.3310044340978</v>
      </c>
      <c r="Q23" s="468">
        <v>3647.0105665464989</v>
      </c>
      <c r="R23" s="468">
        <v>4771.3204378875998</v>
      </c>
      <c r="S23" s="468">
        <v>119.22565780244</v>
      </c>
      <c r="T23" s="468">
        <v>22.788296892087999</v>
      </c>
      <c r="U23" s="468">
        <v>93.30161481511</v>
      </c>
      <c r="V23" s="468">
        <v>4236.8686903041735</v>
      </c>
      <c r="W23" s="468">
        <v>535.35570098793994</v>
      </c>
      <c r="X23" s="468">
        <v>2002.2895668831002</v>
      </c>
      <c r="Y23" s="468">
        <f>'[2]Table 10'!Y24*'[2]Table 9'!Y24/1000</f>
        <v>2475.8547828097649</v>
      </c>
    </row>
    <row r="24" spans="2:25" ht="15.75">
      <c r="B24" s="469" t="s">
        <v>21</v>
      </c>
      <c r="C24" s="419">
        <v>1562.3024934450002</v>
      </c>
      <c r="D24" s="419">
        <v>611.1194576291</v>
      </c>
      <c r="E24" s="419">
        <v>110.55481097271</v>
      </c>
      <c r="F24" s="419">
        <v>690.03275295679998</v>
      </c>
      <c r="G24" s="419">
        <v>0</v>
      </c>
      <c r="H24" s="419">
        <v>19629.986390725662</v>
      </c>
      <c r="I24" s="419">
        <v>82958.743008349993</v>
      </c>
      <c r="J24" s="419">
        <v>6446.6513693099996</v>
      </c>
      <c r="K24" s="419">
        <v>9385.8629209709179</v>
      </c>
      <c r="L24" s="419">
        <v>69141.101739378748</v>
      </c>
      <c r="M24" s="419">
        <v>15148.977558874569</v>
      </c>
      <c r="N24" s="419">
        <v>19532.707135074452</v>
      </c>
      <c r="O24" s="419">
        <v>34459.417045429727</v>
      </c>
      <c r="P24" s="419">
        <v>11431.180358187001</v>
      </c>
      <c r="Q24" s="419">
        <v>690.26334158700001</v>
      </c>
      <c r="R24" s="419">
        <v>10740.9170166</v>
      </c>
      <c r="S24" s="419">
        <v>101.81118063549998</v>
      </c>
      <c r="T24" s="419">
        <v>18.397175050575999</v>
      </c>
      <c r="U24" s="419">
        <v>463.06777589835002</v>
      </c>
      <c r="V24" s="419">
        <v>3965.156260100523</v>
      </c>
      <c r="W24" s="419">
        <v>1565.1536869111101</v>
      </c>
      <c r="X24" s="419">
        <v>1056.7629807800001</v>
      </c>
      <c r="Y24" s="419">
        <f>'[2]Table 10'!Y25*'[2]Table 9'!Y25/1000</f>
        <v>0</v>
      </c>
    </row>
    <row r="25" spans="2:25" ht="15.75">
      <c r="B25" s="467" t="s">
        <v>22</v>
      </c>
      <c r="C25" s="468">
        <v>4546.4089883999995</v>
      </c>
      <c r="D25" s="468">
        <v>1312.06927617</v>
      </c>
      <c r="E25" s="468">
        <v>0</v>
      </c>
      <c r="F25" s="468">
        <v>879.32667876599999</v>
      </c>
      <c r="G25" s="468">
        <v>0</v>
      </c>
      <c r="H25" s="468">
        <v>0</v>
      </c>
      <c r="I25" s="468">
        <v>13438.547134739998</v>
      </c>
      <c r="J25" s="468">
        <v>57277.804389030003</v>
      </c>
      <c r="K25" s="468">
        <v>2039.9873320860002</v>
      </c>
      <c r="L25" s="468">
        <v>4237.2088074241674</v>
      </c>
      <c r="M25" s="468">
        <v>1444.7225372472803</v>
      </c>
      <c r="N25" s="468">
        <v>1185.335788696749</v>
      </c>
      <c r="O25" s="468">
        <v>1607.1504814801385</v>
      </c>
      <c r="P25" s="468">
        <v>4979.8488463452995</v>
      </c>
      <c r="Q25" s="468">
        <v>275.12027383329996</v>
      </c>
      <c r="R25" s="468">
        <v>4704.7285725119991</v>
      </c>
      <c r="S25" s="468">
        <v>353.72438297369996</v>
      </c>
      <c r="T25" s="468">
        <v>0</v>
      </c>
      <c r="U25" s="468">
        <v>4.0479923325744007</v>
      </c>
      <c r="V25" s="468">
        <v>8932.2402377315102</v>
      </c>
      <c r="W25" s="468">
        <v>598.04123520008011</v>
      </c>
      <c r="X25" s="468">
        <v>2800.7782986651</v>
      </c>
      <c r="Y25" s="468">
        <f>'[2]Table 10'!Y26*'[2]Table 9'!Y26/1000</f>
        <v>270.25436564308433</v>
      </c>
    </row>
    <row r="26" spans="2:25" ht="15.75">
      <c r="B26" s="469" t="s">
        <v>23</v>
      </c>
      <c r="C26" s="419">
        <v>3126.5030465549999</v>
      </c>
      <c r="D26" s="419">
        <v>8356.4287496899997</v>
      </c>
      <c r="E26" s="419">
        <v>0</v>
      </c>
      <c r="F26" s="419">
        <v>1889.5792016309999</v>
      </c>
      <c r="G26" s="419">
        <v>0</v>
      </c>
      <c r="H26" s="419">
        <v>351.39081360284075</v>
      </c>
      <c r="I26" s="419">
        <v>22807.695972753998</v>
      </c>
      <c r="J26" s="419">
        <v>45307.776286679997</v>
      </c>
      <c r="K26" s="419">
        <v>1021.7368019844001</v>
      </c>
      <c r="L26" s="419">
        <v>8235.5247048297879</v>
      </c>
      <c r="M26" s="419">
        <v>4761.5099930071956</v>
      </c>
      <c r="N26" s="419">
        <v>1294.7900015301207</v>
      </c>
      <c r="O26" s="419">
        <v>2179.2247102924716</v>
      </c>
      <c r="P26" s="419">
        <v>12856.538726130091</v>
      </c>
      <c r="Q26" s="419">
        <v>511.87882283009009</v>
      </c>
      <c r="R26" s="419">
        <v>12344.6599033</v>
      </c>
      <c r="S26" s="419">
        <v>488.00261110887999</v>
      </c>
      <c r="T26" s="419">
        <v>0</v>
      </c>
      <c r="U26" s="419">
        <v>0</v>
      </c>
      <c r="V26" s="419">
        <v>3759.7833533420635</v>
      </c>
      <c r="W26" s="419">
        <v>66.979589795999999</v>
      </c>
      <c r="X26" s="419">
        <v>2086.4993142360004</v>
      </c>
      <c r="Y26" s="419">
        <f>'[2]Table 10'!Y27*'[2]Table 9'!Y27/1000</f>
        <v>2031.2702263174326</v>
      </c>
    </row>
    <row r="27" spans="2:25" ht="15.75">
      <c r="B27" s="467" t="s">
        <v>24</v>
      </c>
      <c r="C27" s="468">
        <v>2194.8258703019997</v>
      </c>
      <c r="D27" s="468">
        <v>18903.022954199998</v>
      </c>
      <c r="E27" s="468">
        <v>0</v>
      </c>
      <c r="F27" s="468">
        <v>177.60596050716003</v>
      </c>
      <c r="G27" s="468">
        <v>0</v>
      </c>
      <c r="H27" s="468">
        <v>7838.7080976236703</v>
      </c>
      <c r="I27" s="468">
        <v>41602.159653042996</v>
      </c>
      <c r="J27" s="468">
        <v>23255.036206397999</v>
      </c>
      <c r="K27" s="468">
        <v>1080.78821862</v>
      </c>
      <c r="L27" s="468">
        <v>24768.712137490402</v>
      </c>
      <c r="M27" s="468">
        <v>10415.577076546013</v>
      </c>
      <c r="N27" s="468">
        <v>5418.6067946716958</v>
      </c>
      <c r="O27" s="468">
        <v>8934.528266272695</v>
      </c>
      <c r="P27" s="468">
        <v>10477.3146147732</v>
      </c>
      <c r="Q27" s="468">
        <v>2395.0141580831996</v>
      </c>
      <c r="R27" s="468">
        <v>8082.3004566899999</v>
      </c>
      <c r="S27" s="468">
        <v>878.09608460736013</v>
      </c>
      <c r="T27" s="468">
        <v>179.29295063784997</v>
      </c>
      <c r="U27" s="468">
        <v>24.305201790030001</v>
      </c>
      <c r="V27" s="468">
        <v>3877.6953513502094</v>
      </c>
      <c r="W27" s="468">
        <v>0</v>
      </c>
      <c r="X27" s="468">
        <v>9437.5661477580015</v>
      </c>
      <c r="Y27" s="468">
        <f>'[2]Table 10'!Y28*'[2]Table 9'!Y28/1000</f>
        <v>15.036104156964601</v>
      </c>
    </row>
    <row r="28" spans="2:25" ht="15.75">
      <c r="B28" s="469" t="s">
        <v>25</v>
      </c>
      <c r="C28" s="419">
        <v>3780.1406653288</v>
      </c>
      <c r="D28" s="419">
        <v>12275.469286</v>
      </c>
      <c r="E28" s="419">
        <v>2327.16</v>
      </c>
      <c r="F28" s="419">
        <v>0</v>
      </c>
      <c r="G28" s="419">
        <v>0</v>
      </c>
      <c r="H28" s="419">
        <v>26151.624085545034</v>
      </c>
      <c r="I28" s="419">
        <v>4897.4520640700002</v>
      </c>
      <c r="J28" s="419">
        <v>8390.2223256660018</v>
      </c>
      <c r="K28" s="419">
        <v>4778.7472485504013</v>
      </c>
      <c r="L28" s="419">
        <v>63219.324582586785</v>
      </c>
      <c r="M28" s="419">
        <v>50416.872092329351</v>
      </c>
      <c r="N28" s="419">
        <v>5920.2687248875027</v>
      </c>
      <c r="O28" s="419">
        <v>6882.1837653699349</v>
      </c>
      <c r="P28" s="419">
        <v>6644.7382681769004</v>
      </c>
      <c r="Q28" s="419">
        <v>6342.1529244950007</v>
      </c>
      <c r="R28" s="419">
        <v>302.58534368190004</v>
      </c>
      <c r="S28" s="419">
        <v>49.565505695479992</v>
      </c>
      <c r="T28" s="419">
        <v>539.76553383119995</v>
      </c>
      <c r="U28" s="419">
        <v>81.244841612759998</v>
      </c>
      <c r="V28" s="419">
        <v>12147.134011493401</v>
      </c>
      <c r="W28" s="419">
        <v>1843.7558264583301</v>
      </c>
      <c r="X28" s="419">
        <v>7038.5584563200009</v>
      </c>
      <c r="Y28" s="419">
        <f>'[2]Table 10'!Y29*'[2]Table 9'!Y29/1000</f>
        <v>5177.616897541111</v>
      </c>
    </row>
    <row r="29" spans="2:25" ht="15.75">
      <c r="B29" s="467" t="s">
        <v>26</v>
      </c>
      <c r="C29" s="468">
        <v>26214.877562239999</v>
      </c>
      <c r="D29" s="468">
        <v>6971.9107093684006</v>
      </c>
      <c r="E29" s="468">
        <v>6781.1750000000002</v>
      </c>
      <c r="F29" s="468">
        <v>0</v>
      </c>
      <c r="G29" s="468">
        <v>12.074139994080001</v>
      </c>
      <c r="H29" s="468">
        <v>32450.619234875696</v>
      </c>
      <c r="I29" s="468">
        <v>6950.4985629000003</v>
      </c>
      <c r="J29" s="468">
        <v>3195.2205412752005</v>
      </c>
      <c r="K29" s="468">
        <v>627.92587513259991</v>
      </c>
      <c r="L29" s="468">
        <v>65958.818032969823</v>
      </c>
      <c r="M29" s="468">
        <v>46484.845860375484</v>
      </c>
      <c r="N29" s="468">
        <v>3143.3394328176205</v>
      </c>
      <c r="O29" s="468">
        <v>16330.632739776715</v>
      </c>
      <c r="P29" s="468">
        <v>26094.79738349</v>
      </c>
      <c r="Q29" s="468">
        <v>25071.026701392002</v>
      </c>
      <c r="R29" s="468">
        <v>1023.7706820980001</v>
      </c>
      <c r="S29" s="468">
        <v>43.458027604095996</v>
      </c>
      <c r="T29" s="468">
        <v>2242.4079906408001</v>
      </c>
      <c r="U29" s="468">
        <v>705.02915112280016</v>
      </c>
      <c r="V29" s="468">
        <v>7761.3996617119901</v>
      </c>
      <c r="W29" s="468">
        <v>486.41870072314998</v>
      </c>
      <c r="X29" s="468">
        <v>108.50119000000001</v>
      </c>
      <c r="Y29" s="468">
        <f>'[2]Table 10'!Y30*'[2]Table 9'!Y30/1000</f>
        <v>827.40969318149507</v>
      </c>
    </row>
    <row r="30" spans="2:25" ht="15.75">
      <c r="B30" s="469" t="s">
        <v>27</v>
      </c>
      <c r="C30" s="419">
        <v>11622.604973264002</v>
      </c>
      <c r="D30" s="419">
        <v>10136.03725288</v>
      </c>
      <c r="E30" s="419">
        <v>5484.7954419499001</v>
      </c>
      <c r="F30" s="419">
        <v>0</v>
      </c>
      <c r="G30" s="419">
        <v>66.643686880724999</v>
      </c>
      <c r="H30" s="419">
        <v>10311.141210187707</v>
      </c>
      <c r="I30" s="419">
        <v>12199.228585983999</v>
      </c>
      <c r="J30" s="419">
        <v>8059.6606872479997</v>
      </c>
      <c r="K30" s="419">
        <v>3269.2732070789998</v>
      </c>
      <c r="L30" s="419">
        <v>76267.491409278198</v>
      </c>
      <c r="M30" s="419">
        <v>46018.27123401119</v>
      </c>
      <c r="N30" s="419">
        <v>9467.2929851986937</v>
      </c>
      <c r="O30" s="419">
        <v>20781.927190068309</v>
      </c>
      <c r="P30" s="419">
        <v>12824.4933083056</v>
      </c>
      <c r="Q30" s="419">
        <v>11221.006084785002</v>
      </c>
      <c r="R30" s="419">
        <v>1603.4872235206001</v>
      </c>
      <c r="S30" s="419">
        <v>74.313899200640009</v>
      </c>
      <c r="T30" s="419">
        <v>2368.9580285025004</v>
      </c>
      <c r="U30" s="419">
        <v>616.37448010172</v>
      </c>
      <c r="V30" s="419">
        <v>3126.8113336702222</v>
      </c>
      <c r="W30" s="419">
        <v>634.11068242305998</v>
      </c>
      <c r="X30" s="419">
        <v>166.57661299760002</v>
      </c>
      <c r="Y30" s="419">
        <f>'[2]Table 10'!Y31*'[2]Table 9'!Y31/1000</f>
        <v>1129.6680965276998</v>
      </c>
    </row>
    <row r="31" spans="2:25" ht="15.75">
      <c r="B31" s="467" t="s">
        <v>28</v>
      </c>
      <c r="C31" s="468">
        <v>6713.8744137977992</v>
      </c>
      <c r="D31" s="468">
        <v>16897.866622070003</v>
      </c>
      <c r="E31" s="468">
        <v>6257.683</v>
      </c>
      <c r="F31" s="468">
        <v>0</v>
      </c>
      <c r="G31" s="468">
        <v>207.0388963341</v>
      </c>
      <c r="H31" s="468">
        <v>43279.644003465604</v>
      </c>
      <c r="I31" s="468">
        <v>7920.3515381400011</v>
      </c>
      <c r="J31" s="468">
        <v>8066.2093146020006</v>
      </c>
      <c r="K31" s="468">
        <v>2181.2447586300004</v>
      </c>
      <c r="L31" s="468">
        <v>52118.781651634061</v>
      </c>
      <c r="M31" s="468">
        <v>42026.221103618795</v>
      </c>
      <c r="N31" s="468">
        <v>4133.3573416650015</v>
      </c>
      <c r="O31" s="468">
        <v>5959.2032063502566</v>
      </c>
      <c r="P31" s="468">
        <v>10272.6963572529</v>
      </c>
      <c r="Q31" s="468">
        <v>10095.912166336</v>
      </c>
      <c r="R31" s="468">
        <v>176.78419091690003</v>
      </c>
      <c r="S31" s="468">
        <v>84.583004549999998</v>
      </c>
      <c r="T31" s="468">
        <v>640.06207845939991</v>
      </c>
      <c r="U31" s="468">
        <v>138.03525235615001</v>
      </c>
      <c r="V31" s="468">
        <v>4368.2991389246599</v>
      </c>
      <c r="W31" s="468">
        <v>1202.2000297826498</v>
      </c>
      <c r="X31" s="468">
        <v>421.61071939980002</v>
      </c>
      <c r="Y31" s="468">
        <f>'[2]Table 10'!Y32*'[2]Table 9'!Y32/1000</f>
        <v>1484.5016748504579</v>
      </c>
    </row>
    <row r="32" spans="2:25" ht="15.75">
      <c r="B32" s="469" t="s">
        <v>29</v>
      </c>
      <c r="C32" s="419">
        <v>6349.7130460978005</v>
      </c>
      <c r="D32" s="419">
        <v>11394.972297083999</v>
      </c>
      <c r="E32" s="419">
        <v>4271.2178675392006</v>
      </c>
      <c r="F32" s="419">
        <v>2.2084556889240003</v>
      </c>
      <c r="G32" s="419">
        <v>251.96739006739</v>
      </c>
      <c r="H32" s="419">
        <v>32442.179990820721</v>
      </c>
      <c r="I32" s="419">
        <v>8531.8134147920009</v>
      </c>
      <c r="J32" s="419">
        <v>3415.3316330739995</v>
      </c>
      <c r="K32" s="419">
        <v>4245.4937135850805</v>
      </c>
      <c r="L32" s="419">
        <v>73266.299247180694</v>
      </c>
      <c r="M32" s="419">
        <v>57261.081913986389</v>
      </c>
      <c r="N32" s="419">
        <v>3515.0025448343113</v>
      </c>
      <c r="O32" s="419">
        <v>12490.214788359999</v>
      </c>
      <c r="P32" s="419">
        <v>13857.518632241701</v>
      </c>
      <c r="Q32" s="419">
        <v>8100.9209117139999</v>
      </c>
      <c r="R32" s="419">
        <v>5756.5977205277004</v>
      </c>
      <c r="S32" s="419">
        <v>444.99101382504</v>
      </c>
      <c r="T32" s="419">
        <v>288.44289393107999</v>
      </c>
      <c r="U32" s="419">
        <v>331.93697019199999</v>
      </c>
      <c r="V32" s="419">
        <v>4622.4209967276893</v>
      </c>
      <c r="W32" s="419">
        <v>819.48014324395012</v>
      </c>
      <c r="X32" s="419">
        <v>0</v>
      </c>
      <c r="Y32" s="419">
        <f>'[2]Table 10'!Y33*'[2]Table 9'!Y33/1000</f>
        <v>1118.2629330735801</v>
      </c>
    </row>
    <row r="33" spans="2:25" ht="15.75">
      <c r="B33" s="467" t="s">
        <v>30</v>
      </c>
      <c r="C33" s="468">
        <v>1941.36095</v>
      </c>
      <c r="D33" s="468">
        <v>4721.3909591554993</v>
      </c>
      <c r="E33" s="468">
        <v>2733.9648399999996</v>
      </c>
      <c r="F33" s="468">
        <v>0</v>
      </c>
      <c r="G33" s="468">
        <v>531.02420267262005</v>
      </c>
      <c r="H33" s="468">
        <v>25080.693675163686</v>
      </c>
      <c r="I33" s="468">
        <v>9363.850360976001</v>
      </c>
      <c r="J33" s="468">
        <v>3718.1448996334007</v>
      </c>
      <c r="K33" s="468">
        <v>950.77965343410006</v>
      </c>
      <c r="L33" s="468">
        <v>93429.069099294167</v>
      </c>
      <c r="M33" s="468">
        <v>69382.918128833364</v>
      </c>
      <c r="N33" s="468">
        <v>4053.143951695421</v>
      </c>
      <c r="O33" s="468">
        <v>19993.007018765376</v>
      </c>
      <c r="P33" s="468">
        <v>16356.216861139999</v>
      </c>
      <c r="Q33" s="468">
        <v>14272.60656672</v>
      </c>
      <c r="R33" s="468">
        <v>2083.6102944199997</v>
      </c>
      <c r="S33" s="468">
        <v>70.148133345070008</v>
      </c>
      <c r="T33" s="468">
        <v>346.03989746895002</v>
      </c>
      <c r="U33" s="468">
        <v>300.13751628890009</v>
      </c>
      <c r="V33" s="468">
        <v>3816.9891843876599</v>
      </c>
      <c r="W33" s="468">
        <v>2663.1537479593285</v>
      </c>
      <c r="X33" s="468">
        <v>11227.70399982444</v>
      </c>
      <c r="Y33" s="468">
        <f>'[2]Table 10'!Y34*'[2]Table 9'!Y34/1000</f>
        <v>124188.24140005618</v>
      </c>
    </row>
    <row r="34" spans="2:25" ht="15.75">
      <c r="B34" s="469" t="s">
        <v>31</v>
      </c>
      <c r="C34" s="419">
        <v>5294.2673292100008</v>
      </c>
      <c r="D34" s="419">
        <v>4463.8375006248007</v>
      </c>
      <c r="E34" s="419">
        <v>8436.6197062507399</v>
      </c>
      <c r="F34" s="419">
        <v>0</v>
      </c>
      <c r="G34" s="419">
        <v>51.329691495280002</v>
      </c>
      <c r="H34" s="419">
        <v>18157.343645008867</v>
      </c>
      <c r="I34" s="419">
        <v>10031.370479809999</v>
      </c>
      <c r="J34" s="419">
        <v>1637.3374329060002</v>
      </c>
      <c r="K34" s="419">
        <v>1994.4603614305599</v>
      </c>
      <c r="L34" s="419">
        <v>66474.187857905839</v>
      </c>
      <c r="M34" s="419">
        <v>20039.691749826801</v>
      </c>
      <c r="N34" s="419">
        <v>10613.160927626364</v>
      </c>
      <c r="O34" s="419">
        <v>35821.335180452683</v>
      </c>
      <c r="P34" s="419">
        <v>12018.3383548864</v>
      </c>
      <c r="Q34" s="419">
        <v>11849.151581776001</v>
      </c>
      <c r="R34" s="419">
        <v>169.1867731104</v>
      </c>
      <c r="S34" s="419">
        <v>18.630704549646001</v>
      </c>
      <c r="T34" s="419">
        <v>1368.9782463085</v>
      </c>
      <c r="U34" s="419">
        <v>284.26343672205002</v>
      </c>
      <c r="V34" s="419">
        <v>5422.5224261085959</v>
      </c>
      <c r="W34" s="419">
        <v>996.87006731280007</v>
      </c>
      <c r="X34" s="419">
        <v>18590.698570324999</v>
      </c>
      <c r="Y34" s="419">
        <f>'[2]Table 10'!Y35*'[2]Table 9'!Y35/1000</f>
        <v>123011.6924500562</v>
      </c>
    </row>
    <row r="35" spans="2:25" ht="15.75">
      <c r="B35" s="467" t="s">
        <v>525</v>
      </c>
      <c r="C35" s="468">
        <v>104041.14319697778</v>
      </c>
      <c r="D35" s="468">
        <v>134330.98141732189</v>
      </c>
      <c r="E35" s="468">
        <v>67808.131177001371</v>
      </c>
      <c r="F35" s="468">
        <v>9184.1446394122704</v>
      </c>
      <c r="G35" s="468">
        <v>1600.208745847418</v>
      </c>
      <c r="H35" s="468">
        <v>718583.91443272785</v>
      </c>
      <c r="I35" s="468">
        <v>632613.95637645735</v>
      </c>
      <c r="J35" s="468">
        <v>393370.65874178888</v>
      </c>
      <c r="K35" s="468">
        <v>107037.27308901261</v>
      </c>
      <c r="L35" s="468">
        <v>991500.75265678717</v>
      </c>
      <c r="M35" s="468">
        <v>439404.86785853351</v>
      </c>
      <c r="N35" s="468">
        <v>142487.23981876305</v>
      </c>
      <c r="O35" s="468">
        <v>409608.64497949061</v>
      </c>
      <c r="P35" s="468">
        <v>229558.90214363116</v>
      </c>
      <c r="Q35" s="468">
        <v>138659.45810644954</v>
      </c>
      <c r="R35" s="468">
        <v>90899.444037181631</v>
      </c>
      <c r="S35" s="468">
        <v>6549.0874520698699</v>
      </c>
      <c r="T35" s="468">
        <v>10763.351973872448</v>
      </c>
      <c r="U35" s="468">
        <v>12193.974711694707</v>
      </c>
      <c r="V35" s="468">
        <v>172935.62483915038</v>
      </c>
      <c r="W35" s="468">
        <v>25339.865774426296</v>
      </c>
      <c r="X35" s="468">
        <v>109180.77060714415</v>
      </c>
      <c r="Y35" s="468">
        <f>'[2]Table 10'!Y36*'[2]Table 9'!Y36/1000</f>
        <v>1176.5489500000001</v>
      </c>
    </row>
    <row r="37" spans="2:25" ht="15.75">
      <c r="B37" s="5" t="s">
        <v>512</v>
      </c>
    </row>
  </sheetData>
  <hyperlinks>
    <hyperlink ref="A1" location="'List of tables'!A1" display="List of Tables" xr:uid="{00000000-0004-0000-1A00-000000000000}"/>
  </hyperlink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K36"/>
  <sheetViews>
    <sheetView workbookViewId="0">
      <selection sqref="A1:XFD1"/>
    </sheetView>
  </sheetViews>
  <sheetFormatPr defaultRowHeight="15"/>
  <cols>
    <col min="2" max="2" width="8.85546875" bestFit="1" customWidth="1"/>
    <col min="3" max="3" width="15" customWidth="1"/>
    <col min="4" max="4" width="14.140625" bestFit="1" customWidth="1"/>
    <col min="5" max="5" width="13.140625" bestFit="1" customWidth="1"/>
    <col min="6" max="6" width="10.28515625" bestFit="1" customWidth="1"/>
    <col min="7" max="7" width="13.85546875" bestFit="1" customWidth="1"/>
    <col min="8" max="8" width="8" bestFit="1" customWidth="1"/>
    <col min="9" max="9" width="11" bestFit="1" customWidth="1"/>
    <col min="10" max="10" width="10.42578125" bestFit="1" customWidth="1"/>
    <col min="11" max="11" width="9.42578125" customWidth="1"/>
    <col min="12" max="13" width="8.28515625" bestFit="1" customWidth="1"/>
    <col min="14" max="14" width="7.85546875" bestFit="1" customWidth="1"/>
    <col min="15" max="15" width="7.140625" bestFit="1" customWidth="1"/>
    <col min="16" max="16" width="6.7109375" bestFit="1" customWidth="1"/>
    <col min="17" max="18" width="7.5703125" bestFit="1" customWidth="1"/>
    <col min="19" max="19" width="9" bestFit="1" customWidth="1"/>
    <col min="20" max="20" width="5.85546875" bestFit="1" customWidth="1"/>
    <col min="21" max="21" width="11.42578125" bestFit="1" customWidth="1"/>
    <col min="22" max="22" width="7.140625" bestFit="1" customWidth="1"/>
    <col min="23" max="24" width="8" bestFit="1" customWidth="1"/>
    <col min="25" max="26" width="7.5703125" bestFit="1" customWidth="1"/>
    <col min="27" max="27" width="11.140625" bestFit="1" customWidth="1"/>
    <col min="28" max="28" width="9" bestFit="1" customWidth="1"/>
    <col min="29" max="29" width="7.140625" bestFit="1" customWidth="1"/>
    <col min="30" max="30" width="7.5703125" bestFit="1" customWidth="1"/>
    <col min="31" max="31" width="6.5703125" bestFit="1" customWidth="1"/>
    <col min="32" max="32" width="6.85546875" bestFit="1" customWidth="1"/>
    <col min="33" max="33" width="8.7109375" bestFit="1" customWidth="1"/>
    <col min="34" max="34" width="8.5703125" bestFit="1" customWidth="1"/>
  </cols>
  <sheetData>
    <row r="1" spans="1:11">
      <c r="A1" s="648" t="s">
        <v>74</v>
      </c>
    </row>
    <row r="2" spans="1:11" s="2" customFormat="1">
      <c r="C2" s="2" t="s">
        <v>478</v>
      </c>
      <c r="D2" s="2" t="s">
        <v>553</v>
      </c>
    </row>
    <row r="3" spans="1:11" ht="15.75" thickBot="1"/>
    <row r="4" spans="1:11" ht="16.5">
      <c r="C4" s="277" t="s">
        <v>503</v>
      </c>
      <c r="D4" s="278" t="s">
        <v>150</v>
      </c>
      <c r="E4" s="278" t="s">
        <v>151</v>
      </c>
      <c r="F4" s="278" t="s">
        <v>115</v>
      </c>
      <c r="G4" s="278" t="s">
        <v>116</v>
      </c>
      <c r="H4" s="278" t="s">
        <v>154</v>
      </c>
      <c r="I4" s="278" t="s">
        <v>156</v>
      </c>
      <c r="J4" s="278" t="s">
        <v>106</v>
      </c>
      <c r="K4" s="291" t="s">
        <v>1</v>
      </c>
    </row>
    <row r="5" spans="1:11" ht="16.5">
      <c r="C5" s="233" t="s">
        <v>2</v>
      </c>
      <c r="D5" s="460">
        <v>38.516760982293</v>
      </c>
      <c r="E5" s="460">
        <v>104.43808154472002</v>
      </c>
      <c r="F5" s="460">
        <v>123.43764748947999</v>
      </c>
      <c r="G5" s="460">
        <v>0</v>
      </c>
      <c r="H5" s="460">
        <v>0</v>
      </c>
      <c r="I5" s="460">
        <v>65.768591075310994</v>
      </c>
      <c r="J5" s="460">
        <v>2212.0407339597759</v>
      </c>
      <c r="K5" s="554">
        <v>2544.2018150515801</v>
      </c>
    </row>
    <row r="6" spans="1:11" ht="16.5">
      <c r="C6" s="172" t="s">
        <v>3</v>
      </c>
      <c r="D6" s="463">
        <v>501.06206766625502</v>
      </c>
      <c r="E6" s="463">
        <v>11.576890633450001</v>
      </c>
      <c r="F6" s="463">
        <v>7.0707805104815993</v>
      </c>
      <c r="G6" s="463">
        <v>0</v>
      </c>
      <c r="H6" s="463">
        <v>0</v>
      </c>
      <c r="I6" s="463">
        <v>0</v>
      </c>
      <c r="J6" s="463">
        <v>4370.2901137488052</v>
      </c>
      <c r="K6" s="555">
        <v>4889.9998525589917</v>
      </c>
    </row>
    <row r="7" spans="1:11" ht="16.5">
      <c r="C7" s="233" t="s">
        <v>4</v>
      </c>
      <c r="D7" s="460">
        <v>245.63575337099999</v>
      </c>
      <c r="E7" s="460">
        <v>0</v>
      </c>
      <c r="F7" s="460">
        <v>63.477449092364999</v>
      </c>
      <c r="G7" s="460">
        <v>0</v>
      </c>
      <c r="H7" s="460">
        <v>0</v>
      </c>
      <c r="I7" s="460">
        <v>0</v>
      </c>
      <c r="J7" s="460">
        <v>1012.9567851107811</v>
      </c>
      <c r="K7" s="554">
        <v>1322.0699875741461</v>
      </c>
    </row>
    <row r="8" spans="1:11" ht="16.5">
      <c r="C8" s="172" t="s">
        <v>5</v>
      </c>
      <c r="D8" s="463">
        <v>991.28629185277987</v>
      </c>
      <c r="E8" s="463">
        <v>10.770489807590998</v>
      </c>
      <c r="F8" s="463">
        <v>93.571137224754011</v>
      </c>
      <c r="G8" s="463">
        <v>21.832066181249999</v>
      </c>
      <c r="H8" s="463">
        <v>108.32627668157998</v>
      </c>
      <c r="I8" s="463">
        <v>4.7832279874400001</v>
      </c>
      <c r="J8" s="463">
        <v>4463.7849122526886</v>
      </c>
      <c r="K8" s="555">
        <v>5694.3544019880837</v>
      </c>
    </row>
    <row r="9" spans="1:11" ht="16.5">
      <c r="C9" s="233" t="s">
        <v>6</v>
      </c>
      <c r="D9" s="460">
        <v>2244.8124356477601</v>
      </c>
      <c r="E9" s="460">
        <v>23.261353832860003</v>
      </c>
      <c r="F9" s="460">
        <v>241.12378783248002</v>
      </c>
      <c r="G9" s="460">
        <v>0</v>
      </c>
      <c r="H9" s="460">
        <v>18.389956036814997</v>
      </c>
      <c r="I9" s="460">
        <v>80.656543573429985</v>
      </c>
      <c r="J9" s="460">
        <v>2598.0998195550619</v>
      </c>
      <c r="K9" s="554">
        <v>5206.3438964784073</v>
      </c>
    </row>
    <row r="10" spans="1:11" ht="16.5">
      <c r="C10" s="172" t="s">
        <v>7</v>
      </c>
      <c r="D10" s="463">
        <v>2518.8076604119406</v>
      </c>
      <c r="E10" s="463">
        <v>1588.1996946508098</v>
      </c>
      <c r="F10" s="463">
        <v>264.25033750270995</v>
      </c>
      <c r="G10" s="463">
        <v>3.5172991029676002</v>
      </c>
      <c r="H10" s="463">
        <v>34.012586768159998</v>
      </c>
      <c r="I10" s="463">
        <v>0</v>
      </c>
      <c r="J10" s="463">
        <v>474.05549083929998</v>
      </c>
      <c r="K10" s="555">
        <v>4882.8430692758875</v>
      </c>
    </row>
    <row r="11" spans="1:11" ht="16.5">
      <c r="C11" s="233" t="s">
        <v>8</v>
      </c>
      <c r="D11" s="460">
        <v>2092.8703397946397</v>
      </c>
      <c r="E11" s="460">
        <v>350.37352426220201</v>
      </c>
      <c r="F11" s="460">
        <v>215.66712516129303</v>
      </c>
      <c r="G11" s="460">
        <v>15.237102992280001</v>
      </c>
      <c r="H11" s="460">
        <v>54.521481563273994</v>
      </c>
      <c r="I11" s="460">
        <v>0</v>
      </c>
      <c r="J11" s="460">
        <v>2011.47737338293</v>
      </c>
      <c r="K11" s="554">
        <v>4740.1469471566188</v>
      </c>
    </row>
    <row r="12" spans="1:11" ht="16.5">
      <c r="C12" s="172" t="s">
        <v>9</v>
      </c>
      <c r="D12" s="463">
        <v>1619.455785881788</v>
      </c>
      <c r="E12" s="463">
        <v>247.85137677643002</v>
      </c>
      <c r="F12" s="463">
        <v>12.397603239264701</v>
      </c>
      <c r="G12" s="463">
        <v>0</v>
      </c>
      <c r="H12" s="463">
        <v>8.1893663993055998</v>
      </c>
      <c r="I12" s="463">
        <v>0</v>
      </c>
      <c r="J12" s="463">
        <v>439.39489437511997</v>
      </c>
      <c r="K12" s="555">
        <v>2327.2890266719082</v>
      </c>
    </row>
    <row r="13" spans="1:11" ht="16.5">
      <c r="C13" s="233" t="s">
        <v>10</v>
      </c>
      <c r="D13" s="460">
        <v>1607.4917069849098</v>
      </c>
      <c r="E13" s="460">
        <v>0</v>
      </c>
      <c r="F13" s="460">
        <v>37.320074535829491</v>
      </c>
      <c r="G13" s="460">
        <v>0</v>
      </c>
      <c r="H13" s="460">
        <v>26.477946470131002</v>
      </c>
      <c r="I13" s="460">
        <v>7.5473472568779995E-2</v>
      </c>
      <c r="J13" s="460">
        <v>1019.6579004581799</v>
      </c>
      <c r="K13" s="554">
        <v>2691.0231019216189</v>
      </c>
    </row>
    <row r="14" spans="1:11" ht="16.5">
      <c r="C14" s="172" t="s">
        <v>11</v>
      </c>
      <c r="D14" s="463">
        <v>1134.7524473359999</v>
      </c>
      <c r="E14" s="463">
        <v>223.13563399499998</v>
      </c>
      <c r="F14" s="463">
        <v>61.676755708647995</v>
      </c>
      <c r="G14" s="463">
        <v>1.4339590843111001</v>
      </c>
      <c r="H14" s="463">
        <v>41.975857128885998</v>
      </c>
      <c r="I14" s="463">
        <v>91.341596934823002</v>
      </c>
      <c r="J14" s="463">
        <v>1368.998453453034</v>
      </c>
      <c r="K14" s="555">
        <v>2923.3147036407022</v>
      </c>
    </row>
    <row r="15" spans="1:11" ht="16.5">
      <c r="C15" s="233" t="s">
        <v>12</v>
      </c>
      <c r="D15" s="460">
        <v>491.716437689575</v>
      </c>
      <c r="E15" s="460">
        <v>80.170279720435005</v>
      </c>
      <c r="F15" s="460">
        <v>519.37500116609999</v>
      </c>
      <c r="G15" s="460">
        <v>0</v>
      </c>
      <c r="H15" s="460">
        <v>27.350904256366</v>
      </c>
      <c r="I15" s="460">
        <v>46.513885764644002</v>
      </c>
      <c r="J15" s="460">
        <v>3827.2097366904795</v>
      </c>
      <c r="K15" s="554">
        <v>4992.3362452875999</v>
      </c>
    </row>
    <row r="16" spans="1:11" ht="16.5">
      <c r="C16" s="172" t="s">
        <v>13</v>
      </c>
      <c r="D16" s="463">
        <v>748.7068445703901</v>
      </c>
      <c r="E16" s="463">
        <v>541.42055164800001</v>
      </c>
      <c r="F16" s="463">
        <v>2.2808523164399999</v>
      </c>
      <c r="G16" s="463">
        <v>0</v>
      </c>
      <c r="H16" s="463">
        <v>0</v>
      </c>
      <c r="I16" s="463">
        <v>9.4286790664039994</v>
      </c>
      <c r="J16" s="463">
        <v>410.55800230421903</v>
      </c>
      <c r="K16" s="555">
        <v>1712.394929905453</v>
      </c>
    </row>
    <row r="17" spans="3:11" ht="16.5">
      <c r="C17" s="233" t="s">
        <v>14</v>
      </c>
      <c r="D17" s="460">
        <v>425.27970608364001</v>
      </c>
      <c r="E17" s="460">
        <v>213.01246436993998</v>
      </c>
      <c r="F17" s="460">
        <v>0</v>
      </c>
      <c r="G17" s="460">
        <v>0</v>
      </c>
      <c r="H17" s="460">
        <v>3.6308530564843706</v>
      </c>
      <c r="I17" s="460">
        <v>0</v>
      </c>
      <c r="J17" s="460">
        <v>56.307239020079997</v>
      </c>
      <c r="K17" s="554">
        <v>698.23026253014439</v>
      </c>
    </row>
    <row r="18" spans="3:11" ht="16.5">
      <c r="C18" s="172" t="s">
        <v>15</v>
      </c>
      <c r="D18" s="463">
        <v>340.25916436265999</v>
      </c>
      <c r="E18" s="463">
        <v>9800.7393045924</v>
      </c>
      <c r="F18" s="463">
        <v>1.0674351685887997</v>
      </c>
      <c r="G18" s="463">
        <v>99.59313522523</v>
      </c>
      <c r="H18" s="463">
        <v>15.451064892564002</v>
      </c>
      <c r="I18" s="463">
        <v>0</v>
      </c>
      <c r="J18" s="463">
        <v>1656.4712555704828</v>
      </c>
      <c r="K18" s="555">
        <v>11913.581359811926</v>
      </c>
    </row>
    <row r="19" spans="3:11" ht="16.5">
      <c r="C19" s="233" t="s">
        <v>16</v>
      </c>
      <c r="D19" s="460">
        <v>903.95859681299999</v>
      </c>
      <c r="E19" s="460">
        <v>21492.559289947996</v>
      </c>
      <c r="F19" s="460">
        <v>55.626393079919993</v>
      </c>
      <c r="G19" s="460">
        <v>10.960868613063001</v>
      </c>
      <c r="H19" s="460">
        <v>126.70048507047998</v>
      </c>
      <c r="I19" s="460">
        <v>0</v>
      </c>
      <c r="J19" s="460">
        <v>1528.7440589193345</v>
      </c>
      <c r="K19" s="554">
        <v>24118.549692443798</v>
      </c>
    </row>
    <row r="20" spans="3:11" ht="16.5">
      <c r="C20" s="172" t="s">
        <v>17</v>
      </c>
      <c r="D20" s="463">
        <v>516.21898892700005</v>
      </c>
      <c r="E20" s="463">
        <v>332.45940180535996</v>
      </c>
      <c r="F20" s="463">
        <v>0.81643758206790007</v>
      </c>
      <c r="G20" s="463">
        <v>0</v>
      </c>
      <c r="H20" s="463">
        <v>0</v>
      </c>
      <c r="I20" s="463">
        <v>1.6048572334692002</v>
      </c>
      <c r="J20" s="463">
        <v>34.489931851840005</v>
      </c>
      <c r="K20" s="555">
        <v>885.58961739973711</v>
      </c>
    </row>
    <row r="21" spans="3:11" ht="16.5">
      <c r="C21" s="233" t="s">
        <v>18</v>
      </c>
      <c r="D21" s="460">
        <v>647.61731328144992</v>
      </c>
      <c r="E21" s="460">
        <v>177.57570356352002</v>
      </c>
      <c r="F21" s="460">
        <v>96.259556635669995</v>
      </c>
      <c r="G21" s="460">
        <v>0</v>
      </c>
      <c r="H21" s="460">
        <v>0</v>
      </c>
      <c r="I21" s="460">
        <v>0</v>
      </c>
      <c r="J21" s="460">
        <v>4713.8226281035804</v>
      </c>
      <c r="K21" s="554">
        <v>5635.2752015842207</v>
      </c>
    </row>
    <row r="22" spans="3:11" ht="16.5">
      <c r="C22" s="172" t="s">
        <v>19</v>
      </c>
      <c r="D22" s="463">
        <v>494.52166691017999</v>
      </c>
      <c r="E22" s="463">
        <v>0</v>
      </c>
      <c r="F22" s="463">
        <v>0</v>
      </c>
      <c r="G22" s="463">
        <v>0</v>
      </c>
      <c r="H22" s="463">
        <v>0</v>
      </c>
      <c r="I22" s="463">
        <v>0</v>
      </c>
      <c r="J22" s="463">
        <v>810.26458154500187</v>
      </c>
      <c r="K22" s="555">
        <v>1304.786248455182</v>
      </c>
    </row>
    <row r="23" spans="3:11" ht="16.5">
      <c r="C23" s="233" t="s">
        <v>20</v>
      </c>
      <c r="D23" s="460">
        <v>397.95120909774596</v>
      </c>
      <c r="E23" s="460">
        <v>949.64503705389996</v>
      </c>
      <c r="F23" s="460">
        <v>2.4038996579859999</v>
      </c>
      <c r="G23" s="460">
        <v>0</v>
      </c>
      <c r="H23" s="460">
        <v>1.2795462208734003</v>
      </c>
      <c r="I23" s="460">
        <v>0</v>
      </c>
      <c r="J23" s="460">
        <v>655.12393177259605</v>
      </c>
      <c r="K23" s="554">
        <v>2006.4036238031013</v>
      </c>
    </row>
    <row r="24" spans="3:11" ht="16.5">
      <c r="C24" s="172" t="s">
        <v>21</v>
      </c>
      <c r="D24" s="463">
        <v>1365.3935293469999</v>
      </c>
      <c r="E24" s="463">
        <v>1390.6965716980399</v>
      </c>
      <c r="F24" s="463">
        <v>34.351953533823995</v>
      </c>
      <c r="G24" s="463">
        <v>0</v>
      </c>
      <c r="H24" s="463">
        <v>0</v>
      </c>
      <c r="I24" s="463">
        <v>116.954800068422</v>
      </c>
      <c r="J24" s="463">
        <v>752.32750507885999</v>
      </c>
      <c r="K24" s="555">
        <v>3659.7243597261458</v>
      </c>
    </row>
    <row r="25" spans="3:11" ht="16.5">
      <c r="C25" s="233" t="s">
        <v>22</v>
      </c>
      <c r="D25" s="460">
        <v>2538.1418108246598</v>
      </c>
      <c r="E25" s="460">
        <v>17640.815921949699</v>
      </c>
      <c r="F25" s="460">
        <v>11.55545726888572</v>
      </c>
      <c r="G25" s="460">
        <v>6.7714210568880002</v>
      </c>
      <c r="H25" s="460">
        <v>0</v>
      </c>
      <c r="I25" s="460">
        <v>0</v>
      </c>
      <c r="J25" s="460">
        <v>3289.0017052744388</v>
      </c>
      <c r="K25" s="554">
        <v>23486.286316374571</v>
      </c>
    </row>
    <row r="26" spans="3:11" ht="16.5">
      <c r="C26" s="172" t="s">
        <v>23</v>
      </c>
      <c r="D26" s="463">
        <v>2095.5494191796997</v>
      </c>
      <c r="E26" s="463">
        <v>22255.110163673002</v>
      </c>
      <c r="F26" s="463">
        <v>15.811053080461798</v>
      </c>
      <c r="G26" s="463">
        <v>7.4847737158578003</v>
      </c>
      <c r="H26" s="463">
        <v>0</v>
      </c>
      <c r="I26" s="463">
        <v>0</v>
      </c>
      <c r="J26" s="463">
        <v>550.46588956800008</v>
      </c>
      <c r="K26" s="555">
        <v>24924.421299217021</v>
      </c>
    </row>
    <row r="27" spans="3:11" ht="16.5">
      <c r="C27" s="233" t="s">
        <v>24</v>
      </c>
      <c r="D27" s="460">
        <v>513.59645936748802</v>
      </c>
      <c r="E27" s="460">
        <v>3203.4247788061002</v>
      </c>
      <c r="F27" s="460">
        <v>0</v>
      </c>
      <c r="G27" s="460">
        <v>0</v>
      </c>
      <c r="H27" s="460">
        <v>0</v>
      </c>
      <c r="I27" s="460">
        <v>0</v>
      </c>
      <c r="J27" s="460">
        <v>181.93429321578901</v>
      </c>
      <c r="K27" s="554">
        <v>3898.955531389377</v>
      </c>
    </row>
    <row r="28" spans="3:11" ht="16.5">
      <c r="C28" s="172" t="s">
        <v>25</v>
      </c>
      <c r="D28" s="463">
        <v>282.18494005060001</v>
      </c>
      <c r="E28" s="463">
        <v>64.49307859308</v>
      </c>
      <c r="F28" s="463">
        <v>202.47509565127001</v>
      </c>
      <c r="G28" s="463">
        <v>0</v>
      </c>
      <c r="H28" s="463">
        <v>0</v>
      </c>
      <c r="I28" s="463">
        <v>0</v>
      </c>
      <c r="J28" s="463">
        <v>2350.4362158772765</v>
      </c>
      <c r="K28" s="555">
        <v>2899.5893301722263</v>
      </c>
    </row>
    <row r="29" spans="3:11" ht="16.5">
      <c r="C29" s="233" t="s">
        <v>26</v>
      </c>
      <c r="D29" s="460">
        <v>1237.0472201882001</v>
      </c>
      <c r="E29" s="460">
        <v>26.670321821591997</v>
      </c>
      <c r="F29" s="460">
        <v>0</v>
      </c>
      <c r="G29" s="460">
        <v>0</v>
      </c>
      <c r="H29" s="460">
        <v>0</v>
      </c>
      <c r="I29" s="460">
        <v>0</v>
      </c>
      <c r="J29" s="460">
        <v>7382.8894800965827</v>
      </c>
      <c r="K29" s="554">
        <v>8646.6070221063746</v>
      </c>
    </row>
    <row r="30" spans="3:11" ht="16.5">
      <c r="C30" s="172" t="s">
        <v>27</v>
      </c>
      <c r="D30" s="463">
        <v>1367.7304953095902</v>
      </c>
      <c r="E30" s="463">
        <v>41.161249038005998</v>
      </c>
      <c r="F30" s="463">
        <v>0.95098450576519999</v>
      </c>
      <c r="G30" s="463">
        <v>0</v>
      </c>
      <c r="H30" s="463">
        <v>0</v>
      </c>
      <c r="I30" s="463">
        <v>0</v>
      </c>
      <c r="J30" s="463">
        <v>1356.1231924982321</v>
      </c>
      <c r="K30" s="555">
        <v>2765.9659213515934</v>
      </c>
    </row>
    <row r="31" spans="3:11" ht="16.5">
      <c r="C31" s="233" t="s">
        <v>28</v>
      </c>
      <c r="D31" s="460">
        <v>268.9475007648</v>
      </c>
      <c r="E31" s="460">
        <v>397.36500523326004</v>
      </c>
      <c r="F31" s="460">
        <v>20.6337305842105</v>
      </c>
      <c r="G31" s="460">
        <v>0</v>
      </c>
      <c r="H31" s="460">
        <v>0.30844266873224996</v>
      </c>
      <c r="I31" s="460">
        <v>0</v>
      </c>
      <c r="J31" s="460">
        <v>2949.7748712320422</v>
      </c>
      <c r="K31" s="554">
        <v>3637.0295504830451</v>
      </c>
    </row>
    <row r="32" spans="3:11" ht="16.5">
      <c r="C32" s="172" t="s">
        <v>29</v>
      </c>
      <c r="D32" s="463">
        <v>338.07677049494998</v>
      </c>
      <c r="E32" s="463">
        <v>163.93244133170998</v>
      </c>
      <c r="F32" s="463">
        <v>21.745021645818401</v>
      </c>
      <c r="G32" s="463">
        <v>1.4508645472560002</v>
      </c>
      <c r="H32" s="463">
        <v>0</v>
      </c>
      <c r="I32" s="463">
        <v>0</v>
      </c>
      <c r="J32" s="463">
        <v>1753.4310714343235</v>
      </c>
      <c r="K32" s="555">
        <v>2278.6361694540578</v>
      </c>
    </row>
    <row r="33" spans="3:11" ht="16.5">
      <c r="C33" s="233" t="s">
        <v>30</v>
      </c>
      <c r="D33" s="460">
        <v>201.14049110158001</v>
      </c>
      <c r="E33" s="460">
        <v>6.1093506237883997</v>
      </c>
      <c r="F33" s="460">
        <v>158.89468943102997</v>
      </c>
      <c r="G33" s="460">
        <v>0</v>
      </c>
      <c r="H33" s="460">
        <v>1.9063109811240004</v>
      </c>
      <c r="I33" s="460">
        <v>0</v>
      </c>
      <c r="J33" s="460">
        <v>1102.1265572008751</v>
      </c>
      <c r="K33" s="554">
        <v>1470.1773993383977</v>
      </c>
    </row>
    <row r="34" spans="3:11" ht="16.5">
      <c r="C34" s="172" t="s">
        <v>31</v>
      </c>
      <c r="D34" s="463">
        <v>620.82912769469999</v>
      </c>
      <c r="E34" s="463">
        <v>10.863942933123003</v>
      </c>
      <c r="F34" s="463">
        <v>1133.76277915434</v>
      </c>
      <c r="G34" s="463">
        <v>0</v>
      </c>
      <c r="H34" s="463">
        <v>3.5140063131549999E-2</v>
      </c>
      <c r="I34" s="463">
        <v>8.5700109235229984</v>
      </c>
      <c r="J34" s="463">
        <v>1646.5781894948627</v>
      </c>
      <c r="K34" s="555">
        <v>3420.6391902636801</v>
      </c>
    </row>
    <row r="35" spans="3:11" ht="16.5">
      <c r="C35" s="280" t="s">
        <v>103</v>
      </c>
      <c r="D35" s="552">
        <v>28789.558941988274</v>
      </c>
      <c r="E35" s="552">
        <v>81347.831903906044</v>
      </c>
      <c r="F35" s="552">
        <v>3398.0030387596839</v>
      </c>
      <c r="G35" s="552">
        <v>168.28149051910353</v>
      </c>
      <c r="H35" s="552">
        <v>468.55621825790718</v>
      </c>
      <c r="I35" s="552">
        <v>425.69766610003501</v>
      </c>
      <c r="J35" s="552">
        <v>56978.836813884576</v>
      </c>
      <c r="K35" s="556">
        <v>171576.76607341558</v>
      </c>
    </row>
    <row r="36" spans="3:11" ht="16.5">
      <c r="C36" s="280" t="s">
        <v>575</v>
      </c>
      <c r="D36" s="568">
        <v>29182.350202669288</v>
      </c>
      <c r="E36" s="568">
        <v>78609.143700084052</v>
      </c>
      <c r="F36" s="568">
        <v>1740.7641335342782</v>
      </c>
      <c r="G36" s="568">
        <v>1041.5082358671759</v>
      </c>
      <c r="H36" s="568">
        <v>352.01790663697454</v>
      </c>
      <c r="I36" s="568">
        <v>516.06993017852392</v>
      </c>
      <c r="J36" s="568">
        <v>52492.260404422588</v>
      </c>
      <c r="K36" s="568">
        <v>163934.11451339285</v>
      </c>
    </row>
  </sheetData>
  <hyperlinks>
    <hyperlink ref="A1" location="'List of tables'!A1" display="List of Tables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M29"/>
  <sheetViews>
    <sheetView workbookViewId="0">
      <selection sqref="A1:XFD1"/>
    </sheetView>
  </sheetViews>
  <sheetFormatPr defaultRowHeight="15"/>
  <cols>
    <col min="1" max="1" width="9.140625" style="13"/>
    <col min="2" max="2" width="20.85546875" bestFit="1" customWidth="1"/>
    <col min="3" max="7" width="5.7109375" customWidth="1"/>
    <col min="8" max="8" width="6.85546875" bestFit="1" customWidth="1"/>
    <col min="9" max="13" width="5.7109375" customWidth="1"/>
    <col min="258" max="258" width="20.85546875" bestFit="1" customWidth="1"/>
    <col min="259" max="263" width="5.7109375" customWidth="1"/>
    <col min="264" max="264" width="9.42578125" customWidth="1"/>
    <col min="265" max="269" width="5.7109375" customWidth="1"/>
    <col min="514" max="514" width="20.85546875" bestFit="1" customWidth="1"/>
    <col min="515" max="519" width="5.7109375" customWidth="1"/>
    <col min="520" max="520" width="9.42578125" customWidth="1"/>
    <col min="521" max="525" width="5.7109375" customWidth="1"/>
    <col min="770" max="770" width="20.85546875" bestFit="1" customWidth="1"/>
    <col min="771" max="775" width="5.7109375" customWidth="1"/>
    <col min="776" max="776" width="9.42578125" customWidth="1"/>
    <col min="777" max="781" width="5.7109375" customWidth="1"/>
    <col min="1026" max="1026" width="20.85546875" bestFit="1" customWidth="1"/>
    <col min="1027" max="1031" width="5.7109375" customWidth="1"/>
    <col min="1032" max="1032" width="9.42578125" customWidth="1"/>
    <col min="1033" max="1037" width="5.7109375" customWidth="1"/>
    <col min="1282" max="1282" width="20.85546875" bestFit="1" customWidth="1"/>
    <col min="1283" max="1287" width="5.7109375" customWidth="1"/>
    <col min="1288" max="1288" width="9.42578125" customWidth="1"/>
    <col min="1289" max="1293" width="5.7109375" customWidth="1"/>
    <col min="1538" max="1538" width="20.85546875" bestFit="1" customWidth="1"/>
    <col min="1539" max="1543" width="5.7109375" customWidth="1"/>
    <col min="1544" max="1544" width="9.42578125" customWidth="1"/>
    <col min="1545" max="1549" width="5.7109375" customWidth="1"/>
    <col min="1794" max="1794" width="20.85546875" bestFit="1" customWidth="1"/>
    <col min="1795" max="1799" width="5.7109375" customWidth="1"/>
    <col min="1800" max="1800" width="9.42578125" customWidth="1"/>
    <col min="1801" max="1805" width="5.7109375" customWidth="1"/>
    <col min="2050" max="2050" width="20.85546875" bestFit="1" customWidth="1"/>
    <col min="2051" max="2055" width="5.7109375" customWidth="1"/>
    <col min="2056" max="2056" width="9.42578125" customWidth="1"/>
    <col min="2057" max="2061" width="5.7109375" customWidth="1"/>
    <col min="2306" max="2306" width="20.85546875" bestFit="1" customWidth="1"/>
    <col min="2307" max="2311" width="5.7109375" customWidth="1"/>
    <col min="2312" max="2312" width="9.42578125" customWidth="1"/>
    <col min="2313" max="2317" width="5.7109375" customWidth="1"/>
    <col min="2562" max="2562" width="20.85546875" bestFit="1" customWidth="1"/>
    <col min="2563" max="2567" width="5.7109375" customWidth="1"/>
    <col min="2568" max="2568" width="9.42578125" customWidth="1"/>
    <col min="2569" max="2573" width="5.7109375" customWidth="1"/>
    <col min="2818" max="2818" width="20.85546875" bestFit="1" customWidth="1"/>
    <col min="2819" max="2823" width="5.7109375" customWidth="1"/>
    <col min="2824" max="2824" width="9.42578125" customWidth="1"/>
    <col min="2825" max="2829" width="5.7109375" customWidth="1"/>
    <col min="3074" max="3074" width="20.85546875" bestFit="1" customWidth="1"/>
    <col min="3075" max="3079" width="5.7109375" customWidth="1"/>
    <col min="3080" max="3080" width="9.42578125" customWidth="1"/>
    <col min="3081" max="3085" width="5.7109375" customWidth="1"/>
    <col min="3330" max="3330" width="20.85546875" bestFit="1" customWidth="1"/>
    <col min="3331" max="3335" width="5.7109375" customWidth="1"/>
    <col min="3336" max="3336" width="9.42578125" customWidth="1"/>
    <col min="3337" max="3341" width="5.7109375" customWidth="1"/>
    <col min="3586" max="3586" width="20.85546875" bestFit="1" customWidth="1"/>
    <col min="3587" max="3591" width="5.7109375" customWidth="1"/>
    <col min="3592" max="3592" width="9.42578125" customWidth="1"/>
    <col min="3593" max="3597" width="5.7109375" customWidth="1"/>
    <col min="3842" max="3842" width="20.85546875" bestFit="1" customWidth="1"/>
    <col min="3843" max="3847" width="5.7109375" customWidth="1"/>
    <col min="3848" max="3848" width="9.42578125" customWidth="1"/>
    <col min="3849" max="3853" width="5.7109375" customWidth="1"/>
    <col min="4098" max="4098" width="20.85546875" bestFit="1" customWidth="1"/>
    <col min="4099" max="4103" width="5.7109375" customWidth="1"/>
    <col min="4104" max="4104" width="9.42578125" customWidth="1"/>
    <col min="4105" max="4109" width="5.7109375" customWidth="1"/>
    <col min="4354" max="4354" width="20.85546875" bestFit="1" customWidth="1"/>
    <col min="4355" max="4359" width="5.7109375" customWidth="1"/>
    <col min="4360" max="4360" width="9.42578125" customWidth="1"/>
    <col min="4361" max="4365" width="5.7109375" customWidth="1"/>
    <col min="4610" max="4610" width="20.85546875" bestFit="1" customWidth="1"/>
    <col min="4611" max="4615" width="5.7109375" customWidth="1"/>
    <col min="4616" max="4616" width="9.42578125" customWidth="1"/>
    <col min="4617" max="4621" width="5.7109375" customWidth="1"/>
    <col min="4866" max="4866" width="20.85546875" bestFit="1" customWidth="1"/>
    <col min="4867" max="4871" width="5.7109375" customWidth="1"/>
    <col min="4872" max="4872" width="9.42578125" customWidth="1"/>
    <col min="4873" max="4877" width="5.7109375" customWidth="1"/>
    <col min="5122" max="5122" width="20.85546875" bestFit="1" customWidth="1"/>
    <col min="5123" max="5127" width="5.7109375" customWidth="1"/>
    <col min="5128" max="5128" width="9.42578125" customWidth="1"/>
    <col min="5129" max="5133" width="5.7109375" customWidth="1"/>
    <col min="5378" max="5378" width="20.85546875" bestFit="1" customWidth="1"/>
    <col min="5379" max="5383" width="5.7109375" customWidth="1"/>
    <col min="5384" max="5384" width="9.42578125" customWidth="1"/>
    <col min="5385" max="5389" width="5.7109375" customWidth="1"/>
    <col min="5634" max="5634" width="20.85546875" bestFit="1" customWidth="1"/>
    <col min="5635" max="5639" width="5.7109375" customWidth="1"/>
    <col min="5640" max="5640" width="9.42578125" customWidth="1"/>
    <col min="5641" max="5645" width="5.7109375" customWidth="1"/>
    <col min="5890" max="5890" width="20.85546875" bestFit="1" customWidth="1"/>
    <col min="5891" max="5895" width="5.7109375" customWidth="1"/>
    <col min="5896" max="5896" width="9.42578125" customWidth="1"/>
    <col min="5897" max="5901" width="5.7109375" customWidth="1"/>
    <col min="6146" max="6146" width="20.85546875" bestFit="1" customWidth="1"/>
    <col min="6147" max="6151" width="5.7109375" customWidth="1"/>
    <col min="6152" max="6152" width="9.42578125" customWidth="1"/>
    <col min="6153" max="6157" width="5.7109375" customWidth="1"/>
    <col min="6402" max="6402" width="20.85546875" bestFit="1" customWidth="1"/>
    <col min="6403" max="6407" width="5.7109375" customWidth="1"/>
    <col min="6408" max="6408" width="9.42578125" customWidth="1"/>
    <col min="6409" max="6413" width="5.7109375" customWidth="1"/>
    <col min="6658" max="6658" width="20.85546875" bestFit="1" customWidth="1"/>
    <col min="6659" max="6663" width="5.7109375" customWidth="1"/>
    <col min="6664" max="6664" width="9.42578125" customWidth="1"/>
    <col min="6665" max="6669" width="5.7109375" customWidth="1"/>
    <col min="6914" max="6914" width="20.85546875" bestFit="1" customWidth="1"/>
    <col min="6915" max="6919" width="5.7109375" customWidth="1"/>
    <col min="6920" max="6920" width="9.42578125" customWidth="1"/>
    <col min="6921" max="6925" width="5.7109375" customWidth="1"/>
    <col min="7170" max="7170" width="20.85546875" bestFit="1" customWidth="1"/>
    <col min="7171" max="7175" width="5.7109375" customWidth="1"/>
    <col min="7176" max="7176" width="9.42578125" customWidth="1"/>
    <col min="7177" max="7181" width="5.7109375" customWidth="1"/>
    <col min="7426" max="7426" width="20.85546875" bestFit="1" customWidth="1"/>
    <col min="7427" max="7431" width="5.7109375" customWidth="1"/>
    <col min="7432" max="7432" width="9.42578125" customWidth="1"/>
    <col min="7433" max="7437" width="5.7109375" customWidth="1"/>
    <col min="7682" max="7682" width="20.85546875" bestFit="1" customWidth="1"/>
    <col min="7683" max="7687" width="5.7109375" customWidth="1"/>
    <col min="7688" max="7688" width="9.42578125" customWidth="1"/>
    <col min="7689" max="7693" width="5.7109375" customWidth="1"/>
    <col min="7938" max="7938" width="20.85546875" bestFit="1" customWidth="1"/>
    <col min="7939" max="7943" width="5.7109375" customWidth="1"/>
    <col min="7944" max="7944" width="9.42578125" customWidth="1"/>
    <col min="7945" max="7949" width="5.7109375" customWidth="1"/>
    <col min="8194" max="8194" width="20.85546875" bestFit="1" customWidth="1"/>
    <col min="8195" max="8199" width="5.7109375" customWidth="1"/>
    <col min="8200" max="8200" width="9.42578125" customWidth="1"/>
    <col min="8201" max="8205" width="5.7109375" customWidth="1"/>
    <col min="8450" max="8450" width="20.85546875" bestFit="1" customWidth="1"/>
    <col min="8451" max="8455" width="5.7109375" customWidth="1"/>
    <col min="8456" max="8456" width="9.42578125" customWidth="1"/>
    <col min="8457" max="8461" width="5.7109375" customWidth="1"/>
    <col min="8706" max="8706" width="20.85546875" bestFit="1" customWidth="1"/>
    <col min="8707" max="8711" width="5.7109375" customWidth="1"/>
    <col min="8712" max="8712" width="9.42578125" customWidth="1"/>
    <col min="8713" max="8717" width="5.7109375" customWidth="1"/>
    <col min="8962" max="8962" width="20.85546875" bestFit="1" customWidth="1"/>
    <col min="8963" max="8967" width="5.7109375" customWidth="1"/>
    <col min="8968" max="8968" width="9.42578125" customWidth="1"/>
    <col min="8969" max="8973" width="5.7109375" customWidth="1"/>
    <col min="9218" max="9218" width="20.85546875" bestFit="1" customWidth="1"/>
    <col min="9219" max="9223" width="5.7109375" customWidth="1"/>
    <col min="9224" max="9224" width="9.42578125" customWidth="1"/>
    <col min="9225" max="9229" width="5.7109375" customWidth="1"/>
    <col min="9474" max="9474" width="20.85546875" bestFit="1" customWidth="1"/>
    <col min="9475" max="9479" width="5.7109375" customWidth="1"/>
    <col min="9480" max="9480" width="9.42578125" customWidth="1"/>
    <col min="9481" max="9485" width="5.7109375" customWidth="1"/>
    <col min="9730" max="9730" width="20.85546875" bestFit="1" customWidth="1"/>
    <col min="9731" max="9735" width="5.7109375" customWidth="1"/>
    <col min="9736" max="9736" width="9.42578125" customWidth="1"/>
    <col min="9737" max="9741" width="5.7109375" customWidth="1"/>
    <col min="9986" max="9986" width="20.85546875" bestFit="1" customWidth="1"/>
    <col min="9987" max="9991" width="5.7109375" customWidth="1"/>
    <col min="9992" max="9992" width="9.42578125" customWidth="1"/>
    <col min="9993" max="9997" width="5.7109375" customWidth="1"/>
    <col min="10242" max="10242" width="20.85546875" bestFit="1" customWidth="1"/>
    <col min="10243" max="10247" width="5.7109375" customWidth="1"/>
    <col min="10248" max="10248" width="9.42578125" customWidth="1"/>
    <col min="10249" max="10253" width="5.7109375" customWidth="1"/>
    <col min="10498" max="10498" width="20.85546875" bestFit="1" customWidth="1"/>
    <col min="10499" max="10503" width="5.7109375" customWidth="1"/>
    <col min="10504" max="10504" width="9.42578125" customWidth="1"/>
    <col min="10505" max="10509" width="5.7109375" customWidth="1"/>
    <col min="10754" max="10754" width="20.85546875" bestFit="1" customWidth="1"/>
    <col min="10755" max="10759" width="5.7109375" customWidth="1"/>
    <col min="10760" max="10760" width="9.42578125" customWidth="1"/>
    <col min="10761" max="10765" width="5.7109375" customWidth="1"/>
    <col min="11010" max="11010" width="20.85546875" bestFit="1" customWidth="1"/>
    <col min="11011" max="11015" width="5.7109375" customWidth="1"/>
    <col min="11016" max="11016" width="9.42578125" customWidth="1"/>
    <col min="11017" max="11021" width="5.7109375" customWidth="1"/>
    <col min="11266" max="11266" width="20.85546875" bestFit="1" customWidth="1"/>
    <col min="11267" max="11271" width="5.7109375" customWidth="1"/>
    <col min="11272" max="11272" width="9.42578125" customWidth="1"/>
    <col min="11273" max="11277" width="5.7109375" customWidth="1"/>
    <col min="11522" max="11522" width="20.85546875" bestFit="1" customWidth="1"/>
    <col min="11523" max="11527" width="5.7109375" customWidth="1"/>
    <col min="11528" max="11528" width="9.42578125" customWidth="1"/>
    <col min="11529" max="11533" width="5.7109375" customWidth="1"/>
    <col min="11778" max="11778" width="20.85546875" bestFit="1" customWidth="1"/>
    <col min="11779" max="11783" width="5.7109375" customWidth="1"/>
    <col min="11784" max="11784" width="9.42578125" customWidth="1"/>
    <col min="11785" max="11789" width="5.7109375" customWidth="1"/>
    <col min="12034" max="12034" width="20.85546875" bestFit="1" customWidth="1"/>
    <col min="12035" max="12039" width="5.7109375" customWidth="1"/>
    <col min="12040" max="12040" width="9.42578125" customWidth="1"/>
    <col min="12041" max="12045" width="5.7109375" customWidth="1"/>
    <col min="12290" max="12290" width="20.85546875" bestFit="1" customWidth="1"/>
    <col min="12291" max="12295" width="5.7109375" customWidth="1"/>
    <col min="12296" max="12296" width="9.42578125" customWidth="1"/>
    <col min="12297" max="12301" width="5.7109375" customWidth="1"/>
    <col min="12546" max="12546" width="20.85546875" bestFit="1" customWidth="1"/>
    <col min="12547" max="12551" width="5.7109375" customWidth="1"/>
    <col min="12552" max="12552" width="9.42578125" customWidth="1"/>
    <col min="12553" max="12557" width="5.7109375" customWidth="1"/>
    <col min="12802" max="12802" width="20.85546875" bestFit="1" customWidth="1"/>
    <col min="12803" max="12807" width="5.7109375" customWidth="1"/>
    <col min="12808" max="12808" width="9.42578125" customWidth="1"/>
    <col min="12809" max="12813" width="5.7109375" customWidth="1"/>
    <col min="13058" max="13058" width="20.85546875" bestFit="1" customWidth="1"/>
    <col min="13059" max="13063" width="5.7109375" customWidth="1"/>
    <col min="13064" max="13064" width="9.42578125" customWidth="1"/>
    <col min="13065" max="13069" width="5.7109375" customWidth="1"/>
    <col min="13314" max="13314" width="20.85546875" bestFit="1" customWidth="1"/>
    <col min="13315" max="13319" width="5.7109375" customWidth="1"/>
    <col min="13320" max="13320" width="9.42578125" customWidth="1"/>
    <col min="13321" max="13325" width="5.7109375" customWidth="1"/>
    <col min="13570" max="13570" width="20.85546875" bestFit="1" customWidth="1"/>
    <col min="13571" max="13575" width="5.7109375" customWidth="1"/>
    <col min="13576" max="13576" width="9.42578125" customWidth="1"/>
    <col min="13577" max="13581" width="5.7109375" customWidth="1"/>
    <col min="13826" max="13826" width="20.85546875" bestFit="1" customWidth="1"/>
    <col min="13827" max="13831" width="5.7109375" customWidth="1"/>
    <col min="13832" max="13832" width="9.42578125" customWidth="1"/>
    <col min="13833" max="13837" width="5.7109375" customWidth="1"/>
    <col min="14082" max="14082" width="20.85546875" bestFit="1" customWidth="1"/>
    <col min="14083" max="14087" width="5.7109375" customWidth="1"/>
    <col min="14088" max="14088" width="9.42578125" customWidth="1"/>
    <col min="14089" max="14093" width="5.7109375" customWidth="1"/>
    <col min="14338" max="14338" width="20.85546875" bestFit="1" customWidth="1"/>
    <col min="14339" max="14343" width="5.7109375" customWidth="1"/>
    <col min="14344" max="14344" width="9.42578125" customWidth="1"/>
    <col min="14345" max="14349" width="5.7109375" customWidth="1"/>
    <col min="14594" max="14594" width="20.85546875" bestFit="1" customWidth="1"/>
    <col min="14595" max="14599" width="5.7109375" customWidth="1"/>
    <col min="14600" max="14600" width="9.42578125" customWidth="1"/>
    <col min="14601" max="14605" width="5.7109375" customWidth="1"/>
    <col min="14850" max="14850" width="20.85546875" bestFit="1" customWidth="1"/>
    <col min="14851" max="14855" width="5.7109375" customWidth="1"/>
    <col min="14856" max="14856" width="9.42578125" customWidth="1"/>
    <col min="14857" max="14861" width="5.7109375" customWidth="1"/>
    <col min="15106" max="15106" width="20.85546875" bestFit="1" customWidth="1"/>
    <col min="15107" max="15111" width="5.7109375" customWidth="1"/>
    <col min="15112" max="15112" width="9.42578125" customWidth="1"/>
    <col min="15113" max="15117" width="5.7109375" customWidth="1"/>
    <col min="15362" max="15362" width="20.85546875" bestFit="1" customWidth="1"/>
    <col min="15363" max="15367" width="5.7109375" customWidth="1"/>
    <col min="15368" max="15368" width="9.42578125" customWidth="1"/>
    <col min="15369" max="15373" width="5.7109375" customWidth="1"/>
    <col min="15618" max="15618" width="20.85546875" bestFit="1" customWidth="1"/>
    <col min="15619" max="15623" width="5.7109375" customWidth="1"/>
    <col min="15624" max="15624" width="9.42578125" customWidth="1"/>
    <col min="15625" max="15629" width="5.7109375" customWidth="1"/>
    <col min="15874" max="15874" width="20.85546875" bestFit="1" customWidth="1"/>
    <col min="15875" max="15879" width="5.7109375" customWidth="1"/>
    <col min="15880" max="15880" width="9.42578125" customWidth="1"/>
    <col min="15881" max="15885" width="5.7109375" customWidth="1"/>
    <col min="16130" max="16130" width="20.85546875" bestFit="1" customWidth="1"/>
    <col min="16131" max="16135" width="5.7109375" customWidth="1"/>
    <col min="16136" max="16136" width="9.42578125" customWidth="1"/>
    <col min="16137" max="16141" width="5.7109375" customWidth="1"/>
  </cols>
  <sheetData>
    <row r="1" spans="1:13">
      <c r="A1" s="648" t="s">
        <v>74</v>
      </c>
    </row>
    <row r="2" spans="1:13" ht="16.5" thickBot="1">
      <c r="B2" s="22" t="s">
        <v>615</v>
      </c>
      <c r="C2" s="23" t="s">
        <v>526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5.75">
      <c r="B3" s="472" t="s">
        <v>138</v>
      </c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4"/>
    </row>
    <row r="4" spans="1:13" ht="15.75">
      <c r="B4" s="18" t="s">
        <v>111</v>
      </c>
      <c r="C4" s="30">
        <v>34.601100000000002</v>
      </c>
      <c r="D4" s="30">
        <v>54.16525</v>
      </c>
      <c r="E4" s="30">
        <v>1.0212000000000001</v>
      </c>
      <c r="F4" s="30">
        <v>1.59615</v>
      </c>
      <c r="G4" s="30">
        <v>5.4436</v>
      </c>
      <c r="H4" s="30">
        <v>2.6970000000000001E-2</v>
      </c>
      <c r="I4" s="30">
        <v>0.89720000000000011</v>
      </c>
      <c r="J4" s="30">
        <v>0.18079999999999999</v>
      </c>
      <c r="K4" s="30">
        <v>1.6912500000000001</v>
      </c>
      <c r="L4" s="30">
        <v>9.5839999999999995E-2</v>
      </c>
      <c r="M4" s="475">
        <v>0.28062999999999999</v>
      </c>
    </row>
    <row r="5" spans="1:13" ht="15.75">
      <c r="B5" s="19" t="s">
        <v>113</v>
      </c>
      <c r="C5" s="31">
        <v>56.369060000000005</v>
      </c>
      <c r="D5" s="31">
        <v>30.942160000000001</v>
      </c>
      <c r="E5" s="31">
        <v>1.4533</v>
      </c>
      <c r="F5" s="31">
        <v>2.8803200000000002</v>
      </c>
      <c r="G5" s="31">
        <v>4.2112100000000003</v>
      </c>
      <c r="H5" s="31">
        <v>3.9570000000000001E-2</v>
      </c>
      <c r="I5" s="31">
        <v>2.41174</v>
      </c>
      <c r="J5" s="31">
        <v>5.5000000000000005E-3</v>
      </c>
      <c r="K5" s="31">
        <v>1.0809300000000002</v>
      </c>
      <c r="L5" s="31">
        <v>0.22255999999999998</v>
      </c>
      <c r="M5" s="476">
        <v>0.38367000000000001</v>
      </c>
    </row>
    <row r="6" spans="1:13" ht="15.75">
      <c r="B6" s="18" t="s">
        <v>112</v>
      </c>
      <c r="C6" s="30">
        <v>79.306820000000002</v>
      </c>
      <c r="D6" s="30">
        <v>15.967410000000001</v>
      </c>
      <c r="E6" s="30">
        <v>1.2407599999999999</v>
      </c>
      <c r="F6" s="30">
        <v>0.193</v>
      </c>
      <c r="G6" s="30">
        <v>0.30341999999999997</v>
      </c>
      <c r="H6" s="30">
        <v>1.4499999999999999E-3</v>
      </c>
      <c r="I6" s="30">
        <v>0.67588999999999999</v>
      </c>
      <c r="J6" s="30">
        <v>0</v>
      </c>
      <c r="K6" s="30">
        <v>0</v>
      </c>
      <c r="L6" s="30">
        <v>0.62665000000000004</v>
      </c>
      <c r="M6" s="475">
        <v>1.6846000000000001</v>
      </c>
    </row>
    <row r="7" spans="1:13" ht="15.75">
      <c r="B7" s="19" t="s">
        <v>114</v>
      </c>
      <c r="C7" s="31">
        <v>44.207570000000004</v>
      </c>
      <c r="D7" s="31">
        <v>38.362269999999995</v>
      </c>
      <c r="E7" s="31">
        <v>1.4589999999999999E-2</v>
      </c>
      <c r="F7" s="31">
        <v>0</v>
      </c>
      <c r="G7" s="31">
        <v>5.7501600000000002</v>
      </c>
      <c r="H7" s="31">
        <v>0</v>
      </c>
      <c r="I7" s="31">
        <v>10.71875</v>
      </c>
      <c r="J7" s="31">
        <v>0.12054999999999999</v>
      </c>
      <c r="K7" s="31">
        <v>0.38003999999999999</v>
      </c>
      <c r="L7" s="31">
        <v>1.02E-4</v>
      </c>
      <c r="M7" s="476">
        <v>0.44596999999999998</v>
      </c>
    </row>
    <row r="8" spans="1:13" ht="15.75">
      <c r="B8" s="18" t="s">
        <v>108</v>
      </c>
      <c r="C8" s="30">
        <v>15.407439999999999</v>
      </c>
      <c r="D8" s="30">
        <v>67.026569999999992</v>
      </c>
      <c r="E8" s="30">
        <v>0.64592000000000005</v>
      </c>
      <c r="F8" s="30">
        <v>0.44035999999999997</v>
      </c>
      <c r="G8" s="30">
        <v>6.1937300000000004</v>
      </c>
      <c r="H8" s="30">
        <v>0</v>
      </c>
      <c r="I8" s="30">
        <v>8.9436999999999998</v>
      </c>
      <c r="J8" s="30">
        <v>0</v>
      </c>
      <c r="K8" s="30">
        <v>0.42354999999999998</v>
      </c>
      <c r="L8" s="30">
        <v>7.868E-2</v>
      </c>
      <c r="M8" s="475">
        <v>0.84002999999999994</v>
      </c>
    </row>
    <row r="9" spans="1:13" ht="15.75">
      <c r="B9" s="477" t="s">
        <v>139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476"/>
    </row>
    <row r="10" spans="1:13" ht="15.75">
      <c r="B10" s="18" t="s">
        <v>119</v>
      </c>
      <c r="C10" s="30">
        <v>20.49663</v>
      </c>
      <c r="D10" s="30">
        <v>70.988870000000006</v>
      </c>
      <c r="E10" s="30">
        <v>1.5225499999999998</v>
      </c>
      <c r="F10" s="30">
        <v>0.58979999999999999</v>
      </c>
      <c r="G10" s="30">
        <v>4.7630299999999997</v>
      </c>
      <c r="H10" s="30">
        <v>1.7809999999999999E-2</v>
      </c>
      <c r="I10" s="30">
        <v>2.3230000000000001E-2</v>
      </c>
      <c r="J10" s="30">
        <v>1.3810800000000001</v>
      </c>
      <c r="K10" s="30">
        <v>7.6499999999999999E-2</v>
      </c>
      <c r="L10" s="30">
        <v>3.6569999999999998E-2</v>
      </c>
      <c r="M10" s="475">
        <v>0.10394</v>
      </c>
    </row>
    <row r="11" spans="1:13" ht="15.75">
      <c r="B11" s="19" t="s">
        <v>118</v>
      </c>
      <c r="C11" s="31">
        <v>40.366720000000001</v>
      </c>
      <c r="D11" s="31">
        <v>41.396169999999998</v>
      </c>
      <c r="E11" s="31">
        <v>0.62914999999999999</v>
      </c>
      <c r="F11" s="31">
        <v>0.25558999999999998</v>
      </c>
      <c r="G11" s="31">
        <v>3.36537</v>
      </c>
      <c r="H11" s="31">
        <v>1.252E-2</v>
      </c>
      <c r="I11" s="31">
        <v>13.234489999999999</v>
      </c>
      <c r="J11" s="31">
        <v>2.2720000000000001E-2</v>
      </c>
      <c r="K11" s="31">
        <v>0.24231999999999998</v>
      </c>
      <c r="L11" s="31">
        <v>0.21911</v>
      </c>
      <c r="M11" s="476">
        <v>0.25584000000000001</v>
      </c>
    </row>
    <row r="12" spans="1:13" ht="15.75">
      <c r="B12" s="18" t="s">
        <v>349</v>
      </c>
      <c r="C12" s="30">
        <v>22.476939999999999</v>
      </c>
      <c r="D12" s="30">
        <v>64.503230000000002</v>
      </c>
      <c r="E12" s="30">
        <v>1.16625</v>
      </c>
      <c r="F12" s="30">
        <v>0.96612999999999993</v>
      </c>
      <c r="G12" s="30">
        <v>6.0020899999999999</v>
      </c>
      <c r="H12" s="30">
        <v>5.2559999999999996E-2</v>
      </c>
      <c r="I12" s="30">
        <v>4.6995899999999997</v>
      </c>
      <c r="J12" s="30">
        <v>0</v>
      </c>
      <c r="K12" s="30">
        <v>0</v>
      </c>
      <c r="L12" s="30">
        <v>0</v>
      </c>
      <c r="M12" s="475">
        <v>0.13321</v>
      </c>
    </row>
    <row r="13" spans="1:13" ht="15.75">
      <c r="B13" s="19" t="s">
        <v>125</v>
      </c>
      <c r="C13" s="31">
        <v>42.49268</v>
      </c>
      <c r="D13" s="31">
        <v>50.632639999999995</v>
      </c>
      <c r="E13" s="31">
        <v>1.52633</v>
      </c>
      <c r="F13" s="31">
        <v>1.2467699999999999</v>
      </c>
      <c r="G13" s="31">
        <v>3.2573199999999995</v>
      </c>
      <c r="H13" s="31">
        <v>1.341E-2</v>
      </c>
      <c r="I13" s="31">
        <v>2.5899999999999999E-3</v>
      </c>
      <c r="J13" s="31">
        <v>0.192</v>
      </c>
      <c r="K13" s="31">
        <v>7.0180000000000006E-2</v>
      </c>
      <c r="L13" s="31">
        <v>0.18382999999999999</v>
      </c>
      <c r="M13" s="476">
        <v>0.38224000000000002</v>
      </c>
    </row>
    <row r="14" spans="1:13" ht="15.75">
      <c r="B14" s="478" t="s">
        <v>141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475"/>
    </row>
    <row r="15" spans="1:13" ht="15.75">
      <c r="B15" s="19" t="s">
        <v>115</v>
      </c>
      <c r="C15" s="31">
        <v>18.932729999999999</v>
      </c>
      <c r="D15" s="31">
        <v>56.492560000000005</v>
      </c>
      <c r="E15" s="31">
        <v>1.5760199999999998</v>
      </c>
      <c r="F15" s="31">
        <v>2.0201099999999999</v>
      </c>
      <c r="G15" s="31">
        <v>3.85229</v>
      </c>
      <c r="H15" s="31">
        <v>9.280999999999999E-2</v>
      </c>
      <c r="I15" s="31">
        <v>13.484070000000001</v>
      </c>
      <c r="J15" s="31">
        <v>9.6699999999999998E-3</v>
      </c>
      <c r="K15" s="31">
        <v>2.9881899999999999</v>
      </c>
      <c r="L15" s="31">
        <v>0.31767000000000001</v>
      </c>
      <c r="M15" s="476">
        <v>0.23389000000000001</v>
      </c>
    </row>
    <row r="16" spans="1:13" ht="15.75">
      <c r="B16" s="18" t="s">
        <v>116</v>
      </c>
      <c r="C16" s="30">
        <v>12.872870000000001</v>
      </c>
      <c r="D16" s="30">
        <v>64.179969999999997</v>
      </c>
      <c r="E16" s="30">
        <v>0.92356000000000005</v>
      </c>
      <c r="F16" s="30">
        <v>0.57990000000000008</v>
      </c>
      <c r="G16" s="30">
        <v>5.1703199999999994</v>
      </c>
      <c r="H16" s="30">
        <v>7.3789999999999994E-2</v>
      </c>
      <c r="I16" s="30">
        <v>14.102639999999999</v>
      </c>
      <c r="J16" s="30">
        <v>9.7200000000000012E-3</v>
      </c>
      <c r="K16" s="30">
        <v>1.7878000000000001</v>
      </c>
      <c r="L16" s="30">
        <v>0.14393</v>
      </c>
      <c r="M16" s="475">
        <v>0.1555</v>
      </c>
    </row>
    <row r="17" spans="2:13" ht="15.75">
      <c r="B17" s="19" t="s">
        <v>117</v>
      </c>
      <c r="C17" s="31">
        <v>24.80612</v>
      </c>
      <c r="D17" s="31">
        <v>56.426500000000004</v>
      </c>
      <c r="E17" s="31">
        <v>0.10958000000000001</v>
      </c>
      <c r="F17" s="31">
        <v>7.6199999999999992E-3</v>
      </c>
      <c r="G17" s="31">
        <v>3.6471200000000001</v>
      </c>
      <c r="H17" s="31">
        <v>0</v>
      </c>
      <c r="I17" s="31">
        <v>14.416689999999999</v>
      </c>
      <c r="J17" s="31">
        <v>0</v>
      </c>
      <c r="K17" s="31">
        <v>0.49408000000000002</v>
      </c>
      <c r="L17" s="31">
        <v>5.2130000000000003E-2</v>
      </c>
      <c r="M17" s="476">
        <v>4.0160000000000001E-2</v>
      </c>
    </row>
    <row r="18" spans="2:13" ht="15.75">
      <c r="B18" s="18" t="s">
        <v>121</v>
      </c>
      <c r="C18" s="30">
        <v>18.254270000000002</v>
      </c>
      <c r="D18" s="30">
        <v>56.308239999999998</v>
      </c>
      <c r="E18" s="30">
        <v>0.55518000000000001</v>
      </c>
      <c r="F18" s="30">
        <v>1.2333399999999999</v>
      </c>
      <c r="G18" s="30">
        <v>3.12378</v>
      </c>
      <c r="H18" s="30">
        <v>1.8169999999999999E-2</v>
      </c>
      <c r="I18" s="30">
        <v>20.066970000000001</v>
      </c>
      <c r="J18" s="30" t="s">
        <v>504</v>
      </c>
      <c r="K18" s="30">
        <v>0.31359999999999999</v>
      </c>
      <c r="L18" s="30">
        <v>4.82E-2</v>
      </c>
      <c r="M18" s="475">
        <v>7.825E-2</v>
      </c>
    </row>
    <row r="19" spans="2:13" ht="15.75">
      <c r="B19" s="19" t="s">
        <v>120</v>
      </c>
      <c r="C19" s="31">
        <v>15.639349999999999</v>
      </c>
      <c r="D19" s="31">
        <v>60.448939999999993</v>
      </c>
      <c r="E19" s="31">
        <v>0.21465000000000001</v>
      </c>
      <c r="F19" s="31">
        <v>0.92257999999999996</v>
      </c>
      <c r="G19" s="31">
        <v>3.1363700000000003</v>
      </c>
      <c r="H19" s="31">
        <v>0.33868000000000004</v>
      </c>
      <c r="I19" s="31">
        <v>18.006789999999999</v>
      </c>
      <c r="J19" s="31">
        <v>0.22639999999999999</v>
      </c>
      <c r="K19" s="31">
        <v>0.95017999999999991</v>
      </c>
      <c r="L19" s="31">
        <v>7.4779999999999999E-2</v>
      </c>
      <c r="M19" s="476">
        <v>3.005E-2</v>
      </c>
    </row>
    <row r="20" spans="2:13" ht="15.75">
      <c r="B20" s="478" t="s">
        <v>171</v>
      </c>
      <c r="C20" s="30" t="s">
        <v>35</v>
      </c>
      <c r="D20" s="30" t="s">
        <v>35</v>
      </c>
      <c r="E20" s="30" t="s">
        <v>35</v>
      </c>
      <c r="F20" s="30" t="s">
        <v>35</v>
      </c>
      <c r="G20" s="30" t="s">
        <v>35</v>
      </c>
      <c r="H20" s="30" t="s">
        <v>35</v>
      </c>
      <c r="I20" s="30" t="s">
        <v>35</v>
      </c>
      <c r="J20" s="30" t="s">
        <v>35</v>
      </c>
      <c r="K20" s="30" t="s">
        <v>35</v>
      </c>
      <c r="L20" s="30" t="s">
        <v>35</v>
      </c>
      <c r="M20" s="475" t="s">
        <v>35</v>
      </c>
    </row>
    <row r="21" spans="2:13" ht="15.75">
      <c r="B21" s="19" t="s">
        <v>122</v>
      </c>
      <c r="C21" s="31">
        <v>30.27778</v>
      </c>
      <c r="D21" s="31">
        <v>64.889309999999995</v>
      </c>
      <c r="E21" s="31">
        <v>0.96965999999999997</v>
      </c>
      <c r="F21" s="31">
        <v>0.11892000000000001</v>
      </c>
      <c r="G21" s="31">
        <v>3.3363499999999999</v>
      </c>
      <c r="H21" s="31">
        <v>0</v>
      </c>
      <c r="I21" s="31">
        <v>4.3600000000000002E-3</v>
      </c>
      <c r="J21" s="31">
        <v>9.7099999999999999E-3</v>
      </c>
      <c r="K21" s="31">
        <v>0</v>
      </c>
      <c r="L21" s="31">
        <v>8.4500000000000006E-2</v>
      </c>
      <c r="M21" s="476">
        <v>0.30940999999999996</v>
      </c>
    </row>
    <row r="22" spans="2:13" ht="15.75">
      <c r="B22" s="18" t="s">
        <v>123</v>
      </c>
      <c r="C22" s="30">
        <v>61.650369999999995</v>
      </c>
      <c r="D22" s="30">
        <v>35.711169999999996</v>
      </c>
      <c r="E22" s="30">
        <v>0.20471</v>
      </c>
      <c r="F22" s="30">
        <v>7.1879999999999999E-2</v>
      </c>
      <c r="G22" s="30">
        <v>1.8963399999999999</v>
      </c>
      <c r="H22" s="30">
        <v>2.4199999999999998E-3</v>
      </c>
      <c r="I22" s="30">
        <v>4.4099999999999999E-3</v>
      </c>
      <c r="J22" s="30">
        <v>2.5579999999999999E-2</v>
      </c>
      <c r="K22" s="30">
        <v>0</v>
      </c>
      <c r="L22" s="30">
        <v>0.17141999999999999</v>
      </c>
      <c r="M22" s="475">
        <v>0.26169000000000003</v>
      </c>
    </row>
    <row r="23" spans="2:13" ht="15.75">
      <c r="B23" s="19" t="s">
        <v>124</v>
      </c>
      <c r="C23" s="31">
        <v>78.564099999999996</v>
      </c>
      <c r="D23" s="31">
        <v>17.214779999999998</v>
      </c>
      <c r="E23" s="31">
        <v>0.10252</v>
      </c>
      <c r="F23" s="31">
        <v>3.8690000000000002E-2</v>
      </c>
      <c r="G23" s="31">
        <v>3.09876</v>
      </c>
      <c r="H23" s="31">
        <v>3.0300000000000001E-3</v>
      </c>
      <c r="I23" s="31">
        <v>0</v>
      </c>
      <c r="J23" s="31">
        <v>1.8540000000000001E-2</v>
      </c>
      <c r="K23" s="31">
        <v>0</v>
      </c>
      <c r="L23" s="31">
        <v>0.71881000000000006</v>
      </c>
      <c r="M23" s="476">
        <v>0.24077999999999999</v>
      </c>
    </row>
    <row r="24" spans="2:13" ht="15.75">
      <c r="B24" s="478" t="s">
        <v>172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475"/>
    </row>
    <row r="25" spans="2:13" ht="15.75">
      <c r="B25" s="19" t="s">
        <v>106</v>
      </c>
      <c r="C25" s="31">
        <v>77.038910000000001</v>
      </c>
      <c r="D25" s="31">
        <v>16.129660000000001</v>
      </c>
      <c r="E25" s="31">
        <v>7.8200000000000006E-2</v>
      </c>
      <c r="F25" s="31">
        <v>0.31104000000000004</v>
      </c>
      <c r="G25" s="31">
        <v>3.33352</v>
      </c>
      <c r="H25" s="31">
        <v>3.6639999999999999E-2</v>
      </c>
      <c r="I25" s="31">
        <v>1.0982799999999999</v>
      </c>
      <c r="J25" s="31">
        <v>1.5469999999999999E-2</v>
      </c>
      <c r="K25" s="31">
        <v>7.4810000000000001E-2</v>
      </c>
      <c r="L25" s="31">
        <v>0.91305999999999987</v>
      </c>
      <c r="M25" s="476">
        <v>0.97040999999999999</v>
      </c>
    </row>
    <row r="26" spans="2:13" ht="15.75">
      <c r="B26" s="18" t="s">
        <v>105</v>
      </c>
      <c r="C26" s="30">
        <v>71.698499999999996</v>
      </c>
      <c r="D26" s="30">
        <v>23.669440000000002</v>
      </c>
      <c r="E26" s="30">
        <v>0</v>
      </c>
      <c r="F26" s="30">
        <v>0</v>
      </c>
      <c r="G26" s="30">
        <v>3.3146</v>
      </c>
      <c r="H26" s="30">
        <v>0</v>
      </c>
      <c r="I26" s="30">
        <v>2.9909999999999999E-2</v>
      </c>
      <c r="J26" s="30">
        <v>2.6780000000000002E-2</v>
      </c>
      <c r="K26" s="30">
        <v>0</v>
      </c>
      <c r="L26" s="30">
        <v>0.1661</v>
      </c>
      <c r="M26" s="475">
        <v>1.0946600000000002</v>
      </c>
    </row>
    <row r="27" spans="2:13" ht="15.75">
      <c r="B27" s="479" t="s">
        <v>110</v>
      </c>
      <c r="C27" s="31">
        <v>3.4768500000000002</v>
      </c>
      <c r="D27" s="31">
        <v>0</v>
      </c>
      <c r="E27" s="31">
        <v>1.28013</v>
      </c>
      <c r="F27" s="31">
        <v>0</v>
      </c>
      <c r="G27" s="31">
        <v>0.62998999999999994</v>
      </c>
      <c r="H27" s="31">
        <v>1.3799999999999999E-3</v>
      </c>
      <c r="I27" s="31">
        <v>9.8499999999999994E-3</v>
      </c>
      <c r="J27" s="31">
        <v>91.671400000000006</v>
      </c>
      <c r="K27" s="31">
        <v>2.57098</v>
      </c>
      <c r="L27" s="31">
        <v>4.2599999999999999E-3</v>
      </c>
      <c r="M27" s="476">
        <v>0.35514000000000001</v>
      </c>
    </row>
    <row r="28" spans="2:13" ht="15.75">
      <c r="B28" s="480" t="s">
        <v>107</v>
      </c>
      <c r="C28" s="481">
        <v>83.959530000000001</v>
      </c>
      <c r="D28" s="481">
        <v>12.36163</v>
      </c>
      <c r="E28" s="481">
        <v>6.9760000000000003E-2</v>
      </c>
      <c r="F28" s="481">
        <v>0</v>
      </c>
      <c r="G28" s="481">
        <v>1.2930199999999998</v>
      </c>
      <c r="H28" s="481">
        <v>0</v>
      </c>
      <c r="I28" s="481">
        <v>4.8899999999999999E-2</v>
      </c>
      <c r="J28" s="481">
        <v>0</v>
      </c>
      <c r="K28" s="481">
        <v>0</v>
      </c>
      <c r="L28" s="481">
        <v>0.22464000000000001</v>
      </c>
      <c r="M28" s="482">
        <v>2.0425300000000002</v>
      </c>
    </row>
    <row r="29" spans="2:13" ht="15.75">
      <c r="B29" s="6" t="s">
        <v>512</v>
      </c>
    </row>
  </sheetData>
  <hyperlinks>
    <hyperlink ref="A1" location="'List of tables'!A1" display="List of Tables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B050"/>
  </sheetPr>
  <dimension ref="A1:G17"/>
  <sheetViews>
    <sheetView workbookViewId="0">
      <selection activeCell="C17" sqref="C17"/>
    </sheetView>
  </sheetViews>
  <sheetFormatPr defaultColWidth="9.42578125" defaultRowHeight="15"/>
  <cols>
    <col min="1" max="1" width="12.85546875" style="13" bestFit="1" customWidth="1"/>
    <col min="2" max="2" width="7.85546875" customWidth="1"/>
    <col min="3" max="3" width="32.28515625" bestFit="1" customWidth="1"/>
    <col min="4" max="4" width="9.140625" bestFit="1" customWidth="1"/>
    <col min="5" max="5" width="16.42578125" bestFit="1" customWidth="1"/>
  </cols>
  <sheetData>
    <row r="1" spans="1:7">
      <c r="A1" s="648" t="s">
        <v>173</v>
      </c>
    </row>
    <row r="2" spans="1:7" ht="16.5" thickBot="1">
      <c r="B2" s="1" t="s">
        <v>174</v>
      </c>
      <c r="C2" s="1" t="str">
        <f>'List of tables'!B3</f>
        <v>List of Rwanda Land cover classes</v>
      </c>
    </row>
    <row r="3" spans="1:7" ht="15.75">
      <c r="B3" s="207" t="s">
        <v>176</v>
      </c>
      <c r="C3" s="208" t="s">
        <v>177</v>
      </c>
      <c r="D3" s="208" t="s">
        <v>178</v>
      </c>
      <c r="E3" s="209" t="s">
        <v>179</v>
      </c>
    </row>
    <row r="4" spans="1:7" ht="15.75">
      <c r="B4" s="210">
        <v>1</v>
      </c>
      <c r="C4" s="211" t="s">
        <v>180</v>
      </c>
      <c r="D4" s="212">
        <v>17821</v>
      </c>
      <c r="E4" s="213">
        <v>0.7</v>
      </c>
    </row>
    <row r="5" spans="1:7" ht="15.75">
      <c r="B5" s="214">
        <v>1.1000000000000001</v>
      </c>
      <c r="C5" s="215" t="s">
        <v>181</v>
      </c>
      <c r="D5" s="216">
        <v>1343933</v>
      </c>
      <c r="E5" s="217">
        <v>53.1</v>
      </c>
    </row>
    <row r="6" spans="1:7" ht="15.75">
      <c r="B6" s="210">
        <v>2.1</v>
      </c>
      <c r="C6" s="211" t="s">
        <v>182</v>
      </c>
      <c r="D6" s="212">
        <v>55807</v>
      </c>
      <c r="E6" s="213">
        <v>2.2000000000000002</v>
      </c>
    </row>
    <row r="7" spans="1:7" ht="15.75">
      <c r="B7" s="214">
        <v>2.2000000000000002</v>
      </c>
      <c r="C7" s="215" t="s">
        <v>183</v>
      </c>
      <c r="D7" s="216">
        <v>21848</v>
      </c>
      <c r="E7" s="217">
        <v>0.9</v>
      </c>
      <c r="G7" s="598"/>
    </row>
    <row r="8" spans="1:7" ht="15.75">
      <c r="B8" s="210">
        <v>2.2999999999999998</v>
      </c>
      <c r="C8" s="211" t="s">
        <v>184</v>
      </c>
      <c r="D8" s="212">
        <v>37743</v>
      </c>
      <c r="E8" s="213">
        <v>1.5</v>
      </c>
    </row>
    <row r="9" spans="1:7" ht="15.75">
      <c r="B9" s="214">
        <v>3</v>
      </c>
      <c r="C9" s="215" t="s">
        <v>185</v>
      </c>
      <c r="D9" s="216">
        <v>144490</v>
      </c>
      <c r="E9" s="217">
        <v>5.7</v>
      </c>
    </row>
    <row r="10" spans="1:7" ht="15.75">
      <c r="B10" s="210">
        <v>4.0999999999999996</v>
      </c>
      <c r="C10" s="211" t="s">
        <v>186</v>
      </c>
      <c r="D10" s="212">
        <v>31612</v>
      </c>
      <c r="E10" s="213">
        <v>1.2</v>
      </c>
    </row>
    <row r="11" spans="1:7" ht="15.75">
      <c r="B11" s="214">
        <v>4.2</v>
      </c>
      <c r="C11" s="215" t="s">
        <v>187</v>
      </c>
      <c r="D11" s="216">
        <v>78928</v>
      </c>
      <c r="E11" s="217">
        <v>3.1</v>
      </c>
    </row>
    <row r="12" spans="1:7" ht="15.75">
      <c r="B12" s="210">
        <v>5</v>
      </c>
      <c r="C12" s="211" t="s">
        <v>188</v>
      </c>
      <c r="D12" s="212">
        <v>15404</v>
      </c>
      <c r="E12" s="213">
        <v>0.6</v>
      </c>
    </row>
    <row r="13" spans="1:7" ht="15.75">
      <c r="B13" s="214">
        <v>6</v>
      </c>
      <c r="C13" s="215" t="s">
        <v>189</v>
      </c>
      <c r="D13" s="216">
        <v>135295</v>
      </c>
      <c r="E13" s="217">
        <v>5.3</v>
      </c>
    </row>
    <row r="14" spans="1:7" ht="15.75">
      <c r="B14" s="210">
        <v>7</v>
      </c>
      <c r="C14" s="211" t="s">
        <v>190</v>
      </c>
      <c r="D14" s="212">
        <v>241455</v>
      </c>
      <c r="E14" s="213">
        <v>9.5</v>
      </c>
    </row>
    <row r="15" spans="1:7" ht="15.75">
      <c r="B15" s="214">
        <v>8</v>
      </c>
      <c r="C15" s="215" t="s">
        <v>191</v>
      </c>
      <c r="D15" s="216">
        <v>12201</v>
      </c>
      <c r="E15" s="217">
        <v>0.5</v>
      </c>
    </row>
    <row r="16" spans="1:7" ht="16.5" thickBot="1">
      <c r="B16" s="218">
        <v>9</v>
      </c>
      <c r="C16" s="219" t="s">
        <v>192</v>
      </c>
      <c r="D16" s="220">
        <v>395001</v>
      </c>
      <c r="E16" s="221">
        <v>15.6</v>
      </c>
    </row>
    <row r="17" spans="2:3" ht="18" customHeight="1">
      <c r="B17" s="6" t="s">
        <v>45</v>
      </c>
      <c r="C17" s="4"/>
    </row>
  </sheetData>
  <hyperlinks>
    <hyperlink ref="A1" location="'List of tables'!A1" display="List of Tables " xr:uid="{00000000-0004-0000-0200-000000000000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rgb="FF00B050"/>
  </sheetPr>
  <dimension ref="A1:N30"/>
  <sheetViews>
    <sheetView workbookViewId="0">
      <selection sqref="A1:XFD1"/>
    </sheetView>
  </sheetViews>
  <sheetFormatPr defaultRowHeight="15"/>
  <cols>
    <col min="1" max="1" width="12.42578125" bestFit="1" customWidth="1"/>
    <col min="2" max="2" width="20.85546875" customWidth="1"/>
    <col min="3" max="3" width="6.140625" customWidth="1"/>
    <col min="4" max="4" width="5.7109375" bestFit="1" customWidth="1"/>
    <col min="5" max="7" width="4.7109375" bestFit="1" customWidth="1"/>
    <col min="8" max="8" width="6.85546875" bestFit="1" customWidth="1"/>
    <col min="9" max="10" width="5.7109375" bestFit="1" customWidth="1"/>
    <col min="11" max="13" width="4.7109375" bestFit="1" customWidth="1"/>
  </cols>
  <sheetData>
    <row r="1" spans="1:14">
      <c r="A1" s="648" t="s">
        <v>74</v>
      </c>
    </row>
    <row r="2" spans="1:14" ht="15.75">
      <c r="B2" s="5" t="s">
        <v>616</v>
      </c>
      <c r="C2" s="1" t="s">
        <v>527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16.25" thickBot="1">
      <c r="B3" s="21" t="s">
        <v>104</v>
      </c>
      <c r="C3" s="470" t="s">
        <v>160</v>
      </c>
      <c r="D3" s="470" t="s">
        <v>161</v>
      </c>
      <c r="E3" s="470" t="s">
        <v>162</v>
      </c>
      <c r="F3" s="470" t="s">
        <v>163</v>
      </c>
      <c r="G3" s="470" t="s">
        <v>164</v>
      </c>
      <c r="H3" s="470" t="s">
        <v>165</v>
      </c>
      <c r="I3" s="470" t="s">
        <v>166</v>
      </c>
      <c r="J3" s="470" t="s">
        <v>167</v>
      </c>
      <c r="K3" s="470" t="s">
        <v>168</v>
      </c>
      <c r="L3" s="470" t="s">
        <v>169</v>
      </c>
      <c r="M3" s="471" t="s">
        <v>170</v>
      </c>
    </row>
    <row r="4" spans="1:14" ht="15.75">
      <c r="B4" s="472" t="s">
        <v>138</v>
      </c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4"/>
    </row>
    <row r="5" spans="1:14" ht="15.75">
      <c r="B5" s="18" t="s">
        <v>111</v>
      </c>
      <c r="C5" s="30">
        <v>25.604090000000003</v>
      </c>
      <c r="D5" s="30">
        <v>63.772390000000001</v>
      </c>
      <c r="E5" s="30">
        <v>0.85819999999999996</v>
      </c>
      <c r="F5" s="30">
        <v>1.82216</v>
      </c>
      <c r="G5" s="30">
        <v>5.3065300000000004</v>
      </c>
      <c r="H5" s="30">
        <v>6.8800000000000007E-3</v>
      </c>
      <c r="I5" s="30">
        <v>0.63632</v>
      </c>
      <c r="J5" s="30">
        <v>0.36787000000000003</v>
      </c>
      <c r="K5" s="30">
        <v>1.47035</v>
      </c>
      <c r="L5" s="30">
        <v>1.6760000000000001E-2</v>
      </c>
      <c r="M5" s="475">
        <v>0.13845000000000002</v>
      </c>
    </row>
    <row r="6" spans="1:14" ht="15.75">
      <c r="B6" s="19" t="s">
        <v>113</v>
      </c>
      <c r="C6" s="31">
        <v>44.421110000000006</v>
      </c>
      <c r="D6" s="31">
        <v>41.587400000000002</v>
      </c>
      <c r="E6" s="31">
        <v>0.92656000000000005</v>
      </c>
      <c r="F6" s="31">
        <v>2.2358800000000003</v>
      </c>
      <c r="G6" s="31">
        <v>5.48583</v>
      </c>
      <c r="H6" s="31">
        <v>9.69E-2</v>
      </c>
      <c r="I6" s="31">
        <v>3.4130699999999998</v>
      </c>
      <c r="J6" s="31">
        <v>1.97E-3</v>
      </c>
      <c r="K6" s="31">
        <v>1.4782299999999999</v>
      </c>
      <c r="L6" s="31">
        <v>8.3160000000000012E-2</v>
      </c>
      <c r="M6" s="476">
        <v>0.26989000000000002</v>
      </c>
    </row>
    <row r="7" spans="1:14" ht="15.75">
      <c r="B7" s="18" t="s">
        <v>112</v>
      </c>
      <c r="C7" s="30">
        <v>79.461800000000011</v>
      </c>
      <c r="D7" s="30">
        <v>13.60873</v>
      </c>
      <c r="E7" s="30">
        <v>0.93457999999999997</v>
      </c>
      <c r="F7" s="30">
        <v>0.13255999999999998</v>
      </c>
      <c r="G7" s="30">
        <v>4.9260000000000005E-2</v>
      </c>
      <c r="H7" s="30">
        <v>0</v>
      </c>
      <c r="I7" s="30">
        <v>0.41586000000000001</v>
      </c>
      <c r="J7" s="30">
        <v>1.529E-2</v>
      </c>
      <c r="K7" s="30">
        <v>0</v>
      </c>
      <c r="L7" s="30">
        <v>0.82264000000000004</v>
      </c>
      <c r="M7" s="475">
        <v>4.5592800000000002</v>
      </c>
    </row>
    <row r="8" spans="1:14" ht="15.75">
      <c r="B8" s="19" t="s">
        <v>114</v>
      </c>
      <c r="C8" s="31">
        <v>43.025089999999999</v>
      </c>
      <c r="D8" s="31">
        <v>41.370020000000004</v>
      </c>
      <c r="E8" s="31">
        <v>0</v>
      </c>
      <c r="F8" s="31">
        <v>0.20817000000000002</v>
      </c>
      <c r="G8" s="31">
        <v>7.0145</v>
      </c>
      <c r="H8" s="31">
        <v>0</v>
      </c>
      <c r="I8" s="31">
        <v>7.9541299999999993</v>
      </c>
      <c r="J8" s="31">
        <v>2.0999999999999999E-3</v>
      </c>
      <c r="K8" s="31">
        <v>0.24983000000000002</v>
      </c>
      <c r="L8" s="31">
        <v>0.13794000000000001</v>
      </c>
      <c r="M8" s="476">
        <v>3.823E-2</v>
      </c>
    </row>
    <row r="9" spans="1:14" ht="15.75">
      <c r="B9" s="18" t="s">
        <v>108</v>
      </c>
      <c r="C9" s="30">
        <v>17.190179999999998</v>
      </c>
      <c r="D9" s="30">
        <v>72.383539999999996</v>
      </c>
      <c r="E9" s="30">
        <v>0.25330999999999998</v>
      </c>
      <c r="F9" s="30">
        <v>1.18709</v>
      </c>
      <c r="G9" s="30">
        <v>2.8649200000000001</v>
      </c>
      <c r="H9" s="30">
        <v>0.64341000000000004</v>
      </c>
      <c r="I9" s="30">
        <v>4.0209000000000001</v>
      </c>
      <c r="J9" s="30">
        <v>0</v>
      </c>
      <c r="K9" s="30">
        <v>1.3447799999999999</v>
      </c>
      <c r="L9" s="30">
        <v>0.10006</v>
      </c>
      <c r="M9" s="475">
        <v>1.1820000000000001E-2</v>
      </c>
    </row>
    <row r="10" spans="1:14" ht="15.75">
      <c r="B10" s="477" t="s">
        <v>139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476"/>
    </row>
    <row r="11" spans="1:14" ht="15.75">
      <c r="B11" s="18" t="s">
        <v>119</v>
      </c>
      <c r="C11" s="30">
        <v>24.322759999999999</v>
      </c>
      <c r="D11" s="30">
        <v>65.802149999999997</v>
      </c>
      <c r="E11" s="30">
        <v>1.6022399999999999</v>
      </c>
      <c r="F11" s="30">
        <v>0.71084999999999998</v>
      </c>
      <c r="G11" s="30">
        <v>4.81419</v>
      </c>
      <c r="H11" s="30">
        <v>5.7750000000000003E-2</v>
      </c>
      <c r="I11" s="30">
        <v>5.47E-3</v>
      </c>
      <c r="J11" s="30">
        <v>2.4845800000000002</v>
      </c>
      <c r="K11" s="30">
        <v>6.0159999999999998E-2</v>
      </c>
      <c r="L11" s="30">
        <v>4.7899999999999998E-2</v>
      </c>
      <c r="M11" s="475">
        <v>9.194999999999999E-2</v>
      </c>
    </row>
    <row r="12" spans="1:14" ht="15.75">
      <c r="B12" s="19" t="s">
        <v>118</v>
      </c>
      <c r="C12" s="31">
        <v>40.210720000000002</v>
      </c>
      <c r="D12" s="31">
        <v>39.566130000000001</v>
      </c>
      <c r="E12" s="31">
        <v>0.44444999999999996</v>
      </c>
      <c r="F12" s="31">
        <v>0.36097000000000001</v>
      </c>
      <c r="G12" s="31">
        <v>3.5366300000000002</v>
      </c>
      <c r="H12" s="31">
        <v>1.346E-2</v>
      </c>
      <c r="I12" s="31">
        <v>15.377669999999998</v>
      </c>
      <c r="J12" s="31">
        <v>0</v>
      </c>
      <c r="K12" s="31">
        <v>6.762E-2</v>
      </c>
      <c r="L12" s="31">
        <v>0.31524000000000002</v>
      </c>
      <c r="M12" s="476">
        <v>0.10712000000000001</v>
      </c>
    </row>
    <row r="13" spans="1:14" ht="15.75">
      <c r="B13" s="18" t="s">
        <v>349</v>
      </c>
      <c r="C13" s="30">
        <v>27.376909999999999</v>
      </c>
      <c r="D13" s="30">
        <v>65.506799999999998</v>
      </c>
      <c r="E13" s="30">
        <v>0.27905999999999997</v>
      </c>
      <c r="F13" s="30">
        <v>0.93764000000000003</v>
      </c>
      <c r="G13" s="30">
        <v>3.9874499999999999</v>
      </c>
      <c r="H13" s="30">
        <v>0</v>
      </c>
      <c r="I13" s="30">
        <v>1.8762399999999999</v>
      </c>
      <c r="J13" s="30">
        <v>0</v>
      </c>
      <c r="K13" s="30">
        <v>0</v>
      </c>
      <c r="L13" s="30">
        <v>1.179E-2</v>
      </c>
      <c r="M13" s="475">
        <v>2.4109999999999999E-2</v>
      </c>
    </row>
    <row r="14" spans="1:14" ht="15.75">
      <c r="B14" s="19" t="s">
        <v>125</v>
      </c>
      <c r="C14" s="31">
        <v>42.040190000000003</v>
      </c>
      <c r="D14" s="31">
        <v>50.608050000000006</v>
      </c>
      <c r="E14" s="31">
        <v>1.25773</v>
      </c>
      <c r="F14" s="31">
        <v>1.5840300000000003</v>
      </c>
      <c r="G14" s="31">
        <v>3.9503400000000002</v>
      </c>
      <c r="H14" s="31">
        <v>3.2479999999999995E-2</v>
      </c>
      <c r="I14" s="31">
        <v>0</v>
      </c>
      <c r="J14" s="31">
        <v>0.19934000000000002</v>
      </c>
      <c r="K14" s="31">
        <v>0.14097000000000001</v>
      </c>
      <c r="L14" s="31">
        <v>0.1149</v>
      </c>
      <c r="M14" s="476">
        <v>7.1969999999999992E-2</v>
      </c>
    </row>
    <row r="15" spans="1:14" ht="15.75">
      <c r="B15" s="478" t="s">
        <v>141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475"/>
    </row>
    <row r="16" spans="1:14" ht="15.75">
      <c r="B16" s="19" t="s">
        <v>115</v>
      </c>
      <c r="C16" s="31">
        <v>21.711189999999998</v>
      </c>
      <c r="D16" s="31">
        <v>54.259279999999997</v>
      </c>
      <c r="E16" s="31">
        <v>1.55155</v>
      </c>
      <c r="F16" s="31">
        <v>2.79684</v>
      </c>
      <c r="G16" s="31">
        <v>4.0419200000000002</v>
      </c>
      <c r="H16" s="31">
        <v>0.10877000000000001</v>
      </c>
      <c r="I16" s="31">
        <v>13.1379</v>
      </c>
      <c r="J16" s="31">
        <v>2.2240000000000003E-2</v>
      </c>
      <c r="K16" s="31">
        <v>2.1385999999999998</v>
      </c>
      <c r="L16" s="31">
        <v>0.12761999999999998</v>
      </c>
      <c r="M16" s="476">
        <v>0.1041</v>
      </c>
    </row>
    <row r="17" spans="2:13" ht="15.75">
      <c r="B17" s="18" t="s">
        <v>116</v>
      </c>
      <c r="C17" s="30">
        <v>14.989949999999999</v>
      </c>
      <c r="D17" s="30">
        <v>60.600880000000004</v>
      </c>
      <c r="E17" s="30">
        <v>0.94572000000000012</v>
      </c>
      <c r="F17" s="30">
        <v>0.57921999999999996</v>
      </c>
      <c r="G17" s="30">
        <v>5.97227</v>
      </c>
      <c r="H17" s="30">
        <v>0.10329000000000001</v>
      </c>
      <c r="I17" s="30">
        <v>14.98235</v>
      </c>
      <c r="J17" s="30">
        <v>4.1739999999999999E-2</v>
      </c>
      <c r="K17" s="30">
        <v>1.5972799999999998</v>
      </c>
      <c r="L17" s="30">
        <v>7.5520000000000004E-2</v>
      </c>
      <c r="M17" s="475">
        <v>0.11177999999999999</v>
      </c>
    </row>
    <row r="18" spans="2:13" ht="15.75">
      <c r="B18" s="19" t="s">
        <v>117</v>
      </c>
      <c r="C18" s="31">
        <v>31.27722</v>
      </c>
      <c r="D18" s="31">
        <v>51.357189999999996</v>
      </c>
      <c r="E18" s="31">
        <v>7.424E-2</v>
      </c>
      <c r="F18" s="31">
        <v>0.16344</v>
      </c>
      <c r="G18" s="31">
        <v>2.7254</v>
      </c>
      <c r="H18" s="31">
        <v>1.5229999999999999E-2</v>
      </c>
      <c r="I18" s="31">
        <v>14.24891</v>
      </c>
      <c r="J18" s="31">
        <v>0</v>
      </c>
      <c r="K18" s="31">
        <v>6.8699999999999997E-2</v>
      </c>
      <c r="L18" s="31">
        <v>6.701E-2</v>
      </c>
      <c r="M18" s="476">
        <v>2.65E-3</v>
      </c>
    </row>
    <row r="19" spans="2:13" ht="15.75">
      <c r="B19" s="18" t="s">
        <v>121</v>
      </c>
      <c r="C19" s="30">
        <v>34.65307</v>
      </c>
      <c r="D19" s="30">
        <v>42.714210000000001</v>
      </c>
      <c r="E19" s="30">
        <v>0.49487000000000003</v>
      </c>
      <c r="F19" s="30">
        <v>1.0057699999999998</v>
      </c>
      <c r="G19" s="30">
        <v>3.5059</v>
      </c>
      <c r="H19" s="30">
        <v>0</v>
      </c>
      <c r="I19" s="30">
        <v>15.780669999999999</v>
      </c>
      <c r="J19" s="30">
        <v>0</v>
      </c>
      <c r="K19" s="30">
        <v>1.6005599999999998</v>
      </c>
      <c r="L19" s="30">
        <v>2.0199999999999999E-2</v>
      </c>
      <c r="M19" s="475">
        <v>0.22474</v>
      </c>
    </row>
    <row r="20" spans="2:13" ht="15.75">
      <c r="B20" s="19" t="s">
        <v>120</v>
      </c>
      <c r="C20" s="31">
        <v>19.54928</v>
      </c>
      <c r="D20" s="31">
        <v>57.931909999999995</v>
      </c>
      <c r="E20" s="31">
        <v>0.33612999999999998</v>
      </c>
      <c r="F20" s="31">
        <v>0.48680000000000001</v>
      </c>
      <c r="G20" s="31">
        <v>3.2231700000000001</v>
      </c>
      <c r="H20" s="31">
        <v>9.1569999999999999E-2</v>
      </c>
      <c r="I20" s="31">
        <v>17.75441</v>
      </c>
      <c r="J20" s="31">
        <v>0.15658</v>
      </c>
      <c r="K20" s="31">
        <v>0.32590999999999998</v>
      </c>
      <c r="L20" s="31">
        <v>8.4260000000000002E-2</v>
      </c>
      <c r="M20" s="476">
        <v>5.9970000000000002E-2</v>
      </c>
    </row>
    <row r="21" spans="2:13" ht="15.75">
      <c r="B21" s="478" t="s">
        <v>171</v>
      </c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475"/>
    </row>
    <row r="22" spans="2:13" ht="15.75">
      <c r="B22" s="19" t="s">
        <v>122</v>
      </c>
      <c r="C22" s="31">
        <v>38.056339999999999</v>
      </c>
      <c r="D22" s="31">
        <v>56.644090000000006</v>
      </c>
      <c r="E22" s="31">
        <v>0.92721999999999993</v>
      </c>
      <c r="F22" s="31">
        <v>0.11439000000000001</v>
      </c>
      <c r="G22" s="31">
        <v>3.99011</v>
      </c>
      <c r="H22" s="31">
        <v>7.7499999999999999E-3</v>
      </c>
      <c r="I22" s="31">
        <v>0</v>
      </c>
      <c r="J22" s="31">
        <v>2.3130000000000001E-2</v>
      </c>
      <c r="K22" s="31">
        <v>0</v>
      </c>
      <c r="L22" s="31">
        <v>3.6979999999999999E-2</v>
      </c>
      <c r="M22" s="476">
        <v>0.19999000000000003</v>
      </c>
    </row>
    <row r="23" spans="2:13" ht="15.75">
      <c r="B23" s="18" t="s">
        <v>123</v>
      </c>
      <c r="C23" s="30">
        <v>64.445300000000003</v>
      </c>
      <c r="D23" s="30">
        <v>32.65784</v>
      </c>
      <c r="E23" s="30">
        <v>0.22496999999999998</v>
      </c>
      <c r="F23" s="30">
        <v>8.6720000000000005E-2</v>
      </c>
      <c r="G23" s="30">
        <v>1.91178</v>
      </c>
      <c r="H23" s="30">
        <v>5.7599999999999995E-3</v>
      </c>
      <c r="I23" s="30">
        <v>0</v>
      </c>
      <c r="J23" s="30">
        <v>2.349E-2</v>
      </c>
      <c r="K23" s="30">
        <v>0</v>
      </c>
      <c r="L23" s="30">
        <v>0.17377000000000001</v>
      </c>
      <c r="M23" s="475">
        <v>0.47038000000000002</v>
      </c>
    </row>
    <row r="24" spans="2:13" ht="15.75">
      <c r="B24" s="19" t="s">
        <v>124</v>
      </c>
      <c r="C24" s="31">
        <v>79.868760000000009</v>
      </c>
      <c r="D24" s="31">
        <v>15.203340000000001</v>
      </c>
      <c r="E24" s="31">
        <v>0.10043999999999999</v>
      </c>
      <c r="F24" s="31">
        <v>0.1663</v>
      </c>
      <c r="G24" s="31">
        <v>3.6922000000000001</v>
      </c>
      <c r="H24" s="31">
        <v>1.8009999999999998E-2</v>
      </c>
      <c r="I24" s="31">
        <v>4.8399999999999997E-3</v>
      </c>
      <c r="J24" s="31">
        <v>1.0370000000000001E-2</v>
      </c>
      <c r="K24" s="31">
        <v>0</v>
      </c>
      <c r="L24" s="31">
        <v>0.66561999999999999</v>
      </c>
      <c r="M24" s="476">
        <v>0.27011999999999997</v>
      </c>
    </row>
    <row r="25" spans="2:13" ht="15.75">
      <c r="B25" s="478" t="s">
        <v>172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475"/>
    </row>
    <row r="26" spans="2:13" ht="15.75">
      <c r="B26" s="28" t="s">
        <v>106</v>
      </c>
      <c r="C26" s="31">
        <v>76.909459999999996</v>
      </c>
      <c r="D26" s="31">
        <v>18.65241</v>
      </c>
      <c r="E26" s="31">
        <v>0.45308999999999999</v>
      </c>
      <c r="F26" s="31">
        <v>2.614E-2</v>
      </c>
      <c r="G26" s="31">
        <v>2.8592</v>
      </c>
      <c r="H26" s="31">
        <v>0</v>
      </c>
      <c r="I26" s="31">
        <v>0.29329</v>
      </c>
      <c r="J26" s="31">
        <v>7.6880000000000004E-2</v>
      </c>
      <c r="K26" s="31">
        <v>0</v>
      </c>
      <c r="L26" s="31">
        <v>0.59255000000000002</v>
      </c>
      <c r="M26" s="476">
        <v>0.13696</v>
      </c>
    </row>
    <row r="27" spans="2:13" ht="15.75">
      <c r="B27" s="29" t="s">
        <v>105</v>
      </c>
      <c r="C27" s="30">
        <v>80.918189999999996</v>
      </c>
      <c r="D27" s="30">
        <v>15.527009999999999</v>
      </c>
      <c r="E27" s="30">
        <v>0</v>
      </c>
      <c r="F27" s="30">
        <v>0</v>
      </c>
      <c r="G27" s="30">
        <v>2.7113900000000002</v>
      </c>
      <c r="H27" s="30">
        <v>0</v>
      </c>
      <c r="I27" s="30">
        <v>2.0100000000000001E-3</v>
      </c>
      <c r="J27" s="30">
        <v>1.2160000000000001E-2</v>
      </c>
      <c r="K27" s="30">
        <v>0</v>
      </c>
      <c r="L27" s="30">
        <v>2.0719999999999999E-2</v>
      </c>
      <c r="M27" s="475">
        <v>0.80852000000000013</v>
      </c>
    </row>
    <row r="28" spans="2:13" ht="15.75">
      <c r="B28" s="479" t="s">
        <v>110</v>
      </c>
      <c r="C28" s="31">
        <v>4.0391300000000001</v>
      </c>
      <c r="D28" s="31">
        <v>0</v>
      </c>
      <c r="E28" s="31">
        <v>3.0527700000000002</v>
      </c>
      <c r="F28" s="31">
        <v>0</v>
      </c>
      <c r="G28" s="31">
        <v>0.92820000000000003</v>
      </c>
      <c r="H28" s="31">
        <v>0</v>
      </c>
      <c r="I28" s="31">
        <v>1.387E-2</v>
      </c>
      <c r="J28" s="31">
        <v>88.882550000000009</v>
      </c>
      <c r="K28" s="31">
        <v>6.3080000000000011E-2</v>
      </c>
      <c r="L28" s="31">
        <v>5.8900000000000003E-3</v>
      </c>
      <c r="M28" s="476">
        <v>3.0145200000000001</v>
      </c>
    </row>
    <row r="29" spans="2:13" ht="15.75">
      <c r="B29" s="480" t="s">
        <v>107</v>
      </c>
      <c r="C29" s="481">
        <v>93.648799999999994</v>
      </c>
      <c r="D29" s="481">
        <v>3.77366</v>
      </c>
      <c r="E29" s="481">
        <v>2.4240000000000001E-2</v>
      </c>
      <c r="F29" s="481">
        <v>4.3479999999999998E-2</v>
      </c>
      <c r="G29" s="481">
        <v>0.57194999999999996</v>
      </c>
      <c r="H29" s="481">
        <v>1.3610000000000001E-2</v>
      </c>
      <c r="I29" s="481">
        <v>0.23387999999999998</v>
      </c>
      <c r="J29" s="481">
        <v>0</v>
      </c>
      <c r="K29" s="481">
        <v>0</v>
      </c>
      <c r="L29" s="481">
        <v>9.0029999999999999E-2</v>
      </c>
      <c r="M29" s="482">
        <v>1.6003499999999999</v>
      </c>
    </row>
    <row r="30" spans="2:13" ht="15.75">
      <c r="B30" s="6" t="s">
        <v>512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</sheetData>
  <hyperlinks>
    <hyperlink ref="A1" location="'List of tables'!A1" display="List of Tables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A1:N18"/>
  <sheetViews>
    <sheetView workbookViewId="0"/>
  </sheetViews>
  <sheetFormatPr defaultRowHeight="15"/>
  <cols>
    <col min="2" max="2" width="9.5703125" bestFit="1" customWidth="1"/>
    <col min="3" max="3" width="22.140625" customWidth="1"/>
    <col min="4" max="4" width="7.42578125" customWidth="1"/>
    <col min="5" max="5" width="5.7109375" bestFit="1" customWidth="1"/>
    <col min="6" max="8" width="4.7109375" bestFit="1" customWidth="1"/>
    <col min="9" max="9" width="9.85546875" bestFit="1" customWidth="1"/>
    <col min="10" max="10" width="5.7109375" bestFit="1" customWidth="1"/>
    <col min="11" max="14" width="4.7109375" bestFit="1" customWidth="1"/>
  </cols>
  <sheetData>
    <row r="1" spans="1:14">
      <c r="A1" s="648" t="s">
        <v>74</v>
      </c>
    </row>
    <row r="2" spans="1:14" ht="17.25" thickBot="1">
      <c r="B2" s="1" t="s">
        <v>617</v>
      </c>
      <c r="C2" s="1" t="s">
        <v>555</v>
      </c>
      <c r="D2" s="4"/>
      <c r="E2" s="4"/>
      <c r="F2" s="4"/>
      <c r="G2" s="4"/>
      <c r="H2" s="4"/>
      <c r="I2" s="4"/>
      <c r="J2" s="4"/>
      <c r="K2" s="4"/>
    </row>
    <row r="3" spans="1:14" ht="113.25">
      <c r="C3" s="292" t="s">
        <v>159</v>
      </c>
      <c r="D3" s="293" t="s">
        <v>160</v>
      </c>
      <c r="E3" s="293" t="s">
        <v>161</v>
      </c>
      <c r="F3" s="293" t="s">
        <v>162</v>
      </c>
      <c r="G3" s="293" t="s">
        <v>163</v>
      </c>
      <c r="H3" s="293" t="s">
        <v>164</v>
      </c>
      <c r="I3" s="293" t="s">
        <v>165</v>
      </c>
      <c r="J3" s="293" t="s">
        <v>166</v>
      </c>
      <c r="K3" s="293" t="s">
        <v>167</v>
      </c>
      <c r="L3" s="293" t="s">
        <v>168</v>
      </c>
      <c r="M3" s="293" t="s">
        <v>169</v>
      </c>
      <c r="N3" s="294" t="s">
        <v>170</v>
      </c>
    </row>
    <row r="4" spans="1:14" ht="15.75">
      <c r="C4" s="297" t="s">
        <v>138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295"/>
    </row>
    <row r="5" spans="1:14" ht="15.75">
      <c r="C5" s="297" t="s">
        <v>139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295"/>
    </row>
    <row r="6" spans="1:14" ht="15.75">
      <c r="C6" s="185" t="s">
        <v>119</v>
      </c>
      <c r="D6" s="30">
        <v>31.681320000000003</v>
      </c>
      <c r="E6" s="30">
        <v>57.595640000000003</v>
      </c>
      <c r="F6" s="30">
        <v>1.3409800000000001</v>
      </c>
      <c r="G6" s="30">
        <v>0.89210999999999996</v>
      </c>
      <c r="H6" s="30">
        <v>5.6383000000000001</v>
      </c>
      <c r="I6" s="30">
        <v>1.319E-2</v>
      </c>
      <c r="J6" s="30">
        <v>0</v>
      </c>
      <c r="K6" s="30">
        <v>2.53362</v>
      </c>
      <c r="L6" s="30">
        <v>7.5759999999999994E-2</v>
      </c>
      <c r="M6" s="30">
        <v>0.16149999999999998</v>
      </c>
      <c r="N6" s="295">
        <v>6.7589999999999997E-2</v>
      </c>
    </row>
    <row r="7" spans="1:14" ht="15.75">
      <c r="C7" s="186" t="s">
        <v>118</v>
      </c>
      <c r="D7" s="31">
        <v>51.519780000000004</v>
      </c>
      <c r="E7" s="31">
        <v>31.869289999999999</v>
      </c>
      <c r="F7" s="31">
        <v>0.63793</v>
      </c>
      <c r="G7" s="31">
        <v>0.15079999999999999</v>
      </c>
      <c r="H7" s="31">
        <v>5.1108599999999997</v>
      </c>
      <c r="I7" s="31">
        <v>2.4630000000000003E-2</v>
      </c>
      <c r="J7" s="31">
        <v>10.11379</v>
      </c>
      <c r="K7" s="31">
        <v>3.9360000000000006E-2</v>
      </c>
      <c r="L7" s="31">
        <v>0.16888999999999998</v>
      </c>
      <c r="M7" s="31">
        <v>0.23586000000000001</v>
      </c>
      <c r="N7" s="296">
        <v>0.12880999999999998</v>
      </c>
    </row>
    <row r="8" spans="1:14" ht="15.75">
      <c r="C8" s="297" t="s">
        <v>141</v>
      </c>
      <c r="D8" s="30">
        <v>0</v>
      </c>
      <c r="E8" s="30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295">
        <v>0</v>
      </c>
    </row>
    <row r="9" spans="1:14" ht="15.75">
      <c r="C9" s="186" t="s">
        <v>115</v>
      </c>
      <c r="D9" s="31">
        <v>16.62256</v>
      </c>
      <c r="E9" s="31">
        <v>65.085349999999991</v>
      </c>
      <c r="F9" s="31">
        <v>0.49387999999999999</v>
      </c>
      <c r="G9" s="31">
        <v>0.51043000000000005</v>
      </c>
      <c r="H9" s="31">
        <v>3.8755900000000003</v>
      </c>
      <c r="I9" s="31">
        <v>0.10460999999999999</v>
      </c>
      <c r="J9" s="31">
        <v>12.32803</v>
      </c>
      <c r="K9" s="31">
        <v>0</v>
      </c>
      <c r="L9" s="31">
        <v>0.94672000000000001</v>
      </c>
      <c r="M9" s="31">
        <v>3.2820000000000002E-2</v>
      </c>
      <c r="N9" s="296">
        <v>0</v>
      </c>
    </row>
    <row r="10" spans="1:14" ht="15.75">
      <c r="C10" s="185" t="s">
        <v>116</v>
      </c>
      <c r="D10" s="30">
        <v>16.005289999999999</v>
      </c>
      <c r="E10" s="30">
        <v>65.834829999999997</v>
      </c>
      <c r="F10" s="30">
        <v>3.1649799999999999</v>
      </c>
      <c r="G10" s="30">
        <v>0</v>
      </c>
      <c r="H10" s="30">
        <v>3.8864799999999997</v>
      </c>
      <c r="I10" s="30">
        <v>0</v>
      </c>
      <c r="J10" s="30">
        <v>11.108419999999999</v>
      </c>
      <c r="K10" s="30">
        <v>0</v>
      </c>
      <c r="L10" s="30">
        <v>0</v>
      </c>
      <c r="M10" s="30">
        <v>0</v>
      </c>
      <c r="N10" s="295">
        <v>0</v>
      </c>
    </row>
    <row r="11" spans="1:14" ht="15.75">
      <c r="C11" s="186" t="s">
        <v>117</v>
      </c>
      <c r="D11" s="31">
        <v>62.151969999999999</v>
      </c>
      <c r="E11" s="31">
        <v>31.67099</v>
      </c>
      <c r="F11" s="31">
        <v>0</v>
      </c>
      <c r="G11" s="31">
        <v>0</v>
      </c>
      <c r="H11" s="31">
        <v>2.1457099999999998</v>
      </c>
      <c r="I11" s="31">
        <v>0</v>
      </c>
      <c r="J11" s="31">
        <v>4.00631</v>
      </c>
      <c r="K11" s="31">
        <v>0</v>
      </c>
      <c r="L11" s="31">
        <v>0</v>
      </c>
      <c r="M11" s="31">
        <v>2.503E-2</v>
      </c>
      <c r="N11" s="296">
        <v>0</v>
      </c>
    </row>
    <row r="12" spans="1:14" ht="15.75">
      <c r="C12" s="185" t="s">
        <v>121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30">
        <v>0</v>
      </c>
      <c r="M12" s="30">
        <v>0</v>
      </c>
      <c r="N12" s="295">
        <v>0</v>
      </c>
    </row>
    <row r="13" spans="1:14" ht="15.75">
      <c r="C13" s="186" t="s">
        <v>120</v>
      </c>
      <c r="D13" s="31">
        <v>24.600929999999998</v>
      </c>
      <c r="E13" s="31">
        <v>51.420259999999999</v>
      </c>
      <c r="F13" s="31">
        <v>0.97818000000000005</v>
      </c>
      <c r="G13" s="31">
        <v>0</v>
      </c>
      <c r="H13" s="31">
        <v>8.6153700000000004</v>
      </c>
      <c r="I13" s="31">
        <v>0.42592999999999998</v>
      </c>
      <c r="J13" s="31">
        <v>12.639510000000001</v>
      </c>
      <c r="K13" s="31">
        <v>0.30864000000000003</v>
      </c>
      <c r="L13" s="31">
        <v>0.50471999999999995</v>
      </c>
      <c r="M13" s="31">
        <v>0.47841000000000006</v>
      </c>
      <c r="N13" s="296">
        <v>2.8059999999999998E-2</v>
      </c>
    </row>
    <row r="14" spans="1:14" ht="15.75">
      <c r="C14" s="297" t="s">
        <v>172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295">
        <v>0</v>
      </c>
    </row>
    <row r="15" spans="1:14" ht="15.75">
      <c r="C15" s="185" t="s">
        <v>106</v>
      </c>
      <c r="D15" s="30">
        <v>77.306339999999992</v>
      </c>
      <c r="E15" s="30">
        <v>17.113129999999998</v>
      </c>
      <c r="F15" s="30">
        <v>4.5899999999999996E-2</v>
      </c>
      <c r="G15" s="30">
        <v>0.16256000000000001</v>
      </c>
      <c r="H15" s="30">
        <v>3.9184700000000001</v>
      </c>
      <c r="I15" s="30">
        <v>5.6700000000000006E-3</v>
      </c>
      <c r="J15" s="30">
        <v>0.51097999999999999</v>
      </c>
      <c r="K15" s="30">
        <v>9.280999999999999E-2</v>
      </c>
      <c r="L15" s="30">
        <v>0</v>
      </c>
      <c r="M15" s="30">
        <v>0.58701999999999999</v>
      </c>
      <c r="N15" s="295">
        <v>0.25712999999999997</v>
      </c>
    </row>
    <row r="16" spans="1:14" ht="15.75">
      <c r="C16" s="298" t="s">
        <v>105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296">
        <v>0</v>
      </c>
    </row>
    <row r="17" spans="3:14" ht="16.5" thickBot="1">
      <c r="C17" s="299" t="s">
        <v>107</v>
      </c>
      <c r="D17" s="300">
        <v>100</v>
      </c>
      <c r="E17" s="300">
        <v>0</v>
      </c>
      <c r="F17" s="300">
        <v>0</v>
      </c>
      <c r="G17" s="300">
        <v>0</v>
      </c>
      <c r="H17" s="300">
        <v>0</v>
      </c>
      <c r="I17" s="300">
        <v>0</v>
      </c>
      <c r="J17" s="300">
        <v>0</v>
      </c>
      <c r="K17" s="300">
        <v>0</v>
      </c>
      <c r="L17" s="300">
        <v>0</v>
      </c>
      <c r="M17" s="300">
        <v>0</v>
      </c>
      <c r="N17" s="301">
        <v>0</v>
      </c>
    </row>
    <row r="18" spans="3:14" ht="15.75">
      <c r="C18" s="6" t="s">
        <v>554</v>
      </c>
    </row>
  </sheetData>
  <hyperlinks>
    <hyperlink ref="A1" location="'List of tables'!A1" display="List of Tables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Z36"/>
  <sheetViews>
    <sheetView workbookViewId="0">
      <selection sqref="A1:XFD1"/>
    </sheetView>
  </sheetViews>
  <sheetFormatPr defaultRowHeight="15"/>
  <cols>
    <col min="1" max="1" width="12.42578125" style="13" bestFit="1" customWidth="1"/>
    <col min="2" max="2" width="17.7109375" customWidth="1"/>
    <col min="3" max="9" width="4.42578125" bestFit="1" customWidth="1"/>
    <col min="10" max="10" width="6.42578125" customWidth="1"/>
    <col min="11" max="11" width="4.140625" customWidth="1"/>
    <col min="12" max="12" width="4.42578125" bestFit="1" customWidth="1"/>
    <col min="13" max="13" width="4.28515625" customWidth="1"/>
    <col min="14" max="18" width="4.42578125" bestFit="1" customWidth="1"/>
    <col min="19" max="19" width="6.85546875" bestFit="1" customWidth="1"/>
    <col min="20" max="20" width="6.5703125" customWidth="1"/>
    <col min="21" max="24" width="4.42578125" bestFit="1" customWidth="1"/>
    <col min="25" max="25" width="3.85546875" bestFit="1" customWidth="1"/>
    <col min="26" max="26" width="5.5703125" bestFit="1" customWidth="1"/>
    <col min="249" max="249" width="12.42578125" bestFit="1" customWidth="1"/>
    <col min="250" max="250" width="17.7109375" customWidth="1"/>
    <col min="251" max="257" width="4.42578125" bestFit="1" customWidth="1"/>
    <col min="258" max="258" width="6.42578125" customWidth="1"/>
    <col min="259" max="259" width="4.140625" customWidth="1"/>
    <col min="260" max="260" width="4.42578125" bestFit="1" customWidth="1"/>
    <col min="261" max="261" width="3.85546875" bestFit="1" customWidth="1"/>
    <col min="262" max="266" width="4.42578125" bestFit="1" customWidth="1"/>
    <col min="267" max="267" width="6.85546875" bestFit="1" customWidth="1"/>
    <col min="268" max="268" width="6.5703125" customWidth="1"/>
    <col min="269" max="272" width="4.42578125" bestFit="1" customWidth="1"/>
    <col min="273" max="273" width="3.85546875" bestFit="1" customWidth="1"/>
    <col min="274" max="274" width="4.85546875" customWidth="1"/>
    <col min="505" max="505" width="12.42578125" bestFit="1" customWidth="1"/>
    <col min="506" max="506" width="17.7109375" customWidth="1"/>
    <col min="507" max="513" width="4.42578125" bestFit="1" customWidth="1"/>
    <col min="514" max="514" width="6.42578125" customWidth="1"/>
    <col min="515" max="515" width="4.140625" customWidth="1"/>
    <col min="516" max="516" width="4.42578125" bestFit="1" customWidth="1"/>
    <col min="517" max="517" width="3.85546875" bestFit="1" customWidth="1"/>
    <col min="518" max="522" width="4.42578125" bestFit="1" customWidth="1"/>
    <col min="523" max="523" width="6.85546875" bestFit="1" customWidth="1"/>
    <col min="524" max="524" width="6.5703125" customWidth="1"/>
    <col min="525" max="528" width="4.42578125" bestFit="1" customWidth="1"/>
    <col min="529" max="529" width="3.85546875" bestFit="1" customWidth="1"/>
    <col min="530" max="530" width="4.85546875" customWidth="1"/>
    <col min="761" max="761" width="12.42578125" bestFit="1" customWidth="1"/>
    <col min="762" max="762" width="17.7109375" customWidth="1"/>
    <col min="763" max="769" width="4.42578125" bestFit="1" customWidth="1"/>
    <col min="770" max="770" width="6.42578125" customWidth="1"/>
    <col min="771" max="771" width="4.140625" customWidth="1"/>
    <col min="772" max="772" width="4.42578125" bestFit="1" customWidth="1"/>
    <col min="773" max="773" width="3.85546875" bestFit="1" customWidth="1"/>
    <col min="774" max="778" width="4.42578125" bestFit="1" customWidth="1"/>
    <col min="779" max="779" width="6.85546875" bestFit="1" customWidth="1"/>
    <col min="780" max="780" width="6.5703125" customWidth="1"/>
    <col min="781" max="784" width="4.42578125" bestFit="1" customWidth="1"/>
    <col min="785" max="785" width="3.85546875" bestFit="1" customWidth="1"/>
    <col min="786" max="786" width="4.85546875" customWidth="1"/>
    <col min="1017" max="1017" width="12.42578125" bestFit="1" customWidth="1"/>
    <col min="1018" max="1018" width="17.7109375" customWidth="1"/>
    <col min="1019" max="1025" width="4.42578125" bestFit="1" customWidth="1"/>
    <col min="1026" max="1026" width="6.42578125" customWidth="1"/>
    <col min="1027" max="1027" width="4.140625" customWidth="1"/>
    <col min="1028" max="1028" width="4.42578125" bestFit="1" customWidth="1"/>
    <col min="1029" max="1029" width="3.85546875" bestFit="1" customWidth="1"/>
    <col min="1030" max="1034" width="4.42578125" bestFit="1" customWidth="1"/>
    <col min="1035" max="1035" width="6.85546875" bestFit="1" customWidth="1"/>
    <col min="1036" max="1036" width="6.5703125" customWidth="1"/>
    <col min="1037" max="1040" width="4.42578125" bestFit="1" customWidth="1"/>
    <col min="1041" max="1041" width="3.85546875" bestFit="1" customWidth="1"/>
    <col min="1042" max="1042" width="4.85546875" customWidth="1"/>
    <col min="1273" max="1273" width="12.42578125" bestFit="1" customWidth="1"/>
    <col min="1274" max="1274" width="17.7109375" customWidth="1"/>
    <col min="1275" max="1281" width="4.42578125" bestFit="1" customWidth="1"/>
    <col min="1282" max="1282" width="6.42578125" customWidth="1"/>
    <col min="1283" max="1283" width="4.140625" customWidth="1"/>
    <col min="1284" max="1284" width="4.42578125" bestFit="1" customWidth="1"/>
    <col min="1285" max="1285" width="3.85546875" bestFit="1" customWidth="1"/>
    <col min="1286" max="1290" width="4.42578125" bestFit="1" customWidth="1"/>
    <col min="1291" max="1291" width="6.85546875" bestFit="1" customWidth="1"/>
    <col min="1292" max="1292" width="6.5703125" customWidth="1"/>
    <col min="1293" max="1296" width="4.42578125" bestFit="1" customWidth="1"/>
    <col min="1297" max="1297" width="3.85546875" bestFit="1" customWidth="1"/>
    <col min="1298" max="1298" width="4.85546875" customWidth="1"/>
    <col min="1529" max="1529" width="12.42578125" bestFit="1" customWidth="1"/>
    <col min="1530" max="1530" width="17.7109375" customWidth="1"/>
    <col min="1531" max="1537" width="4.42578125" bestFit="1" customWidth="1"/>
    <col min="1538" max="1538" width="6.42578125" customWidth="1"/>
    <col min="1539" max="1539" width="4.140625" customWidth="1"/>
    <col min="1540" max="1540" width="4.42578125" bestFit="1" customWidth="1"/>
    <col min="1541" max="1541" width="3.85546875" bestFit="1" customWidth="1"/>
    <col min="1542" max="1546" width="4.42578125" bestFit="1" customWidth="1"/>
    <col min="1547" max="1547" width="6.85546875" bestFit="1" customWidth="1"/>
    <col min="1548" max="1548" width="6.5703125" customWidth="1"/>
    <col min="1549" max="1552" width="4.42578125" bestFit="1" customWidth="1"/>
    <col min="1553" max="1553" width="3.85546875" bestFit="1" customWidth="1"/>
    <col min="1554" max="1554" width="4.85546875" customWidth="1"/>
    <col min="1785" max="1785" width="12.42578125" bestFit="1" customWidth="1"/>
    <col min="1786" max="1786" width="17.7109375" customWidth="1"/>
    <col min="1787" max="1793" width="4.42578125" bestFit="1" customWidth="1"/>
    <col min="1794" max="1794" width="6.42578125" customWidth="1"/>
    <col min="1795" max="1795" width="4.140625" customWidth="1"/>
    <col min="1796" max="1796" width="4.42578125" bestFit="1" customWidth="1"/>
    <col min="1797" max="1797" width="3.85546875" bestFit="1" customWidth="1"/>
    <col min="1798" max="1802" width="4.42578125" bestFit="1" customWidth="1"/>
    <col min="1803" max="1803" width="6.85546875" bestFit="1" customWidth="1"/>
    <col min="1804" max="1804" width="6.5703125" customWidth="1"/>
    <col min="1805" max="1808" width="4.42578125" bestFit="1" customWidth="1"/>
    <col min="1809" max="1809" width="3.85546875" bestFit="1" customWidth="1"/>
    <col min="1810" max="1810" width="4.85546875" customWidth="1"/>
    <col min="2041" max="2041" width="12.42578125" bestFit="1" customWidth="1"/>
    <col min="2042" max="2042" width="17.7109375" customWidth="1"/>
    <col min="2043" max="2049" width="4.42578125" bestFit="1" customWidth="1"/>
    <col min="2050" max="2050" width="6.42578125" customWidth="1"/>
    <col min="2051" max="2051" width="4.140625" customWidth="1"/>
    <col min="2052" max="2052" width="4.42578125" bestFit="1" customWidth="1"/>
    <col min="2053" max="2053" width="3.85546875" bestFit="1" customWidth="1"/>
    <col min="2054" max="2058" width="4.42578125" bestFit="1" customWidth="1"/>
    <col min="2059" max="2059" width="6.85546875" bestFit="1" customWidth="1"/>
    <col min="2060" max="2060" width="6.5703125" customWidth="1"/>
    <col min="2061" max="2064" width="4.42578125" bestFit="1" customWidth="1"/>
    <col min="2065" max="2065" width="3.85546875" bestFit="1" customWidth="1"/>
    <col min="2066" max="2066" width="4.85546875" customWidth="1"/>
    <col min="2297" max="2297" width="12.42578125" bestFit="1" customWidth="1"/>
    <col min="2298" max="2298" width="17.7109375" customWidth="1"/>
    <col min="2299" max="2305" width="4.42578125" bestFit="1" customWidth="1"/>
    <col min="2306" max="2306" width="6.42578125" customWidth="1"/>
    <col min="2307" max="2307" width="4.140625" customWidth="1"/>
    <col min="2308" max="2308" width="4.42578125" bestFit="1" customWidth="1"/>
    <col min="2309" max="2309" width="3.85546875" bestFit="1" customWidth="1"/>
    <col min="2310" max="2314" width="4.42578125" bestFit="1" customWidth="1"/>
    <col min="2315" max="2315" width="6.85546875" bestFit="1" customWidth="1"/>
    <col min="2316" max="2316" width="6.5703125" customWidth="1"/>
    <col min="2317" max="2320" width="4.42578125" bestFit="1" customWidth="1"/>
    <col min="2321" max="2321" width="3.85546875" bestFit="1" customWidth="1"/>
    <col min="2322" max="2322" width="4.85546875" customWidth="1"/>
    <col min="2553" max="2553" width="12.42578125" bestFit="1" customWidth="1"/>
    <col min="2554" max="2554" width="17.7109375" customWidth="1"/>
    <col min="2555" max="2561" width="4.42578125" bestFit="1" customWidth="1"/>
    <col min="2562" max="2562" width="6.42578125" customWidth="1"/>
    <col min="2563" max="2563" width="4.140625" customWidth="1"/>
    <col min="2564" max="2564" width="4.42578125" bestFit="1" customWidth="1"/>
    <col min="2565" max="2565" width="3.85546875" bestFit="1" customWidth="1"/>
    <col min="2566" max="2570" width="4.42578125" bestFit="1" customWidth="1"/>
    <col min="2571" max="2571" width="6.85546875" bestFit="1" customWidth="1"/>
    <col min="2572" max="2572" width="6.5703125" customWidth="1"/>
    <col min="2573" max="2576" width="4.42578125" bestFit="1" customWidth="1"/>
    <col min="2577" max="2577" width="3.85546875" bestFit="1" customWidth="1"/>
    <col min="2578" max="2578" width="4.85546875" customWidth="1"/>
    <col min="2809" max="2809" width="12.42578125" bestFit="1" customWidth="1"/>
    <col min="2810" max="2810" width="17.7109375" customWidth="1"/>
    <col min="2811" max="2817" width="4.42578125" bestFit="1" customWidth="1"/>
    <col min="2818" max="2818" width="6.42578125" customWidth="1"/>
    <col min="2819" max="2819" width="4.140625" customWidth="1"/>
    <col min="2820" max="2820" width="4.42578125" bestFit="1" customWidth="1"/>
    <col min="2821" max="2821" width="3.85546875" bestFit="1" customWidth="1"/>
    <col min="2822" max="2826" width="4.42578125" bestFit="1" customWidth="1"/>
    <col min="2827" max="2827" width="6.85546875" bestFit="1" customWidth="1"/>
    <col min="2828" max="2828" width="6.5703125" customWidth="1"/>
    <col min="2829" max="2832" width="4.42578125" bestFit="1" customWidth="1"/>
    <col min="2833" max="2833" width="3.85546875" bestFit="1" customWidth="1"/>
    <col min="2834" max="2834" width="4.85546875" customWidth="1"/>
    <col min="3065" max="3065" width="12.42578125" bestFit="1" customWidth="1"/>
    <col min="3066" max="3066" width="17.7109375" customWidth="1"/>
    <col min="3067" max="3073" width="4.42578125" bestFit="1" customWidth="1"/>
    <col min="3074" max="3074" width="6.42578125" customWidth="1"/>
    <col min="3075" max="3075" width="4.140625" customWidth="1"/>
    <col min="3076" max="3076" width="4.42578125" bestFit="1" customWidth="1"/>
    <col min="3077" max="3077" width="3.85546875" bestFit="1" customWidth="1"/>
    <col min="3078" max="3082" width="4.42578125" bestFit="1" customWidth="1"/>
    <col min="3083" max="3083" width="6.85546875" bestFit="1" customWidth="1"/>
    <col min="3084" max="3084" width="6.5703125" customWidth="1"/>
    <col min="3085" max="3088" width="4.42578125" bestFit="1" customWidth="1"/>
    <col min="3089" max="3089" width="3.85546875" bestFit="1" customWidth="1"/>
    <col min="3090" max="3090" width="4.85546875" customWidth="1"/>
    <col min="3321" max="3321" width="12.42578125" bestFit="1" customWidth="1"/>
    <col min="3322" max="3322" width="17.7109375" customWidth="1"/>
    <col min="3323" max="3329" width="4.42578125" bestFit="1" customWidth="1"/>
    <col min="3330" max="3330" width="6.42578125" customWidth="1"/>
    <col min="3331" max="3331" width="4.140625" customWidth="1"/>
    <col min="3332" max="3332" width="4.42578125" bestFit="1" customWidth="1"/>
    <col min="3333" max="3333" width="3.85546875" bestFit="1" customWidth="1"/>
    <col min="3334" max="3338" width="4.42578125" bestFit="1" customWidth="1"/>
    <col min="3339" max="3339" width="6.85546875" bestFit="1" customWidth="1"/>
    <col min="3340" max="3340" width="6.5703125" customWidth="1"/>
    <col min="3341" max="3344" width="4.42578125" bestFit="1" customWidth="1"/>
    <col min="3345" max="3345" width="3.85546875" bestFit="1" customWidth="1"/>
    <col min="3346" max="3346" width="4.85546875" customWidth="1"/>
    <col min="3577" max="3577" width="12.42578125" bestFit="1" customWidth="1"/>
    <col min="3578" max="3578" width="17.7109375" customWidth="1"/>
    <col min="3579" max="3585" width="4.42578125" bestFit="1" customWidth="1"/>
    <col min="3586" max="3586" width="6.42578125" customWidth="1"/>
    <col min="3587" max="3587" width="4.140625" customWidth="1"/>
    <col min="3588" max="3588" width="4.42578125" bestFit="1" customWidth="1"/>
    <col min="3589" max="3589" width="3.85546875" bestFit="1" customWidth="1"/>
    <col min="3590" max="3594" width="4.42578125" bestFit="1" customWidth="1"/>
    <col min="3595" max="3595" width="6.85546875" bestFit="1" customWidth="1"/>
    <col min="3596" max="3596" width="6.5703125" customWidth="1"/>
    <col min="3597" max="3600" width="4.42578125" bestFit="1" customWidth="1"/>
    <col min="3601" max="3601" width="3.85546875" bestFit="1" customWidth="1"/>
    <col min="3602" max="3602" width="4.85546875" customWidth="1"/>
    <col min="3833" max="3833" width="12.42578125" bestFit="1" customWidth="1"/>
    <col min="3834" max="3834" width="17.7109375" customWidth="1"/>
    <col min="3835" max="3841" width="4.42578125" bestFit="1" customWidth="1"/>
    <col min="3842" max="3842" width="6.42578125" customWidth="1"/>
    <col min="3843" max="3843" width="4.140625" customWidth="1"/>
    <col min="3844" max="3844" width="4.42578125" bestFit="1" customWidth="1"/>
    <col min="3845" max="3845" width="3.85546875" bestFit="1" customWidth="1"/>
    <col min="3846" max="3850" width="4.42578125" bestFit="1" customWidth="1"/>
    <col min="3851" max="3851" width="6.85546875" bestFit="1" customWidth="1"/>
    <col min="3852" max="3852" width="6.5703125" customWidth="1"/>
    <col min="3853" max="3856" width="4.42578125" bestFit="1" customWidth="1"/>
    <col min="3857" max="3857" width="3.85546875" bestFit="1" customWidth="1"/>
    <col min="3858" max="3858" width="4.85546875" customWidth="1"/>
    <col min="4089" max="4089" width="12.42578125" bestFit="1" customWidth="1"/>
    <col min="4090" max="4090" width="17.7109375" customWidth="1"/>
    <col min="4091" max="4097" width="4.42578125" bestFit="1" customWidth="1"/>
    <col min="4098" max="4098" width="6.42578125" customWidth="1"/>
    <col min="4099" max="4099" width="4.140625" customWidth="1"/>
    <col min="4100" max="4100" width="4.42578125" bestFit="1" customWidth="1"/>
    <col min="4101" max="4101" width="3.85546875" bestFit="1" customWidth="1"/>
    <col min="4102" max="4106" width="4.42578125" bestFit="1" customWidth="1"/>
    <col min="4107" max="4107" width="6.85546875" bestFit="1" customWidth="1"/>
    <col min="4108" max="4108" width="6.5703125" customWidth="1"/>
    <col min="4109" max="4112" width="4.42578125" bestFit="1" customWidth="1"/>
    <col min="4113" max="4113" width="3.85546875" bestFit="1" customWidth="1"/>
    <col min="4114" max="4114" width="4.85546875" customWidth="1"/>
    <col min="4345" max="4345" width="12.42578125" bestFit="1" customWidth="1"/>
    <col min="4346" max="4346" width="17.7109375" customWidth="1"/>
    <col min="4347" max="4353" width="4.42578125" bestFit="1" customWidth="1"/>
    <col min="4354" max="4354" width="6.42578125" customWidth="1"/>
    <col min="4355" max="4355" width="4.140625" customWidth="1"/>
    <col min="4356" max="4356" width="4.42578125" bestFit="1" customWidth="1"/>
    <col min="4357" max="4357" width="3.85546875" bestFit="1" customWidth="1"/>
    <col min="4358" max="4362" width="4.42578125" bestFit="1" customWidth="1"/>
    <col min="4363" max="4363" width="6.85546875" bestFit="1" customWidth="1"/>
    <col min="4364" max="4364" width="6.5703125" customWidth="1"/>
    <col min="4365" max="4368" width="4.42578125" bestFit="1" customWidth="1"/>
    <col min="4369" max="4369" width="3.85546875" bestFit="1" customWidth="1"/>
    <col min="4370" max="4370" width="4.85546875" customWidth="1"/>
    <col min="4601" max="4601" width="12.42578125" bestFit="1" customWidth="1"/>
    <col min="4602" max="4602" width="17.7109375" customWidth="1"/>
    <col min="4603" max="4609" width="4.42578125" bestFit="1" customWidth="1"/>
    <col min="4610" max="4610" width="6.42578125" customWidth="1"/>
    <col min="4611" max="4611" width="4.140625" customWidth="1"/>
    <col min="4612" max="4612" width="4.42578125" bestFit="1" customWidth="1"/>
    <col min="4613" max="4613" width="3.85546875" bestFit="1" customWidth="1"/>
    <col min="4614" max="4618" width="4.42578125" bestFit="1" customWidth="1"/>
    <col min="4619" max="4619" width="6.85546875" bestFit="1" customWidth="1"/>
    <col min="4620" max="4620" width="6.5703125" customWidth="1"/>
    <col min="4621" max="4624" width="4.42578125" bestFit="1" customWidth="1"/>
    <col min="4625" max="4625" width="3.85546875" bestFit="1" customWidth="1"/>
    <col min="4626" max="4626" width="4.85546875" customWidth="1"/>
    <col min="4857" max="4857" width="12.42578125" bestFit="1" customWidth="1"/>
    <col min="4858" max="4858" width="17.7109375" customWidth="1"/>
    <col min="4859" max="4865" width="4.42578125" bestFit="1" customWidth="1"/>
    <col min="4866" max="4866" width="6.42578125" customWidth="1"/>
    <col min="4867" max="4867" width="4.140625" customWidth="1"/>
    <col min="4868" max="4868" width="4.42578125" bestFit="1" customWidth="1"/>
    <col min="4869" max="4869" width="3.85546875" bestFit="1" customWidth="1"/>
    <col min="4870" max="4874" width="4.42578125" bestFit="1" customWidth="1"/>
    <col min="4875" max="4875" width="6.85546875" bestFit="1" customWidth="1"/>
    <col min="4876" max="4876" width="6.5703125" customWidth="1"/>
    <col min="4877" max="4880" width="4.42578125" bestFit="1" customWidth="1"/>
    <col min="4881" max="4881" width="3.85546875" bestFit="1" customWidth="1"/>
    <col min="4882" max="4882" width="4.85546875" customWidth="1"/>
    <col min="5113" max="5113" width="12.42578125" bestFit="1" customWidth="1"/>
    <col min="5114" max="5114" width="17.7109375" customWidth="1"/>
    <col min="5115" max="5121" width="4.42578125" bestFit="1" customWidth="1"/>
    <col min="5122" max="5122" width="6.42578125" customWidth="1"/>
    <col min="5123" max="5123" width="4.140625" customWidth="1"/>
    <col min="5124" max="5124" width="4.42578125" bestFit="1" customWidth="1"/>
    <col min="5125" max="5125" width="3.85546875" bestFit="1" customWidth="1"/>
    <col min="5126" max="5130" width="4.42578125" bestFit="1" customWidth="1"/>
    <col min="5131" max="5131" width="6.85546875" bestFit="1" customWidth="1"/>
    <col min="5132" max="5132" width="6.5703125" customWidth="1"/>
    <col min="5133" max="5136" width="4.42578125" bestFit="1" customWidth="1"/>
    <col min="5137" max="5137" width="3.85546875" bestFit="1" customWidth="1"/>
    <col min="5138" max="5138" width="4.85546875" customWidth="1"/>
    <col min="5369" max="5369" width="12.42578125" bestFit="1" customWidth="1"/>
    <col min="5370" max="5370" width="17.7109375" customWidth="1"/>
    <col min="5371" max="5377" width="4.42578125" bestFit="1" customWidth="1"/>
    <col min="5378" max="5378" width="6.42578125" customWidth="1"/>
    <col min="5379" max="5379" width="4.140625" customWidth="1"/>
    <col min="5380" max="5380" width="4.42578125" bestFit="1" customWidth="1"/>
    <col min="5381" max="5381" width="3.85546875" bestFit="1" customWidth="1"/>
    <col min="5382" max="5386" width="4.42578125" bestFit="1" customWidth="1"/>
    <col min="5387" max="5387" width="6.85546875" bestFit="1" customWidth="1"/>
    <col min="5388" max="5388" width="6.5703125" customWidth="1"/>
    <col min="5389" max="5392" width="4.42578125" bestFit="1" customWidth="1"/>
    <col min="5393" max="5393" width="3.85546875" bestFit="1" customWidth="1"/>
    <col min="5394" max="5394" width="4.85546875" customWidth="1"/>
    <col min="5625" max="5625" width="12.42578125" bestFit="1" customWidth="1"/>
    <col min="5626" max="5626" width="17.7109375" customWidth="1"/>
    <col min="5627" max="5633" width="4.42578125" bestFit="1" customWidth="1"/>
    <col min="5634" max="5634" width="6.42578125" customWidth="1"/>
    <col min="5635" max="5635" width="4.140625" customWidth="1"/>
    <col min="5636" max="5636" width="4.42578125" bestFit="1" customWidth="1"/>
    <col min="5637" max="5637" width="3.85546875" bestFit="1" customWidth="1"/>
    <col min="5638" max="5642" width="4.42578125" bestFit="1" customWidth="1"/>
    <col min="5643" max="5643" width="6.85546875" bestFit="1" customWidth="1"/>
    <col min="5644" max="5644" width="6.5703125" customWidth="1"/>
    <col min="5645" max="5648" width="4.42578125" bestFit="1" customWidth="1"/>
    <col min="5649" max="5649" width="3.85546875" bestFit="1" customWidth="1"/>
    <col min="5650" max="5650" width="4.85546875" customWidth="1"/>
    <col min="5881" max="5881" width="12.42578125" bestFit="1" customWidth="1"/>
    <col min="5882" max="5882" width="17.7109375" customWidth="1"/>
    <col min="5883" max="5889" width="4.42578125" bestFit="1" customWidth="1"/>
    <col min="5890" max="5890" width="6.42578125" customWidth="1"/>
    <col min="5891" max="5891" width="4.140625" customWidth="1"/>
    <col min="5892" max="5892" width="4.42578125" bestFit="1" customWidth="1"/>
    <col min="5893" max="5893" width="3.85546875" bestFit="1" customWidth="1"/>
    <col min="5894" max="5898" width="4.42578125" bestFit="1" customWidth="1"/>
    <col min="5899" max="5899" width="6.85546875" bestFit="1" customWidth="1"/>
    <col min="5900" max="5900" width="6.5703125" customWidth="1"/>
    <col min="5901" max="5904" width="4.42578125" bestFit="1" customWidth="1"/>
    <col min="5905" max="5905" width="3.85546875" bestFit="1" customWidth="1"/>
    <col min="5906" max="5906" width="4.85546875" customWidth="1"/>
    <col min="6137" max="6137" width="12.42578125" bestFit="1" customWidth="1"/>
    <col min="6138" max="6138" width="17.7109375" customWidth="1"/>
    <col min="6139" max="6145" width="4.42578125" bestFit="1" customWidth="1"/>
    <col min="6146" max="6146" width="6.42578125" customWidth="1"/>
    <col min="6147" max="6147" width="4.140625" customWidth="1"/>
    <col min="6148" max="6148" width="4.42578125" bestFit="1" customWidth="1"/>
    <col min="6149" max="6149" width="3.85546875" bestFit="1" customWidth="1"/>
    <col min="6150" max="6154" width="4.42578125" bestFit="1" customWidth="1"/>
    <col min="6155" max="6155" width="6.85546875" bestFit="1" customWidth="1"/>
    <col min="6156" max="6156" width="6.5703125" customWidth="1"/>
    <col min="6157" max="6160" width="4.42578125" bestFit="1" customWidth="1"/>
    <col min="6161" max="6161" width="3.85546875" bestFit="1" customWidth="1"/>
    <col min="6162" max="6162" width="4.85546875" customWidth="1"/>
    <col min="6393" max="6393" width="12.42578125" bestFit="1" customWidth="1"/>
    <col min="6394" max="6394" width="17.7109375" customWidth="1"/>
    <col min="6395" max="6401" width="4.42578125" bestFit="1" customWidth="1"/>
    <col min="6402" max="6402" width="6.42578125" customWidth="1"/>
    <col min="6403" max="6403" width="4.140625" customWidth="1"/>
    <col min="6404" max="6404" width="4.42578125" bestFit="1" customWidth="1"/>
    <col min="6405" max="6405" width="3.85546875" bestFit="1" customWidth="1"/>
    <col min="6406" max="6410" width="4.42578125" bestFit="1" customWidth="1"/>
    <col min="6411" max="6411" width="6.85546875" bestFit="1" customWidth="1"/>
    <col min="6412" max="6412" width="6.5703125" customWidth="1"/>
    <col min="6413" max="6416" width="4.42578125" bestFit="1" customWidth="1"/>
    <col min="6417" max="6417" width="3.85546875" bestFit="1" customWidth="1"/>
    <col min="6418" max="6418" width="4.85546875" customWidth="1"/>
    <col min="6649" max="6649" width="12.42578125" bestFit="1" customWidth="1"/>
    <col min="6650" max="6650" width="17.7109375" customWidth="1"/>
    <col min="6651" max="6657" width="4.42578125" bestFit="1" customWidth="1"/>
    <col min="6658" max="6658" width="6.42578125" customWidth="1"/>
    <col min="6659" max="6659" width="4.140625" customWidth="1"/>
    <col min="6660" max="6660" width="4.42578125" bestFit="1" customWidth="1"/>
    <col min="6661" max="6661" width="3.85546875" bestFit="1" customWidth="1"/>
    <col min="6662" max="6666" width="4.42578125" bestFit="1" customWidth="1"/>
    <col min="6667" max="6667" width="6.85546875" bestFit="1" customWidth="1"/>
    <col min="6668" max="6668" width="6.5703125" customWidth="1"/>
    <col min="6669" max="6672" width="4.42578125" bestFit="1" customWidth="1"/>
    <col min="6673" max="6673" width="3.85546875" bestFit="1" customWidth="1"/>
    <col min="6674" max="6674" width="4.85546875" customWidth="1"/>
    <col min="6905" max="6905" width="12.42578125" bestFit="1" customWidth="1"/>
    <col min="6906" max="6906" width="17.7109375" customWidth="1"/>
    <col min="6907" max="6913" width="4.42578125" bestFit="1" customWidth="1"/>
    <col min="6914" max="6914" width="6.42578125" customWidth="1"/>
    <col min="6915" max="6915" width="4.140625" customWidth="1"/>
    <col min="6916" max="6916" width="4.42578125" bestFit="1" customWidth="1"/>
    <col min="6917" max="6917" width="3.85546875" bestFit="1" customWidth="1"/>
    <col min="6918" max="6922" width="4.42578125" bestFit="1" customWidth="1"/>
    <col min="6923" max="6923" width="6.85546875" bestFit="1" customWidth="1"/>
    <col min="6924" max="6924" width="6.5703125" customWidth="1"/>
    <col min="6925" max="6928" width="4.42578125" bestFit="1" customWidth="1"/>
    <col min="6929" max="6929" width="3.85546875" bestFit="1" customWidth="1"/>
    <col min="6930" max="6930" width="4.85546875" customWidth="1"/>
    <col min="7161" max="7161" width="12.42578125" bestFit="1" customWidth="1"/>
    <col min="7162" max="7162" width="17.7109375" customWidth="1"/>
    <col min="7163" max="7169" width="4.42578125" bestFit="1" customWidth="1"/>
    <col min="7170" max="7170" width="6.42578125" customWidth="1"/>
    <col min="7171" max="7171" width="4.140625" customWidth="1"/>
    <col min="7172" max="7172" width="4.42578125" bestFit="1" customWidth="1"/>
    <col min="7173" max="7173" width="3.85546875" bestFit="1" customWidth="1"/>
    <col min="7174" max="7178" width="4.42578125" bestFit="1" customWidth="1"/>
    <col min="7179" max="7179" width="6.85546875" bestFit="1" customWidth="1"/>
    <col min="7180" max="7180" width="6.5703125" customWidth="1"/>
    <col min="7181" max="7184" width="4.42578125" bestFit="1" customWidth="1"/>
    <col min="7185" max="7185" width="3.85546875" bestFit="1" customWidth="1"/>
    <col min="7186" max="7186" width="4.85546875" customWidth="1"/>
    <col min="7417" max="7417" width="12.42578125" bestFit="1" customWidth="1"/>
    <col min="7418" max="7418" width="17.7109375" customWidth="1"/>
    <col min="7419" max="7425" width="4.42578125" bestFit="1" customWidth="1"/>
    <col min="7426" max="7426" width="6.42578125" customWidth="1"/>
    <col min="7427" max="7427" width="4.140625" customWidth="1"/>
    <col min="7428" max="7428" width="4.42578125" bestFit="1" customWidth="1"/>
    <col min="7429" max="7429" width="3.85546875" bestFit="1" customWidth="1"/>
    <col min="7430" max="7434" width="4.42578125" bestFit="1" customWidth="1"/>
    <col min="7435" max="7435" width="6.85546875" bestFit="1" customWidth="1"/>
    <col min="7436" max="7436" width="6.5703125" customWidth="1"/>
    <col min="7437" max="7440" width="4.42578125" bestFit="1" customWidth="1"/>
    <col min="7441" max="7441" width="3.85546875" bestFit="1" customWidth="1"/>
    <col min="7442" max="7442" width="4.85546875" customWidth="1"/>
    <col min="7673" max="7673" width="12.42578125" bestFit="1" customWidth="1"/>
    <col min="7674" max="7674" width="17.7109375" customWidth="1"/>
    <col min="7675" max="7681" width="4.42578125" bestFit="1" customWidth="1"/>
    <col min="7682" max="7682" width="6.42578125" customWidth="1"/>
    <col min="7683" max="7683" width="4.140625" customWidth="1"/>
    <col min="7684" max="7684" width="4.42578125" bestFit="1" customWidth="1"/>
    <col min="7685" max="7685" width="3.85546875" bestFit="1" customWidth="1"/>
    <col min="7686" max="7690" width="4.42578125" bestFit="1" customWidth="1"/>
    <col min="7691" max="7691" width="6.85546875" bestFit="1" customWidth="1"/>
    <col min="7692" max="7692" width="6.5703125" customWidth="1"/>
    <col min="7693" max="7696" width="4.42578125" bestFit="1" customWidth="1"/>
    <col min="7697" max="7697" width="3.85546875" bestFit="1" customWidth="1"/>
    <col min="7698" max="7698" width="4.85546875" customWidth="1"/>
    <col min="7929" max="7929" width="12.42578125" bestFit="1" customWidth="1"/>
    <col min="7930" max="7930" width="17.7109375" customWidth="1"/>
    <col min="7931" max="7937" width="4.42578125" bestFit="1" customWidth="1"/>
    <col min="7938" max="7938" width="6.42578125" customWidth="1"/>
    <col min="7939" max="7939" width="4.140625" customWidth="1"/>
    <col min="7940" max="7940" width="4.42578125" bestFit="1" customWidth="1"/>
    <col min="7941" max="7941" width="3.85546875" bestFit="1" customWidth="1"/>
    <col min="7942" max="7946" width="4.42578125" bestFit="1" customWidth="1"/>
    <col min="7947" max="7947" width="6.85546875" bestFit="1" customWidth="1"/>
    <col min="7948" max="7948" width="6.5703125" customWidth="1"/>
    <col min="7949" max="7952" width="4.42578125" bestFit="1" customWidth="1"/>
    <col min="7953" max="7953" width="3.85546875" bestFit="1" customWidth="1"/>
    <col min="7954" max="7954" width="4.85546875" customWidth="1"/>
    <col min="8185" max="8185" width="12.42578125" bestFit="1" customWidth="1"/>
    <col min="8186" max="8186" width="17.7109375" customWidth="1"/>
    <col min="8187" max="8193" width="4.42578125" bestFit="1" customWidth="1"/>
    <col min="8194" max="8194" width="6.42578125" customWidth="1"/>
    <col min="8195" max="8195" width="4.140625" customWidth="1"/>
    <col min="8196" max="8196" width="4.42578125" bestFit="1" customWidth="1"/>
    <col min="8197" max="8197" width="3.85546875" bestFit="1" customWidth="1"/>
    <col min="8198" max="8202" width="4.42578125" bestFit="1" customWidth="1"/>
    <col min="8203" max="8203" width="6.85546875" bestFit="1" customWidth="1"/>
    <col min="8204" max="8204" width="6.5703125" customWidth="1"/>
    <col min="8205" max="8208" width="4.42578125" bestFit="1" customWidth="1"/>
    <col min="8209" max="8209" width="3.85546875" bestFit="1" customWidth="1"/>
    <col min="8210" max="8210" width="4.85546875" customWidth="1"/>
    <col min="8441" max="8441" width="12.42578125" bestFit="1" customWidth="1"/>
    <col min="8442" max="8442" width="17.7109375" customWidth="1"/>
    <col min="8443" max="8449" width="4.42578125" bestFit="1" customWidth="1"/>
    <col min="8450" max="8450" width="6.42578125" customWidth="1"/>
    <col min="8451" max="8451" width="4.140625" customWidth="1"/>
    <col min="8452" max="8452" width="4.42578125" bestFit="1" customWidth="1"/>
    <col min="8453" max="8453" width="3.85546875" bestFit="1" customWidth="1"/>
    <col min="8454" max="8458" width="4.42578125" bestFit="1" customWidth="1"/>
    <col min="8459" max="8459" width="6.85546875" bestFit="1" customWidth="1"/>
    <col min="8460" max="8460" width="6.5703125" customWidth="1"/>
    <col min="8461" max="8464" width="4.42578125" bestFit="1" customWidth="1"/>
    <col min="8465" max="8465" width="3.85546875" bestFit="1" customWidth="1"/>
    <col min="8466" max="8466" width="4.85546875" customWidth="1"/>
    <col min="8697" max="8697" width="12.42578125" bestFit="1" customWidth="1"/>
    <col min="8698" max="8698" width="17.7109375" customWidth="1"/>
    <col min="8699" max="8705" width="4.42578125" bestFit="1" customWidth="1"/>
    <col min="8706" max="8706" width="6.42578125" customWidth="1"/>
    <col min="8707" max="8707" width="4.140625" customWidth="1"/>
    <col min="8708" max="8708" width="4.42578125" bestFit="1" customWidth="1"/>
    <col min="8709" max="8709" width="3.85546875" bestFit="1" customWidth="1"/>
    <col min="8710" max="8714" width="4.42578125" bestFit="1" customWidth="1"/>
    <col min="8715" max="8715" width="6.85546875" bestFit="1" customWidth="1"/>
    <col min="8716" max="8716" width="6.5703125" customWidth="1"/>
    <col min="8717" max="8720" width="4.42578125" bestFit="1" customWidth="1"/>
    <col min="8721" max="8721" width="3.85546875" bestFit="1" customWidth="1"/>
    <col min="8722" max="8722" width="4.85546875" customWidth="1"/>
    <col min="8953" max="8953" width="12.42578125" bestFit="1" customWidth="1"/>
    <col min="8954" max="8954" width="17.7109375" customWidth="1"/>
    <col min="8955" max="8961" width="4.42578125" bestFit="1" customWidth="1"/>
    <col min="8962" max="8962" width="6.42578125" customWidth="1"/>
    <col min="8963" max="8963" width="4.140625" customWidth="1"/>
    <col min="8964" max="8964" width="4.42578125" bestFit="1" customWidth="1"/>
    <col min="8965" max="8965" width="3.85546875" bestFit="1" customWidth="1"/>
    <col min="8966" max="8970" width="4.42578125" bestFit="1" customWidth="1"/>
    <col min="8971" max="8971" width="6.85546875" bestFit="1" customWidth="1"/>
    <col min="8972" max="8972" width="6.5703125" customWidth="1"/>
    <col min="8973" max="8976" width="4.42578125" bestFit="1" customWidth="1"/>
    <col min="8977" max="8977" width="3.85546875" bestFit="1" customWidth="1"/>
    <col min="8978" max="8978" width="4.85546875" customWidth="1"/>
    <col min="9209" max="9209" width="12.42578125" bestFit="1" customWidth="1"/>
    <col min="9210" max="9210" width="17.7109375" customWidth="1"/>
    <col min="9211" max="9217" width="4.42578125" bestFit="1" customWidth="1"/>
    <col min="9218" max="9218" width="6.42578125" customWidth="1"/>
    <col min="9219" max="9219" width="4.140625" customWidth="1"/>
    <col min="9220" max="9220" width="4.42578125" bestFit="1" customWidth="1"/>
    <col min="9221" max="9221" width="3.85546875" bestFit="1" customWidth="1"/>
    <col min="9222" max="9226" width="4.42578125" bestFit="1" customWidth="1"/>
    <col min="9227" max="9227" width="6.85546875" bestFit="1" customWidth="1"/>
    <col min="9228" max="9228" width="6.5703125" customWidth="1"/>
    <col min="9229" max="9232" width="4.42578125" bestFit="1" customWidth="1"/>
    <col min="9233" max="9233" width="3.85546875" bestFit="1" customWidth="1"/>
    <col min="9234" max="9234" width="4.85546875" customWidth="1"/>
    <col min="9465" max="9465" width="12.42578125" bestFit="1" customWidth="1"/>
    <col min="9466" max="9466" width="17.7109375" customWidth="1"/>
    <col min="9467" max="9473" width="4.42578125" bestFit="1" customWidth="1"/>
    <col min="9474" max="9474" width="6.42578125" customWidth="1"/>
    <col min="9475" max="9475" width="4.140625" customWidth="1"/>
    <col min="9476" max="9476" width="4.42578125" bestFit="1" customWidth="1"/>
    <col min="9477" max="9477" width="3.85546875" bestFit="1" customWidth="1"/>
    <col min="9478" max="9482" width="4.42578125" bestFit="1" customWidth="1"/>
    <col min="9483" max="9483" width="6.85546875" bestFit="1" customWidth="1"/>
    <col min="9484" max="9484" width="6.5703125" customWidth="1"/>
    <col min="9485" max="9488" width="4.42578125" bestFit="1" customWidth="1"/>
    <col min="9489" max="9489" width="3.85546875" bestFit="1" customWidth="1"/>
    <col min="9490" max="9490" width="4.85546875" customWidth="1"/>
    <col min="9721" max="9721" width="12.42578125" bestFit="1" customWidth="1"/>
    <col min="9722" max="9722" width="17.7109375" customWidth="1"/>
    <col min="9723" max="9729" width="4.42578125" bestFit="1" customWidth="1"/>
    <col min="9730" max="9730" width="6.42578125" customWidth="1"/>
    <col min="9731" max="9731" width="4.140625" customWidth="1"/>
    <col min="9732" max="9732" width="4.42578125" bestFit="1" customWidth="1"/>
    <col min="9733" max="9733" width="3.85546875" bestFit="1" customWidth="1"/>
    <col min="9734" max="9738" width="4.42578125" bestFit="1" customWidth="1"/>
    <col min="9739" max="9739" width="6.85546875" bestFit="1" customWidth="1"/>
    <col min="9740" max="9740" width="6.5703125" customWidth="1"/>
    <col min="9741" max="9744" width="4.42578125" bestFit="1" customWidth="1"/>
    <col min="9745" max="9745" width="3.85546875" bestFit="1" customWidth="1"/>
    <col min="9746" max="9746" width="4.85546875" customWidth="1"/>
    <col min="9977" max="9977" width="12.42578125" bestFit="1" customWidth="1"/>
    <col min="9978" max="9978" width="17.7109375" customWidth="1"/>
    <col min="9979" max="9985" width="4.42578125" bestFit="1" customWidth="1"/>
    <col min="9986" max="9986" width="6.42578125" customWidth="1"/>
    <col min="9987" max="9987" width="4.140625" customWidth="1"/>
    <col min="9988" max="9988" width="4.42578125" bestFit="1" customWidth="1"/>
    <col min="9989" max="9989" width="3.85546875" bestFit="1" customWidth="1"/>
    <col min="9990" max="9994" width="4.42578125" bestFit="1" customWidth="1"/>
    <col min="9995" max="9995" width="6.85546875" bestFit="1" customWidth="1"/>
    <col min="9996" max="9996" width="6.5703125" customWidth="1"/>
    <col min="9997" max="10000" width="4.42578125" bestFit="1" customWidth="1"/>
    <col min="10001" max="10001" width="3.85546875" bestFit="1" customWidth="1"/>
    <col min="10002" max="10002" width="4.85546875" customWidth="1"/>
    <col min="10233" max="10233" width="12.42578125" bestFit="1" customWidth="1"/>
    <col min="10234" max="10234" width="17.7109375" customWidth="1"/>
    <col min="10235" max="10241" width="4.42578125" bestFit="1" customWidth="1"/>
    <col min="10242" max="10242" width="6.42578125" customWidth="1"/>
    <col min="10243" max="10243" width="4.140625" customWidth="1"/>
    <col min="10244" max="10244" width="4.42578125" bestFit="1" customWidth="1"/>
    <col min="10245" max="10245" width="3.85546875" bestFit="1" customWidth="1"/>
    <col min="10246" max="10250" width="4.42578125" bestFit="1" customWidth="1"/>
    <col min="10251" max="10251" width="6.85546875" bestFit="1" customWidth="1"/>
    <col min="10252" max="10252" width="6.5703125" customWidth="1"/>
    <col min="10253" max="10256" width="4.42578125" bestFit="1" customWidth="1"/>
    <col min="10257" max="10257" width="3.85546875" bestFit="1" customWidth="1"/>
    <col min="10258" max="10258" width="4.85546875" customWidth="1"/>
    <col min="10489" max="10489" width="12.42578125" bestFit="1" customWidth="1"/>
    <col min="10490" max="10490" width="17.7109375" customWidth="1"/>
    <col min="10491" max="10497" width="4.42578125" bestFit="1" customWidth="1"/>
    <col min="10498" max="10498" width="6.42578125" customWidth="1"/>
    <col min="10499" max="10499" width="4.140625" customWidth="1"/>
    <col min="10500" max="10500" width="4.42578125" bestFit="1" customWidth="1"/>
    <col min="10501" max="10501" width="3.85546875" bestFit="1" customWidth="1"/>
    <col min="10502" max="10506" width="4.42578125" bestFit="1" customWidth="1"/>
    <col min="10507" max="10507" width="6.85546875" bestFit="1" customWidth="1"/>
    <col min="10508" max="10508" width="6.5703125" customWidth="1"/>
    <col min="10509" max="10512" width="4.42578125" bestFit="1" customWidth="1"/>
    <col min="10513" max="10513" width="3.85546875" bestFit="1" customWidth="1"/>
    <col min="10514" max="10514" width="4.85546875" customWidth="1"/>
    <col min="10745" max="10745" width="12.42578125" bestFit="1" customWidth="1"/>
    <col min="10746" max="10746" width="17.7109375" customWidth="1"/>
    <col min="10747" max="10753" width="4.42578125" bestFit="1" customWidth="1"/>
    <col min="10754" max="10754" width="6.42578125" customWidth="1"/>
    <col min="10755" max="10755" width="4.140625" customWidth="1"/>
    <col min="10756" max="10756" width="4.42578125" bestFit="1" customWidth="1"/>
    <col min="10757" max="10757" width="3.85546875" bestFit="1" customWidth="1"/>
    <col min="10758" max="10762" width="4.42578125" bestFit="1" customWidth="1"/>
    <col min="10763" max="10763" width="6.85546875" bestFit="1" customWidth="1"/>
    <col min="10764" max="10764" width="6.5703125" customWidth="1"/>
    <col min="10765" max="10768" width="4.42578125" bestFit="1" customWidth="1"/>
    <col min="10769" max="10769" width="3.85546875" bestFit="1" customWidth="1"/>
    <col min="10770" max="10770" width="4.85546875" customWidth="1"/>
    <col min="11001" max="11001" width="12.42578125" bestFit="1" customWidth="1"/>
    <col min="11002" max="11002" width="17.7109375" customWidth="1"/>
    <col min="11003" max="11009" width="4.42578125" bestFit="1" customWidth="1"/>
    <col min="11010" max="11010" width="6.42578125" customWidth="1"/>
    <col min="11011" max="11011" width="4.140625" customWidth="1"/>
    <col min="11012" max="11012" width="4.42578125" bestFit="1" customWidth="1"/>
    <col min="11013" max="11013" width="3.85546875" bestFit="1" customWidth="1"/>
    <col min="11014" max="11018" width="4.42578125" bestFit="1" customWidth="1"/>
    <col min="11019" max="11019" width="6.85546875" bestFit="1" customWidth="1"/>
    <col min="11020" max="11020" width="6.5703125" customWidth="1"/>
    <col min="11021" max="11024" width="4.42578125" bestFit="1" customWidth="1"/>
    <col min="11025" max="11025" width="3.85546875" bestFit="1" customWidth="1"/>
    <col min="11026" max="11026" width="4.85546875" customWidth="1"/>
    <col min="11257" max="11257" width="12.42578125" bestFit="1" customWidth="1"/>
    <col min="11258" max="11258" width="17.7109375" customWidth="1"/>
    <col min="11259" max="11265" width="4.42578125" bestFit="1" customWidth="1"/>
    <col min="11266" max="11266" width="6.42578125" customWidth="1"/>
    <col min="11267" max="11267" width="4.140625" customWidth="1"/>
    <col min="11268" max="11268" width="4.42578125" bestFit="1" customWidth="1"/>
    <col min="11269" max="11269" width="3.85546875" bestFit="1" customWidth="1"/>
    <col min="11270" max="11274" width="4.42578125" bestFit="1" customWidth="1"/>
    <col min="11275" max="11275" width="6.85546875" bestFit="1" customWidth="1"/>
    <col min="11276" max="11276" width="6.5703125" customWidth="1"/>
    <col min="11277" max="11280" width="4.42578125" bestFit="1" customWidth="1"/>
    <col min="11281" max="11281" width="3.85546875" bestFit="1" customWidth="1"/>
    <col min="11282" max="11282" width="4.85546875" customWidth="1"/>
    <col min="11513" max="11513" width="12.42578125" bestFit="1" customWidth="1"/>
    <col min="11514" max="11514" width="17.7109375" customWidth="1"/>
    <col min="11515" max="11521" width="4.42578125" bestFit="1" customWidth="1"/>
    <col min="11522" max="11522" width="6.42578125" customWidth="1"/>
    <col min="11523" max="11523" width="4.140625" customWidth="1"/>
    <col min="11524" max="11524" width="4.42578125" bestFit="1" customWidth="1"/>
    <col min="11525" max="11525" width="3.85546875" bestFit="1" customWidth="1"/>
    <col min="11526" max="11530" width="4.42578125" bestFit="1" customWidth="1"/>
    <col min="11531" max="11531" width="6.85546875" bestFit="1" customWidth="1"/>
    <col min="11532" max="11532" width="6.5703125" customWidth="1"/>
    <col min="11533" max="11536" width="4.42578125" bestFit="1" customWidth="1"/>
    <col min="11537" max="11537" width="3.85546875" bestFit="1" customWidth="1"/>
    <col min="11538" max="11538" width="4.85546875" customWidth="1"/>
    <col min="11769" max="11769" width="12.42578125" bestFit="1" customWidth="1"/>
    <col min="11770" max="11770" width="17.7109375" customWidth="1"/>
    <col min="11771" max="11777" width="4.42578125" bestFit="1" customWidth="1"/>
    <col min="11778" max="11778" width="6.42578125" customWidth="1"/>
    <col min="11779" max="11779" width="4.140625" customWidth="1"/>
    <col min="11780" max="11780" width="4.42578125" bestFit="1" customWidth="1"/>
    <col min="11781" max="11781" width="3.85546875" bestFit="1" customWidth="1"/>
    <col min="11782" max="11786" width="4.42578125" bestFit="1" customWidth="1"/>
    <col min="11787" max="11787" width="6.85546875" bestFit="1" customWidth="1"/>
    <col min="11788" max="11788" width="6.5703125" customWidth="1"/>
    <col min="11789" max="11792" width="4.42578125" bestFit="1" customWidth="1"/>
    <col min="11793" max="11793" width="3.85546875" bestFit="1" customWidth="1"/>
    <col min="11794" max="11794" width="4.85546875" customWidth="1"/>
    <col min="12025" max="12025" width="12.42578125" bestFit="1" customWidth="1"/>
    <col min="12026" max="12026" width="17.7109375" customWidth="1"/>
    <col min="12027" max="12033" width="4.42578125" bestFit="1" customWidth="1"/>
    <col min="12034" max="12034" width="6.42578125" customWidth="1"/>
    <col min="12035" max="12035" width="4.140625" customWidth="1"/>
    <col min="12036" max="12036" width="4.42578125" bestFit="1" customWidth="1"/>
    <col min="12037" max="12037" width="3.85546875" bestFit="1" customWidth="1"/>
    <col min="12038" max="12042" width="4.42578125" bestFit="1" customWidth="1"/>
    <col min="12043" max="12043" width="6.85546875" bestFit="1" customWidth="1"/>
    <col min="12044" max="12044" width="6.5703125" customWidth="1"/>
    <col min="12045" max="12048" width="4.42578125" bestFit="1" customWidth="1"/>
    <col min="12049" max="12049" width="3.85546875" bestFit="1" customWidth="1"/>
    <col min="12050" max="12050" width="4.85546875" customWidth="1"/>
    <col min="12281" max="12281" width="12.42578125" bestFit="1" customWidth="1"/>
    <col min="12282" max="12282" width="17.7109375" customWidth="1"/>
    <col min="12283" max="12289" width="4.42578125" bestFit="1" customWidth="1"/>
    <col min="12290" max="12290" width="6.42578125" customWidth="1"/>
    <col min="12291" max="12291" width="4.140625" customWidth="1"/>
    <col min="12292" max="12292" width="4.42578125" bestFit="1" customWidth="1"/>
    <col min="12293" max="12293" width="3.85546875" bestFit="1" customWidth="1"/>
    <col min="12294" max="12298" width="4.42578125" bestFit="1" customWidth="1"/>
    <col min="12299" max="12299" width="6.85546875" bestFit="1" customWidth="1"/>
    <col min="12300" max="12300" width="6.5703125" customWidth="1"/>
    <col min="12301" max="12304" width="4.42578125" bestFit="1" customWidth="1"/>
    <col min="12305" max="12305" width="3.85546875" bestFit="1" customWidth="1"/>
    <col min="12306" max="12306" width="4.85546875" customWidth="1"/>
    <col min="12537" max="12537" width="12.42578125" bestFit="1" customWidth="1"/>
    <col min="12538" max="12538" width="17.7109375" customWidth="1"/>
    <col min="12539" max="12545" width="4.42578125" bestFit="1" customWidth="1"/>
    <col min="12546" max="12546" width="6.42578125" customWidth="1"/>
    <col min="12547" max="12547" width="4.140625" customWidth="1"/>
    <col min="12548" max="12548" width="4.42578125" bestFit="1" customWidth="1"/>
    <col min="12549" max="12549" width="3.85546875" bestFit="1" customWidth="1"/>
    <col min="12550" max="12554" width="4.42578125" bestFit="1" customWidth="1"/>
    <col min="12555" max="12555" width="6.85546875" bestFit="1" customWidth="1"/>
    <col min="12556" max="12556" width="6.5703125" customWidth="1"/>
    <col min="12557" max="12560" width="4.42578125" bestFit="1" customWidth="1"/>
    <col min="12561" max="12561" width="3.85546875" bestFit="1" customWidth="1"/>
    <col min="12562" max="12562" width="4.85546875" customWidth="1"/>
    <col min="12793" max="12793" width="12.42578125" bestFit="1" customWidth="1"/>
    <col min="12794" max="12794" width="17.7109375" customWidth="1"/>
    <col min="12795" max="12801" width="4.42578125" bestFit="1" customWidth="1"/>
    <col min="12802" max="12802" width="6.42578125" customWidth="1"/>
    <col min="12803" max="12803" width="4.140625" customWidth="1"/>
    <col min="12804" max="12804" width="4.42578125" bestFit="1" customWidth="1"/>
    <col min="12805" max="12805" width="3.85546875" bestFit="1" customWidth="1"/>
    <col min="12806" max="12810" width="4.42578125" bestFit="1" customWidth="1"/>
    <col min="12811" max="12811" width="6.85546875" bestFit="1" customWidth="1"/>
    <col min="12812" max="12812" width="6.5703125" customWidth="1"/>
    <col min="12813" max="12816" width="4.42578125" bestFit="1" customWidth="1"/>
    <col min="12817" max="12817" width="3.85546875" bestFit="1" customWidth="1"/>
    <col min="12818" max="12818" width="4.85546875" customWidth="1"/>
    <col min="13049" max="13049" width="12.42578125" bestFit="1" customWidth="1"/>
    <col min="13050" max="13050" width="17.7109375" customWidth="1"/>
    <col min="13051" max="13057" width="4.42578125" bestFit="1" customWidth="1"/>
    <col min="13058" max="13058" width="6.42578125" customWidth="1"/>
    <col min="13059" max="13059" width="4.140625" customWidth="1"/>
    <col min="13060" max="13060" width="4.42578125" bestFit="1" customWidth="1"/>
    <col min="13061" max="13061" width="3.85546875" bestFit="1" customWidth="1"/>
    <col min="13062" max="13066" width="4.42578125" bestFit="1" customWidth="1"/>
    <col min="13067" max="13067" width="6.85546875" bestFit="1" customWidth="1"/>
    <col min="13068" max="13068" width="6.5703125" customWidth="1"/>
    <col min="13069" max="13072" width="4.42578125" bestFit="1" customWidth="1"/>
    <col min="13073" max="13073" width="3.85546875" bestFit="1" customWidth="1"/>
    <col min="13074" max="13074" width="4.85546875" customWidth="1"/>
    <col min="13305" max="13305" width="12.42578125" bestFit="1" customWidth="1"/>
    <col min="13306" max="13306" width="17.7109375" customWidth="1"/>
    <col min="13307" max="13313" width="4.42578125" bestFit="1" customWidth="1"/>
    <col min="13314" max="13314" width="6.42578125" customWidth="1"/>
    <col min="13315" max="13315" width="4.140625" customWidth="1"/>
    <col min="13316" max="13316" width="4.42578125" bestFit="1" customWidth="1"/>
    <col min="13317" max="13317" width="3.85546875" bestFit="1" customWidth="1"/>
    <col min="13318" max="13322" width="4.42578125" bestFit="1" customWidth="1"/>
    <col min="13323" max="13323" width="6.85546875" bestFit="1" customWidth="1"/>
    <col min="13324" max="13324" width="6.5703125" customWidth="1"/>
    <col min="13325" max="13328" width="4.42578125" bestFit="1" customWidth="1"/>
    <col min="13329" max="13329" width="3.85546875" bestFit="1" customWidth="1"/>
    <col min="13330" max="13330" width="4.85546875" customWidth="1"/>
    <col min="13561" max="13561" width="12.42578125" bestFit="1" customWidth="1"/>
    <col min="13562" max="13562" width="17.7109375" customWidth="1"/>
    <col min="13563" max="13569" width="4.42578125" bestFit="1" customWidth="1"/>
    <col min="13570" max="13570" width="6.42578125" customWidth="1"/>
    <col min="13571" max="13571" width="4.140625" customWidth="1"/>
    <col min="13572" max="13572" width="4.42578125" bestFit="1" customWidth="1"/>
    <col min="13573" max="13573" width="3.85546875" bestFit="1" customWidth="1"/>
    <col min="13574" max="13578" width="4.42578125" bestFit="1" customWidth="1"/>
    <col min="13579" max="13579" width="6.85546875" bestFit="1" customWidth="1"/>
    <col min="13580" max="13580" width="6.5703125" customWidth="1"/>
    <col min="13581" max="13584" width="4.42578125" bestFit="1" customWidth="1"/>
    <col min="13585" max="13585" width="3.85546875" bestFit="1" customWidth="1"/>
    <col min="13586" max="13586" width="4.85546875" customWidth="1"/>
    <col min="13817" max="13817" width="12.42578125" bestFit="1" customWidth="1"/>
    <col min="13818" max="13818" width="17.7109375" customWidth="1"/>
    <col min="13819" max="13825" width="4.42578125" bestFit="1" customWidth="1"/>
    <col min="13826" max="13826" width="6.42578125" customWidth="1"/>
    <col min="13827" max="13827" width="4.140625" customWidth="1"/>
    <col min="13828" max="13828" width="4.42578125" bestFit="1" customWidth="1"/>
    <col min="13829" max="13829" width="3.85546875" bestFit="1" customWidth="1"/>
    <col min="13830" max="13834" width="4.42578125" bestFit="1" customWidth="1"/>
    <col min="13835" max="13835" width="6.85546875" bestFit="1" customWidth="1"/>
    <col min="13836" max="13836" width="6.5703125" customWidth="1"/>
    <col min="13837" max="13840" width="4.42578125" bestFit="1" customWidth="1"/>
    <col min="13841" max="13841" width="3.85546875" bestFit="1" customWidth="1"/>
    <col min="13842" max="13842" width="4.85546875" customWidth="1"/>
    <col min="14073" max="14073" width="12.42578125" bestFit="1" customWidth="1"/>
    <col min="14074" max="14074" width="17.7109375" customWidth="1"/>
    <col min="14075" max="14081" width="4.42578125" bestFit="1" customWidth="1"/>
    <col min="14082" max="14082" width="6.42578125" customWidth="1"/>
    <col min="14083" max="14083" width="4.140625" customWidth="1"/>
    <col min="14084" max="14084" width="4.42578125" bestFit="1" customWidth="1"/>
    <col min="14085" max="14085" width="3.85546875" bestFit="1" customWidth="1"/>
    <col min="14086" max="14090" width="4.42578125" bestFit="1" customWidth="1"/>
    <col min="14091" max="14091" width="6.85546875" bestFit="1" customWidth="1"/>
    <col min="14092" max="14092" width="6.5703125" customWidth="1"/>
    <col min="14093" max="14096" width="4.42578125" bestFit="1" customWidth="1"/>
    <col min="14097" max="14097" width="3.85546875" bestFit="1" customWidth="1"/>
    <col min="14098" max="14098" width="4.85546875" customWidth="1"/>
    <col min="14329" max="14329" width="12.42578125" bestFit="1" customWidth="1"/>
    <col min="14330" max="14330" width="17.7109375" customWidth="1"/>
    <col min="14331" max="14337" width="4.42578125" bestFit="1" customWidth="1"/>
    <col min="14338" max="14338" width="6.42578125" customWidth="1"/>
    <col min="14339" max="14339" width="4.140625" customWidth="1"/>
    <col min="14340" max="14340" width="4.42578125" bestFit="1" customWidth="1"/>
    <col min="14341" max="14341" width="3.85546875" bestFit="1" customWidth="1"/>
    <col min="14342" max="14346" width="4.42578125" bestFit="1" customWidth="1"/>
    <col min="14347" max="14347" width="6.85546875" bestFit="1" customWidth="1"/>
    <col min="14348" max="14348" width="6.5703125" customWidth="1"/>
    <col min="14349" max="14352" width="4.42578125" bestFit="1" customWidth="1"/>
    <col min="14353" max="14353" width="3.85546875" bestFit="1" customWidth="1"/>
    <col min="14354" max="14354" width="4.85546875" customWidth="1"/>
    <col min="14585" max="14585" width="12.42578125" bestFit="1" customWidth="1"/>
    <col min="14586" max="14586" width="17.7109375" customWidth="1"/>
    <col min="14587" max="14593" width="4.42578125" bestFit="1" customWidth="1"/>
    <col min="14594" max="14594" width="6.42578125" customWidth="1"/>
    <col min="14595" max="14595" width="4.140625" customWidth="1"/>
    <col min="14596" max="14596" width="4.42578125" bestFit="1" customWidth="1"/>
    <col min="14597" max="14597" width="3.85546875" bestFit="1" customWidth="1"/>
    <col min="14598" max="14602" width="4.42578125" bestFit="1" customWidth="1"/>
    <col min="14603" max="14603" width="6.85546875" bestFit="1" customWidth="1"/>
    <col min="14604" max="14604" width="6.5703125" customWidth="1"/>
    <col min="14605" max="14608" width="4.42578125" bestFit="1" customWidth="1"/>
    <col min="14609" max="14609" width="3.85546875" bestFit="1" customWidth="1"/>
    <col min="14610" max="14610" width="4.85546875" customWidth="1"/>
    <col min="14841" max="14841" width="12.42578125" bestFit="1" customWidth="1"/>
    <col min="14842" max="14842" width="17.7109375" customWidth="1"/>
    <col min="14843" max="14849" width="4.42578125" bestFit="1" customWidth="1"/>
    <col min="14850" max="14850" width="6.42578125" customWidth="1"/>
    <col min="14851" max="14851" width="4.140625" customWidth="1"/>
    <col min="14852" max="14852" width="4.42578125" bestFit="1" customWidth="1"/>
    <col min="14853" max="14853" width="3.85546875" bestFit="1" customWidth="1"/>
    <col min="14854" max="14858" width="4.42578125" bestFit="1" customWidth="1"/>
    <col min="14859" max="14859" width="6.85546875" bestFit="1" customWidth="1"/>
    <col min="14860" max="14860" width="6.5703125" customWidth="1"/>
    <col min="14861" max="14864" width="4.42578125" bestFit="1" customWidth="1"/>
    <col min="14865" max="14865" width="3.85546875" bestFit="1" customWidth="1"/>
    <col min="14866" max="14866" width="4.85546875" customWidth="1"/>
    <col min="15097" max="15097" width="12.42578125" bestFit="1" customWidth="1"/>
    <col min="15098" max="15098" width="17.7109375" customWidth="1"/>
    <col min="15099" max="15105" width="4.42578125" bestFit="1" customWidth="1"/>
    <col min="15106" max="15106" width="6.42578125" customWidth="1"/>
    <col min="15107" max="15107" width="4.140625" customWidth="1"/>
    <col min="15108" max="15108" width="4.42578125" bestFit="1" customWidth="1"/>
    <col min="15109" max="15109" width="3.85546875" bestFit="1" customWidth="1"/>
    <col min="15110" max="15114" width="4.42578125" bestFit="1" customWidth="1"/>
    <col min="15115" max="15115" width="6.85546875" bestFit="1" customWidth="1"/>
    <col min="15116" max="15116" width="6.5703125" customWidth="1"/>
    <col min="15117" max="15120" width="4.42578125" bestFit="1" customWidth="1"/>
    <col min="15121" max="15121" width="3.85546875" bestFit="1" customWidth="1"/>
    <col min="15122" max="15122" width="4.85546875" customWidth="1"/>
    <col min="15353" max="15353" width="12.42578125" bestFit="1" customWidth="1"/>
    <col min="15354" max="15354" width="17.7109375" customWidth="1"/>
    <col min="15355" max="15361" width="4.42578125" bestFit="1" customWidth="1"/>
    <col min="15362" max="15362" width="6.42578125" customWidth="1"/>
    <col min="15363" max="15363" width="4.140625" customWidth="1"/>
    <col min="15364" max="15364" width="4.42578125" bestFit="1" customWidth="1"/>
    <col min="15365" max="15365" width="3.85546875" bestFit="1" customWidth="1"/>
    <col min="15366" max="15370" width="4.42578125" bestFit="1" customWidth="1"/>
    <col min="15371" max="15371" width="6.85546875" bestFit="1" customWidth="1"/>
    <col min="15372" max="15372" width="6.5703125" customWidth="1"/>
    <col min="15373" max="15376" width="4.42578125" bestFit="1" customWidth="1"/>
    <col min="15377" max="15377" width="3.85546875" bestFit="1" customWidth="1"/>
    <col min="15378" max="15378" width="4.85546875" customWidth="1"/>
    <col min="15609" max="15609" width="12.42578125" bestFit="1" customWidth="1"/>
    <col min="15610" max="15610" width="17.7109375" customWidth="1"/>
    <col min="15611" max="15617" width="4.42578125" bestFit="1" customWidth="1"/>
    <col min="15618" max="15618" width="6.42578125" customWidth="1"/>
    <col min="15619" max="15619" width="4.140625" customWidth="1"/>
    <col min="15620" max="15620" width="4.42578125" bestFit="1" customWidth="1"/>
    <col min="15621" max="15621" width="3.85546875" bestFit="1" customWidth="1"/>
    <col min="15622" max="15626" width="4.42578125" bestFit="1" customWidth="1"/>
    <col min="15627" max="15627" width="6.85546875" bestFit="1" customWidth="1"/>
    <col min="15628" max="15628" width="6.5703125" customWidth="1"/>
    <col min="15629" max="15632" width="4.42578125" bestFit="1" customWidth="1"/>
    <col min="15633" max="15633" width="3.85546875" bestFit="1" customWidth="1"/>
    <col min="15634" max="15634" width="4.85546875" customWidth="1"/>
    <col min="15865" max="15865" width="12.42578125" bestFit="1" customWidth="1"/>
    <col min="15866" max="15866" width="17.7109375" customWidth="1"/>
    <col min="15867" max="15873" width="4.42578125" bestFit="1" customWidth="1"/>
    <col min="15874" max="15874" width="6.42578125" customWidth="1"/>
    <col min="15875" max="15875" width="4.140625" customWidth="1"/>
    <col min="15876" max="15876" width="4.42578125" bestFit="1" customWidth="1"/>
    <col min="15877" max="15877" width="3.85546875" bestFit="1" customWidth="1"/>
    <col min="15878" max="15882" width="4.42578125" bestFit="1" customWidth="1"/>
    <col min="15883" max="15883" width="6.85546875" bestFit="1" customWidth="1"/>
    <col min="15884" max="15884" width="6.5703125" customWidth="1"/>
    <col min="15885" max="15888" width="4.42578125" bestFit="1" customWidth="1"/>
    <col min="15889" max="15889" width="3.85546875" bestFit="1" customWidth="1"/>
    <col min="15890" max="15890" width="4.85546875" customWidth="1"/>
    <col min="16121" max="16121" width="12.42578125" bestFit="1" customWidth="1"/>
    <col min="16122" max="16122" width="17.7109375" customWidth="1"/>
    <col min="16123" max="16129" width="4.42578125" bestFit="1" customWidth="1"/>
    <col min="16130" max="16130" width="6.42578125" customWidth="1"/>
    <col min="16131" max="16131" width="4.140625" customWidth="1"/>
    <col min="16132" max="16132" width="4.42578125" bestFit="1" customWidth="1"/>
    <col min="16133" max="16133" width="3.85546875" bestFit="1" customWidth="1"/>
    <col min="16134" max="16138" width="4.42578125" bestFit="1" customWidth="1"/>
    <col min="16139" max="16139" width="6.85546875" bestFit="1" customWidth="1"/>
    <col min="16140" max="16140" width="6.5703125" customWidth="1"/>
    <col min="16141" max="16144" width="4.42578125" bestFit="1" customWidth="1"/>
    <col min="16145" max="16145" width="3.85546875" bestFit="1" customWidth="1"/>
    <col min="16146" max="16146" width="4.85546875" customWidth="1"/>
  </cols>
  <sheetData>
    <row r="1" spans="1:26">
      <c r="A1" s="648" t="s">
        <v>74</v>
      </c>
    </row>
    <row r="2" spans="1:26" ht="16.5">
      <c r="B2" s="20" t="s">
        <v>428</v>
      </c>
      <c r="C2" s="53" t="s">
        <v>556</v>
      </c>
      <c r="D2" s="20"/>
      <c r="E2" s="20"/>
      <c r="F2" s="20"/>
      <c r="G2" s="20"/>
      <c r="H2" s="20"/>
      <c r="I2" s="20"/>
      <c r="J2" s="20"/>
      <c r="L2" s="4"/>
      <c r="M2" s="4"/>
      <c r="N2" s="4"/>
      <c r="O2" s="4"/>
      <c r="P2" s="4"/>
      <c r="Q2" s="4"/>
      <c r="R2" s="4"/>
    </row>
    <row r="3" spans="1:26" ht="16.5">
      <c r="B3" s="138"/>
      <c r="C3" s="774" t="s">
        <v>557</v>
      </c>
      <c r="D3" s="774"/>
      <c r="E3" s="774"/>
      <c r="F3" s="774"/>
      <c r="G3" s="774"/>
      <c r="H3" s="774"/>
      <c r="I3" s="774"/>
      <c r="J3" s="774"/>
      <c r="K3" s="774" t="s">
        <v>558</v>
      </c>
      <c r="L3" s="774"/>
      <c r="M3" s="774"/>
      <c r="N3" s="774"/>
      <c r="O3" s="774"/>
      <c r="P3" s="774"/>
      <c r="Q3" s="774"/>
      <c r="R3" s="774"/>
      <c r="S3" s="774"/>
      <c r="T3" s="774"/>
      <c r="U3" s="774" t="s">
        <v>559</v>
      </c>
      <c r="V3" s="774"/>
      <c r="W3" s="774"/>
      <c r="X3" s="774"/>
      <c r="Y3" s="774"/>
      <c r="Z3" s="774"/>
    </row>
    <row r="4" spans="1:26" ht="158.25" customHeight="1" thickBot="1">
      <c r="B4" s="73" t="s">
        <v>0</v>
      </c>
      <c r="C4" s="74" t="s">
        <v>406</v>
      </c>
      <c r="D4" s="74" t="s">
        <v>407</v>
      </c>
      <c r="E4" s="74" t="s">
        <v>408</v>
      </c>
      <c r="F4" s="74" t="s">
        <v>409</v>
      </c>
      <c r="G4" s="74" t="s">
        <v>410</v>
      </c>
      <c r="H4" s="74" t="s">
        <v>411</v>
      </c>
      <c r="I4" s="74" t="s">
        <v>412</v>
      </c>
      <c r="J4" s="75" t="s">
        <v>1</v>
      </c>
      <c r="K4" s="76" t="s">
        <v>413</v>
      </c>
      <c r="L4" s="76" t="s">
        <v>414</v>
      </c>
      <c r="M4" s="76" t="s">
        <v>415</v>
      </c>
      <c r="N4" s="76" t="s">
        <v>416</v>
      </c>
      <c r="O4" s="76" t="s">
        <v>417</v>
      </c>
      <c r="P4" s="76" t="s">
        <v>418</v>
      </c>
      <c r="Q4" s="76" t="s">
        <v>419</v>
      </c>
      <c r="R4" s="77" t="s">
        <v>420</v>
      </c>
      <c r="S4" s="74" t="s">
        <v>412</v>
      </c>
      <c r="T4" s="77" t="s">
        <v>1</v>
      </c>
      <c r="U4" s="74" t="s">
        <v>421</v>
      </c>
      <c r="V4" s="74" t="s">
        <v>422</v>
      </c>
      <c r="W4" s="74" t="s">
        <v>423</v>
      </c>
      <c r="X4" s="74" t="s">
        <v>424</v>
      </c>
      <c r="Y4" s="74" t="s">
        <v>425</v>
      </c>
      <c r="Z4" s="74" t="s">
        <v>1</v>
      </c>
    </row>
    <row r="5" spans="1:26" ht="16.5">
      <c r="B5" s="78" t="s">
        <v>2</v>
      </c>
      <c r="C5" s="79">
        <v>11.080000000000002</v>
      </c>
      <c r="D5" s="79">
        <v>2.81</v>
      </c>
      <c r="E5" s="79">
        <v>14.44</v>
      </c>
      <c r="F5" s="79">
        <v>30.61</v>
      </c>
      <c r="G5" s="79">
        <v>12.97</v>
      </c>
      <c r="H5" s="79">
        <v>7.62</v>
      </c>
      <c r="I5" s="79">
        <v>20.45</v>
      </c>
      <c r="J5" s="80">
        <v>100</v>
      </c>
      <c r="K5" s="79">
        <v>3.25</v>
      </c>
      <c r="L5" s="79">
        <v>6.5</v>
      </c>
      <c r="M5" s="79">
        <v>2.0499999999999998</v>
      </c>
      <c r="N5" s="79">
        <v>20</v>
      </c>
      <c r="O5" s="79">
        <v>18.29</v>
      </c>
      <c r="P5" s="79">
        <v>6.67</v>
      </c>
      <c r="Q5" s="79">
        <v>1.71</v>
      </c>
      <c r="R5" s="81">
        <v>0.34</v>
      </c>
      <c r="S5" s="79">
        <v>41.2</v>
      </c>
      <c r="T5" s="82">
        <v>100</v>
      </c>
      <c r="U5" s="79">
        <v>6.06</v>
      </c>
      <c r="V5" s="79">
        <v>22.73</v>
      </c>
      <c r="W5" s="79">
        <v>51.52</v>
      </c>
      <c r="X5" s="81">
        <v>18.18</v>
      </c>
      <c r="Y5" s="79">
        <v>1.52</v>
      </c>
      <c r="Z5" s="82">
        <v>100</v>
      </c>
    </row>
    <row r="6" spans="1:26" ht="16.5">
      <c r="B6" s="83" t="s">
        <v>3</v>
      </c>
      <c r="C6" s="84">
        <v>14.78</v>
      </c>
      <c r="D6" s="84">
        <v>5.91</v>
      </c>
      <c r="E6" s="84">
        <v>25.36</v>
      </c>
      <c r="F6" s="84">
        <v>25.07</v>
      </c>
      <c r="G6" s="84">
        <v>8.1</v>
      </c>
      <c r="H6" s="84">
        <v>6.58</v>
      </c>
      <c r="I6" s="84">
        <v>14.2</v>
      </c>
      <c r="J6" s="85">
        <v>100</v>
      </c>
      <c r="K6" s="84">
        <v>23.2</v>
      </c>
      <c r="L6" s="84">
        <v>10.56</v>
      </c>
      <c r="M6" s="84">
        <v>3.94</v>
      </c>
      <c r="N6" s="84">
        <v>17.399999999999999</v>
      </c>
      <c r="O6" s="84">
        <v>15.78</v>
      </c>
      <c r="P6" s="84">
        <v>9.0500000000000007</v>
      </c>
      <c r="Q6" s="84">
        <v>3.36</v>
      </c>
      <c r="R6" s="86">
        <v>3.13</v>
      </c>
      <c r="S6" s="84">
        <v>13.57</v>
      </c>
      <c r="T6" s="87">
        <v>100</v>
      </c>
      <c r="U6" s="84">
        <v>7.08</v>
      </c>
      <c r="V6" s="84">
        <v>35.4</v>
      </c>
      <c r="W6" s="84">
        <v>27.43</v>
      </c>
      <c r="X6" s="86">
        <v>23.01</v>
      </c>
      <c r="Y6" s="84">
        <v>7.08</v>
      </c>
      <c r="Z6" s="87">
        <v>100</v>
      </c>
    </row>
    <row r="7" spans="1:26" ht="16.5">
      <c r="B7" s="88" t="s">
        <v>4</v>
      </c>
      <c r="C7" s="89">
        <v>19.2</v>
      </c>
      <c r="D7" s="89">
        <v>0.74</v>
      </c>
      <c r="E7" s="89">
        <v>13</v>
      </c>
      <c r="F7" s="89">
        <v>35.6</v>
      </c>
      <c r="G7" s="89">
        <v>13.44</v>
      </c>
      <c r="H7" s="89">
        <v>7.09</v>
      </c>
      <c r="I7" s="89">
        <v>10.93</v>
      </c>
      <c r="J7" s="90">
        <v>100</v>
      </c>
      <c r="K7" s="89">
        <v>5.63</v>
      </c>
      <c r="L7" s="89">
        <v>7.97</v>
      </c>
      <c r="M7" s="89">
        <v>2.34</v>
      </c>
      <c r="N7" s="89">
        <v>9.84</v>
      </c>
      <c r="O7" s="89">
        <v>19.690000000000001</v>
      </c>
      <c r="P7" s="89">
        <v>12.66</v>
      </c>
      <c r="Q7" s="89">
        <v>4.6900000000000004</v>
      </c>
      <c r="R7" s="91">
        <v>1.56</v>
      </c>
      <c r="S7" s="89">
        <v>35.630000000000003</v>
      </c>
      <c r="T7" s="92">
        <v>100</v>
      </c>
      <c r="U7" s="89">
        <v>8.11</v>
      </c>
      <c r="V7" s="89">
        <v>16.22</v>
      </c>
      <c r="W7" s="89">
        <v>62.16</v>
      </c>
      <c r="X7" s="91">
        <v>13.51</v>
      </c>
      <c r="Y7" s="89">
        <v>0</v>
      </c>
      <c r="Z7" s="92">
        <v>100</v>
      </c>
    </row>
    <row r="8" spans="1:26" ht="16.5">
      <c r="B8" s="83" t="s">
        <v>5</v>
      </c>
      <c r="C8" s="84">
        <v>2.8600000000000003</v>
      </c>
      <c r="D8" s="84">
        <v>3.96</v>
      </c>
      <c r="E8" s="84">
        <v>10.78</v>
      </c>
      <c r="F8" s="84">
        <v>37.880000000000003</v>
      </c>
      <c r="G8" s="84">
        <v>12.63</v>
      </c>
      <c r="H8" s="84">
        <v>7.1</v>
      </c>
      <c r="I8" s="84">
        <v>24.78</v>
      </c>
      <c r="J8" s="85">
        <v>100</v>
      </c>
      <c r="K8" s="84">
        <v>2.85</v>
      </c>
      <c r="L8" s="84">
        <v>6.29</v>
      </c>
      <c r="M8" s="84">
        <v>4.0199999999999996</v>
      </c>
      <c r="N8" s="84">
        <v>22.36</v>
      </c>
      <c r="O8" s="84">
        <v>19.64</v>
      </c>
      <c r="P8" s="84">
        <v>9.07</v>
      </c>
      <c r="Q8" s="84">
        <v>2.33</v>
      </c>
      <c r="R8" s="86">
        <v>2.4</v>
      </c>
      <c r="S8" s="84">
        <v>31.04</v>
      </c>
      <c r="T8" s="87">
        <v>100</v>
      </c>
      <c r="U8" s="84">
        <v>3.8</v>
      </c>
      <c r="V8" s="84">
        <v>22.15</v>
      </c>
      <c r="W8" s="84">
        <v>44.94</v>
      </c>
      <c r="X8" s="86">
        <v>28.48</v>
      </c>
      <c r="Y8" s="84">
        <v>0.63</v>
      </c>
      <c r="Z8" s="87">
        <v>100</v>
      </c>
    </row>
    <row r="9" spans="1:26" ht="16.5">
      <c r="B9" s="88" t="s">
        <v>6</v>
      </c>
      <c r="C9" s="89">
        <v>15</v>
      </c>
      <c r="D9" s="89">
        <v>5.0599999999999996</v>
      </c>
      <c r="E9" s="89">
        <v>12.97</v>
      </c>
      <c r="F9" s="89">
        <v>35.06</v>
      </c>
      <c r="G9" s="89">
        <v>13.86</v>
      </c>
      <c r="H9" s="89">
        <v>6.52</v>
      </c>
      <c r="I9" s="89">
        <v>11.52</v>
      </c>
      <c r="J9" s="90">
        <v>100</v>
      </c>
      <c r="K9" s="89">
        <v>9.4600000000000009</v>
      </c>
      <c r="L9" s="89">
        <v>6.96</v>
      </c>
      <c r="M9" s="89">
        <v>3.59</v>
      </c>
      <c r="N9" s="89">
        <v>21.63</v>
      </c>
      <c r="O9" s="89">
        <v>17.739999999999998</v>
      </c>
      <c r="P9" s="89">
        <v>8.36</v>
      </c>
      <c r="Q9" s="89">
        <v>2.35</v>
      </c>
      <c r="R9" s="91">
        <v>2.4900000000000002</v>
      </c>
      <c r="S9" s="89">
        <v>27.42</v>
      </c>
      <c r="T9" s="92">
        <v>100</v>
      </c>
      <c r="U9" s="89">
        <v>4.84</v>
      </c>
      <c r="V9" s="89">
        <v>18.55</v>
      </c>
      <c r="W9" s="89">
        <v>37.1</v>
      </c>
      <c r="X9" s="91">
        <v>35.479999999999997</v>
      </c>
      <c r="Y9" s="89">
        <v>4.03</v>
      </c>
      <c r="Z9" s="92">
        <v>100</v>
      </c>
    </row>
    <row r="10" spans="1:26" ht="16.5">
      <c r="B10" s="83" t="s">
        <v>7</v>
      </c>
      <c r="C10" s="84">
        <v>20.2</v>
      </c>
      <c r="D10" s="84">
        <v>11</v>
      </c>
      <c r="E10" s="84">
        <v>19.190000000000001</v>
      </c>
      <c r="F10" s="84">
        <v>24.8</v>
      </c>
      <c r="G10" s="84">
        <v>9.09</v>
      </c>
      <c r="H10" s="84">
        <v>5.95</v>
      </c>
      <c r="I10" s="84">
        <v>9.76</v>
      </c>
      <c r="J10" s="85">
        <v>100</v>
      </c>
      <c r="K10" s="84">
        <v>15.97</v>
      </c>
      <c r="L10" s="84">
        <v>10.15</v>
      </c>
      <c r="M10" s="84">
        <v>3.47</v>
      </c>
      <c r="N10" s="84">
        <v>11.14</v>
      </c>
      <c r="O10" s="84">
        <v>11.39</v>
      </c>
      <c r="P10" s="84">
        <v>13.61</v>
      </c>
      <c r="Q10" s="84">
        <v>8.17</v>
      </c>
      <c r="R10" s="86">
        <v>6.81</v>
      </c>
      <c r="S10" s="84">
        <v>19.309999999999999</v>
      </c>
      <c r="T10" s="87">
        <v>100</v>
      </c>
      <c r="U10" s="84">
        <v>2.2400000000000002</v>
      </c>
      <c r="V10" s="84">
        <v>8.2100000000000009</v>
      </c>
      <c r="W10" s="84">
        <v>41.79</v>
      </c>
      <c r="X10" s="86">
        <v>42.54</v>
      </c>
      <c r="Y10" s="84">
        <v>5.22</v>
      </c>
      <c r="Z10" s="87">
        <v>100</v>
      </c>
    </row>
    <row r="11" spans="1:26" ht="16.5">
      <c r="B11" s="88" t="s">
        <v>8</v>
      </c>
      <c r="C11" s="89">
        <v>7</v>
      </c>
      <c r="D11" s="89">
        <v>11.43</v>
      </c>
      <c r="E11" s="89">
        <v>13.49</v>
      </c>
      <c r="F11" s="89">
        <v>26.85</v>
      </c>
      <c r="G11" s="89">
        <v>10.98</v>
      </c>
      <c r="H11" s="89">
        <v>7.9</v>
      </c>
      <c r="I11" s="89">
        <v>22.35</v>
      </c>
      <c r="J11" s="90">
        <v>100</v>
      </c>
      <c r="K11" s="89">
        <v>2.57</v>
      </c>
      <c r="L11" s="89">
        <v>5.77</v>
      </c>
      <c r="M11" s="89">
        <v>7.79</v>
      </c>
      <c r="N11" s="89">
        <v>21.67</v>
      </c>
      <c r="O11" s="89">
        <v>19.72</v>
      </c>
      <c r="P11" s="89">
        <v>4.5999999999999996</v>
      </c>
      <c r="Q11" s="89">
        <v>1.48</v>
      </c>
      <c r="R11" s="91">
        <v>1.4</v>
      </c>
      <c r="S11" s="89">
        <v>35</v>
      </c>
      <c r="T11" s="92">
        <v>100</v>
      </c>
      <c r="U11" s="89">
        <v>18.75</v>
      </c>
      <c r="V11" s="89">
        <v>22.92</v>
      </c>
      <c r="W11" s="89">
        <v>29.17</v>
      </c>
      <c r="X11" s="91">
        <v>28.47</v>
      </c>
      <c r="Y11" s="89">
        <v>0.69</v>
      </c>
      <c r="Z11" s="92">
        <v>100</v>
      </c>
    </row>
    <row r="12" spans="1:26" ht="16.5">
      <c r="B12" s="83" t="s">
        <v>9</v>
      </c>
      <c r="C12" s="84">
        <v>10.330000000000002</v>
      </c>
      <c r="D12" s="84">
        <v>17.28</v>
      </c>
      <c r="E12" s="84">
        <v>16.53</v>
      </c>
      <c r="F12" s="84">
        <v>25.54</v>
      </c>
      <c r="G12" s="84">
        <v>8.17</v>
      </c>
      <c r="H12" s="84">
        <v>8.73</v>
      </c>
      <c r="I12" s="84">
        <v>13.43</v>
      </c>
      <c r="J12" s="85">
        <v>100</v>
      </c>
      <c r="K12" s="84">
        <v>6.21</v>
      </c>
      <c r="L12" s="84">
        <v>9.16</v>
      </c>
      <c r="M12" s="84">
        <v>5.62</v>
      </c>
      <c r="N12" s="84">
        <v>10.050000000000001</v>
      </c>
      <c r="O12" s="84">
        <v>15.96</v>
      </c>
      <c r="P12" s="84">
        <v>17.34</v>
      </c>
      <c r="Q12" s="84">
        <v>8.77</v>
      </c>
      <c r="R12" s="86">
        <v>6.4</v>
      </c>
      <c r="S12" s="84">
        <v>20.49</v>
      </c>
      <c r="T12" s="87">
        <v>100</v>
      </c>
      <c r="U12" s="84">
        <v>0.94</v>
      </c>
      <c r="V12" s="84">
        <v>28.3</v>
      </c>
      <c r="W12" s="84">
        <v>44.34</v>
      </c>
      <c r="X12" s="86">
        <v>23.58</v>
      </c>
      <c r="Y12" s="84">
        <v>2.83</v>
      </c>
      <c r="Z12" s="87">
        <v>100</v>
      </c>
    </row>
    <row r="13" spans="1:26" ht="16.5">
      <c r="B13" s="88" t="s">
        <v>10</v>
      </c>
      <c r="C13" s="89">
        <v>10.93</v>
      </c>
      <c r="D13" s="89">
        <v>8.84</v>
      </c>
      <c r="E13" s="89">
        <v>11.13</v>
      </c>
      <c r="F13" s="89">
        <v>37.299999999999997</v>
      </c>
      <c r="G13" s="89">
        <v>8.51</v>
      </c>
      <c r="H13" s="89">
        <v>5.0999999999999996</v>
      </c>
      <c r="I13" s="89">
        <v>18.190000000000001</v>
      </c>
      <c r="J13" s="90">
        <v>100</v>
      </c>
      <c r="K13" s="89">
        <v>15.35</v>
      </c>
      <c r="L13" s="89">
        <v>7.64</v>
      </c>
      <c r="M13" s="89">
        <v>9.69</v>
      </c>
      <c r="N13" s="89">
        <v>31.47</v>
      </c>
      <c r="O13" s="89">
        <v>9.48</v>
      </c>
      <c r="P13" s="89">
        <v>4.74</v>
      </c>
      <c r="Q13" s="89">
        <v>0.64</v>
      </c>
      <c r="R13" s="91">
        <v>0.64</v>
      </c>
      <c r="S13" s="89">
        <v>20.37</v>
      </c>
      <c r="T13" s="92">
        <v>100</v>
      </c>
      <c r="U13" s="89">
        <v>5.17</v>
      </c>
      <c r="V13" s="89">
        <v>12.93</v>
      </c>
      <c r="W13" s="89">
        <v>49.14</v>
      </c>
      <c r="X13" s="91">
        <v>30.17</v>
      </c>
      <c r="Y13" s="89">
        <v>2.59</v>
      </c>
      <c r="Z13" s="92">
        <v>100</v>
      </c>
    </row>
    <row r="14" spans="1:26" ht="16.5">
      <c r="B14" s="83" t="s">
        <v>11</v>
      </c>
      <c r="C14" s="84">
        <v>5.08</v>
      </c>
      <c r="D14" s="84">
        <v>5.98</v>
      </c>
      <c r="E14" s="84">
        <v>9.92</v>
      </c>
      <c r="F14" s="84">
        <v>20.59</v>
      </c>
      <c r="G14" s="84">
        <v>9.84</v>
      </c>
      <c r="H14" s="84">
        <v>11.88</v>
      </c>
      <c r="I14" s="84">
        <v>36.71</v>
      </c>
      <c r="J14" s="85">
        <v>100</v>
      </c>
      <c r="K14" s="84">
        <v>4.47</v>
      </c>
      <c r="L14" s="84">
        <v>4.2</v>
      </c>
      <c r="M14" s="84">
        <v>1.97</v>
      </c>
      <c r="N14" s="84">
        <v>9.3000000000000007</v>
      </c>
      <c r="O14" s="84">
        <v>15.92</v>
      </c>
      <c r="P14" s="84">
        <v>9.93</v>
      </c>
      <c r="Q14" s="84">
        <v>2.86</v>
      </c>
      <c r="R14" s="86">
        <v>2.06</v>
      </c>
      <c r="S14" s="84">
        <v>49.28</v>
      </c>
      <c r="T14" s="87">
        <v>100</v>
      </c>
      <c r="U14" s="84">
        <v>1.1200000000000001</v>
      </c>
      <c r="V14" s="84">
        <v>31.46</v>
      </c>
      <c r="W14" s="84">
        <v>42.7</v>
      </c>
      <c r="X14" s="86">
        <v>23.03</v>
      </c>
      <c r="Y14" s="84">
        <v>1.69</v>
      </c>
      <c r="Z14" s="87">
        <v>100</v>
      </c>
    </row>
    <row r="15" spans="1:26" ht="16.5">
      <c r="B15" s="88" t="s">
        <v>12</v>
      </c>
      <c r="C15" s="89">
        <v>2.2800000000000002</v>
      </c>
      <c r="D15" s="89">
        <v>4.32</v>
      </c>
      <c r="E15" s="89">
        <v>8.5299999999999994</v>
      </c>
      <c r="F15" s="89">
        <v>37.54</v>
      </c>
      <c r="G15" s="89">
        <v>11.71</v>
      </c>
      <c r="H15" s="89">
        <v>7.99</v>
      </c>
      <c r="I15" s="89">
        <v>27.63</v>
      </c>
      <c r="J15" s="90">
        <v>100</v>
      </c>
      <c r="K15" s="89">
        <v>26.18</v>
      </c>
      <c r="L15" s="89">
        <v>5.62</v>
      </c>
      <c r="M15" s="89">
        <v>3.94</v>
      </c>
      <c r="N15" s="89">
        <v>26.7</v>
      </c>
      <c r="O15" s="89">
        <v>12.35</v>
      </c>
      <c r="P15" s="89">
        <v>4.33</v>
      </c>
      <c r="Q15" s="89">
        <v>1.36</v>
      </c>
      <c r="R15" s="91">
        <v>4.01</v>
      </c>
      <c r="S15" s="89">
        <v>15.51</v>
      </c>
      <c r="T15" s="92">
        <v>100</v>
      </c>
      <c r="U15" s="89">
        <v>4.71</v>
      </c>
      <c r="V15" s="89">
        <v>27.06</v>
      </c>
      <c r="W15" s="89">
        <v>28.24</v>
      </c>
      <c r="X15" s="91">
        <v>35.29</v>
      </c>
      <c r="Y15" s="89">
        <v>4.71</v>
      </c>
      <c r="Z15" s="92">
        <v>100</v>
      </c>
    </row>
    <row r="16" spans="1:26" ht="16.5">
      <c r="B16" s="83" t="s">
        <v>13</v>
      </c>
      <c r="C16" s="84">
        <v>17.55</v>
      </c>
      <c r="D16" s="84">
        <v>24.7</v>
      </c>
      <c r="E16" s="84">
        <v>23.92</v>
      </c>
      <c r="F16" s="84">
        <v>11.45</v>
      </c>
      <c r="G16" s="84">
        <v>4.13</v>
      </c>
      <c r="H16" s="84">
        <v>6.37</v>
      </c>
      <c r="I16" s="84">
        <v>11.88</v>
      </c>
      <c r="J16" s="85">
        <v>100</v>
      </c>
      <c r="K16" s="84">
        <v>12.53</v>
      </c>
      <c r="L16" s="84">
        <v>1.72</v>
      </c>
      <c r="M16" s="84">
        <v>2.99</v>
      </c>
      <c r="N16" s="84">
        <v>6.21</v>
      </c>
      <c r="O16" s="84">
        <v>23.68</v>
      </c>
      <c r="P16" s="84">
        <v>15.17</v>
      </c>
      <c r="Q16" s="84">
        <v>7.01</v>
      </c>
      <c r="R16" s="86">
        <v>6.32</v>
      </c>
      <c r="S16" s="84">
        <v>24.37</v>
      </c>
      <c r="T16" s="87">
        <v>100</v>
      </c>
      <c r="U16" s="84">
        <v>0</v>
      </c>
      <c r="V16" s="84">
        <v>35.29</v>
      </c>
      <c r="W16" s="84">
        <v>44.71</v>
      </c>
      <c r="X16" s="86">
        <v>20</v>
      </c>
      <c r="Y16" s="84">
        <v>0</v>
      </c>
      <c r="Z16" s="87">
        <v>100</v>
      </c>
    </row>
    <row r="17" spans="2:26" ht="16.5">
      <c r="B17" s="88" t="s">
        <v>14</v>
      </c>
      <c r="C17" s="89">
        <v>26.189999999999998</v>
      </c>
      <c r="D17" s="89">
        <v>22.49</v>
      </c>
      <c r="E17" s="89">
        <v>15.16</v>
      </c>
      <c r="F17" s="89">
        <v>8.1300000000000008</v>
      </c>
      <c r="G17" s="89">
        <v>2.71</v>
      </c>
      <c r="H17" s="89">
        <v>8.33</v>
      </c>
      <c r="I17" s="89">
        <v>16.97</v>
      </c>
      <c r="J17" s="90">
        <v>100</v>
      </c>
      <c r="K17" s="89">
        <v>4</v>
      </c>
      <c r="L17" s="89">
        <v>0.85</v>
      </c>
      <c r="M17" s="89">
        <v>2.5499999999999998</v>
      </c>
      <c r="N17" s="89">
        <v>10.07</v>
      </c>
      <c r="O17" s="89">
        <v>16.02</v>
      </c>
      <c r="P17" s="89">
        <v>14.32</v>
      </c>
      <c r="Q17" s="89">
        <v>6.31</v>
      </c>
      <c r="R17" s="91">
        <v>6.55</v>
      </c>
      <c r="S17" s="89">
        <v>39.32</v>
      </c>
      <c r="T17" s="92">
        <v>100</v>
      </c>
      <c r="U17" s="89">
        <v>2</v>
      </c>
      <c r="V17" s="89">
        <v>38</v>
      </c>
      <c r="W17" s="89">
        <v>20</v>
      </c>
      <c r="X17" s="91">
        <v>40</v>
      </c>
      <c r="Y17" s="89">
        <v>0</v>
      </c>
      <c r="Z17" s="92">
        <v>100</v>
      </c>
    </row>
    <row r="18" spans="2:26" ht="16.5">
      <c r="B18" s="83" t="s">
        <v>15</v>
      </c>
      <c r="C18" s="84">
        <v>37.68</v>
      </c>
      <c r="D18" s="84">
        <v>31.53</v>
      </c>
      <c r="E18" s="84">
        <v>9.76</v>
      </c>
      <c r="F18" s="84">
        <v>8.86</v>
      </c>
      <c r="G18" s="84">
        <v>3.15</v>
      </c>
      <c r="H18" s="84">
        <v>3.3</v>
      </c>
      <c r="I18" s="84">
        <v>5.71</v>
      </c>
      <c r="J18" s="85">
        <v>100</v>
      </c>
      <c r="K18" s="84">
        <v>24.09</v>
      </c>
      <c r="L18" s="84">
        <v>3.36</v>
      </c>
      <c r="M18" s="84">
        <v>6.13</v>
      </c>
      <c r="N18" s="84">
        <v>18.829999999999998</v>
      </c>
      <c r="O18" s="84">
        <v>18.829999999999998</v>
      </c>
      <c r="P18" s="84">
        <v>12.26</v>
      </c>
      <c r="Q18" s="84">
        <v>10.07</v>
      </c>
      <c r="R18" s="86">
        <v>5.69</v>
      </c>
      <c r="S18" s="84">
        <v>0.73</v>
      </c>
      <c r="T18" s="87">
        <v>100</v>
      </c>
      <c r="U18" s="84">
        <v>0</v>
      </c>
      <c r="V18" s="84">
        <v>6.62</v>
      </c>
      <c r="W18" s="84">
        <v>13.97</v>
      </c>
      <c r="X18" s="86">
        <v>73.53</v>
      </c>
      <c r="Y18" s="84">
        <v>5.88</v>
      </c>
      <c r="Z18" s="87">
        <v>100</v>
      </c>
    </row>
    <row r="19" spans="2:26" ht="16.5">
      <c r="B19" s="88" t="s">
        <v>16</v>
      </c>
      <c r="C19" s="89">
        <v>35.53</v>
      </c>
      <c r="D19" s="89">
        <v>14.47</v>
      </c>
      <c r="E19" s="89">
        <v>17.59</v>
      </c>
      <c r="F19" s="89">
        <v>16.899999999999999</v>
      </c>
      <c r="G19" s="89">
        <v>3.13</v>
      </c>
      <c r="H19" s="89">
        <v>6.37</v>
      </c>
      <c r="I19" s="89">
        <v>6.02</v>
      </c>
      <c r="J19" s="90">
        <v>100</v>
      </c>
      <c r="K19" s="89">
        <v>8.68</v>
      </c>
      <c r="L19" s="89">
        <v>5.74</v>
      </c>
      <c r="M19" s="89">
        <v>5.12</v>
      </c>
      <c r="N19" s="89">
        <v>11.01</v>
      </c>
      <c r="O19" s="89">
        <v>20.309999999999999</v>
      </c>
      <c r="P19" s="89">
        <v>18.91</v>
      </c>
      <c r="Q19" s="89">
        <v>13.95</v>
      </c>
      <c r="R19" s="91">
        <v>8.06</v>
      </c>
      <c r="S19" s="89">
        <v>8.2200000000000006</v>
      </c>
      <c r="T19" s="92">
        <v>100</v>
      </c>
      <c r="U19" s="89">
        <v>6.09</v>
      </c>
      <c r="V19" s="89">
        <v>42.13</v>
      </c>
      <c r="W19" s="89">
        <v>48.22</v>
      </c>
      <c r="X19" s="91">
        <v>3.55</v>
      </c>
      <c r="Y19" s="89">
        <v>0</v>
      </c>
      <c r="Z19" s="92">
        <v>100</v>
      </c>
    </row>
    <row r="20" spans="2:26" ht="16.5">
      <c r="B20" s="83" t="s">
        <v>17</v>
      </c>
      <c r="C20" s="84">
        <v>15.84</v>
      </c>
      <c r="D20" s="84">
        <v>17.59</v>
      </c>
      <c r="E20" s="84">
        <v>18.82</v>
      </c>
      <c r="F20" s="84">
        <v>15.92</v>
      </c>
      <c r="G20" s="84">
        <v>3.71</v>
      </c>
      <c r="H20" s="84">
        <v>9.3000000000000007</v>
      </c>
      <c r="I20" s="84">
        <v>18.82</v>
      </c>
      <c r="J20" s="85">
        <v>100</v>
      </c>
      <c r="K20" s="84">
        <v>13.05</v>
      </c>
      <c r="L20" s="84">
        <v>2.35</v>
      </c>
      <c r="M20" s="84">
        <v>1.6</v>
      </c>
      <c r="N20" s="84">
        <v>16.62</v>
      </c>
      <c r="O20" s="84">
        <v>26.67</v>
      </c>
      <c r="P20" s="84">
        <v>7.98</v>
      </c>
      <c r="Q20" s="84">
        <v>4.2300000000000004</v>
      </c>
      <c r="R20" s="86">
        <v>7.04</v>
      </c>
      <c r="S20" s="84">
        <v>20.47</v>
      </c>
      <c r="T20" s="87">
        <v>100</v>
      </c>
      <c r="U20" s="84">
        <v>1.45</v>
      </c>
      <c r="V20" s="84">
        <v>21.74</v>
      </c>
      <c r="W20" s="84">
        <v>55.07</v>
      </c>
      <c r="X20" s="86">
        <v>21.74</v>
      </c>
      <c r="Y20" s="84">
        <v>0</v>
      </c>
      <c r="Z20" s="87">
        <v>100</v>
      </c>
    </row>
    <row r="21" spans="2:26" ht="16.5">
      <c r="B21" s="88" t="s">
        <v>18</v>
      </c>
      <c r="C21" s="89">
        <v>4.71</v>
      </c>
      <c r="D21" s="89">
        <v>16.39</v>
      </c>
      <c r="E21" s="89">
        <v>23.65</v>
      </c>
      <c r="F21" s="89">
        <v>37.33</v>
      </c>
      <c r="G21" s="89">
        <v>4.3600000000000003</v>
      </c>
      <c r="H21" s="89">
        <v>2.12</v>
      </c>
      <c r="I21" s="89">
        <v>11.43</v>
      </c>
      <c r="J21" s="90">
        <v>100</v>
      </c>
      <c r="K21" s="89">
        <v>2.33</v>
      </c>
      <c r="L21" s="89">
        <v>1.98</v>
      </c>
      <c r="M21" s="89">
        <v>0.69</v>
      </c>
      <c r="N21" s="89">
        <v>10.95</v>
      </c>
      <c r="O21" s="89">
        <v>14.22</v>
      </c>
      <c r="P21" s="89">
        <v>17.84</v>
      </c>
      <c r="Q21" s="89">
        <v>1.38</v>
      </c>
      <c r="R21" s="91">
        <v>1.47</v>
      </c>
      <c r="S21" s="89">
        <v>49.14</v>
      </c>
      <c r="T21" s="92">
        <v>100</v>
      </c>
      <c r="U21" s="89">
        <v>45.38</v>
      </c>
      <c r="V21" s="89">
        <v>24.37</v>
      </c>
      <c r="W21" s="89">
        <v>19.329999999999998</v>
      </c>
      <c r="X21" s="91">
        <v>9.24</v>
      </c>
      <c r="Y21" s="89">
        <v>1.68</v>
      </c>
      <c r="Z21" s="92">
        <v>100</v>
      </c>
    </row>
    <row r="22" spans="2:26" ht="16.5">
      <c r="B22" s="83" t="s">
        <v>19</v>
      </c>
      <c r="C22" s="84">
        <v>11.99</v>
      </c>
      <c r="D22" s="84">
        <v>17.989999999999998</v>
      </c>
      <c r="E22" s="84">
        <v>26.14</v>
      </c>
      <c r="F22" s="84">
        <v>20.38</v>
      </c>
      <c r="G22" s="84">
        <v>3.52</v>
      </c>
      <c r="H22" s="84">
        <v>4.4000000000000004</v>
      </c>
      <c r="I22" s="84">
        <v>15.59</v>
      </c>
      <c r="J22" s="85">
        <v>100</v>
      </c>
      <c r="K22" s="84">
        <v>37.92</v>
      </c>
      <c r="L22" s="84">
        <v>2.04</v>
      </c>
      <c r="M22" s="84">
        <v>1.42</v>
      </c>
      <c r="N22" s="84">
        <v>7.19</v>
      </c>
      <c r="O22" s="84">
        <v>17.5</v>
      </c>
      <c r="P22" s="84">
        <v>15.1</v>
      </c>
      <c r="Q22" s="84">
        <v>2.66</v>
      </c>
      <c r="R22" s="86">
        <v>2.2200000000000002</v>
      </c>
      <c r="S22" s="84">
        <v>13.94</v>
      </c>
      <c r="T22" s="87">
        <v>100</v>
      </c>
      <c r="U22" s="84">
        <v>10.32</v>
      </c>
      <c r="V22" s="84">
        <v>35.71</v>
      </c>
      <c r="W22" s="84">
        <v>37.299999999999997</v>
      </c>
      <c r="X22" s="86">
        <v>14.29</v>
      </c>
      <c r="Y22" s="84">
        <v>2.38</v>
      </c>
      <c r="Z22" s="87">
        <v>100</v>
      </c>
    </row>
    <row r="23" spans="2:26" ht="16.5">
      <c r="B23" s="88" t="s">
        <v>20</v>
      </c>
      <c r="C23" s="89">
        <v>6.58</v>
      </c>
      <c r="D23" s="89">
        <v>15.25</v>
      </c>
      <c r="E23" s="89">
        <v>25.39</v>
      </c>
      <c r="F23" s="89">
        <v>11.52</v>
      </c>
      <c r="G23" s="89">
        <v>4.46</v>
      </c>
      <c r="H23" s="89">
        <v>4.62</v>
      </c>
      <c r="I23" s="89">
        <v>32.200000000000003</v>
      </c>
      <c r="J23" s="90">
        <v>100</v>
      </c>
      <c r="K23" s="89">
        <v>18.43</v>
      </c>
      <c r="L23" s="89">
        <v>6.59</v>
      </c>
      <c r="M23" s="89">
        <v>7.83</v>
      </c>
      <c r="N23" s="89">
        <v>8.2100000000000009</v>
      </c>
      <c r="O23" s="89">
        <v>7.07</v>
      </c>
      <c r="P23" s="89">
        <v>15.19</v>
      </c>
      <c r="Q23" s="89">
        <v>9.5500000000000007</v>
      </c>
      <c r="R23" s="91">
        <v>4.49</v>
      </c>
      <c r="S23" s="89">
        <v>22.64</v>
      </c>
      <c r="T23" s="92">
        <v>100</v>
      </c>
      <c r="U23" s="89">
        <v>0</v>
      </c>
      <c r="V23" s="89">
        <v>47.89</v>
      </c>
      <c r="W23" s="89">
        <v>32.39</v>
      </c>
      <c r="X23" s="91">
        <v>14.08</v>
      </c>
      <c r="Y23" s="89">
        <v>5.63</v>
      </c>
      <c r="Z23" s="92">
        <v>100</v>
      </c>
    </row>
    <row r="24" spans="2:26" ht="16.5">
      <c r="B24" s="83" t="s">
        <v>21</v>
      </c>
      <c r="C24" s="84">
        <v>18.13</v>
      </c>
      <c r="D24" s="84">
        <v>12.55</v>
      </c>
      <c r="E24" s="84">
        <v>24.7</v>
      </c>
      <c r="F24" s="84">
        <v>12.72</v>
      </c>
      <c r="G24" s="84">
        <v>3.34</v>
      </c>
      <c r="H24" s="84">
        <v>5.58</v>
      </c>
      <c r="I24" s="84">
        <v>22.97</v>
      </c>
      <c r="J24" s="85">
        <v>100</v>
      </c>
      <c r="K24" s="84">
        <v>15.65</v>
      </c>
      <c r="L24" s="84">
        <v>4.03</v>
      </c>
      <c r="M24" s="84">
        <v>3.56</v>
      </c>
      <c r="N24" s="84">
        <v>7.45</v>
      </c>
      <c r="O24" s="84">
        <v>8.93</v>
      </c>
      <c r="P24" s="84">
        <v>13.7</v>
      </c>
      <c r="Q24" s="84">
        <v>8.5299999999999994</v>
      </c>
      <c r="R24" s="86">
        <v>7.45</v>
      </c>
      <c r="S24" s="84">
        <v>30.69</v>
      </c>
      <c r="T24" s="87">
        <v>100</v>
      </c>
      <c r="U24" s="84">
        <v>2.7</v>
      </c>
      <c r="V24" s="84">
        <v>35.68</v>
      </c>
      <c r="W24" s="84">
        <v>44.32</v>
      </c>
      <c r="X24" s="86">
        <v>17.3</v>
      </c>
      <c r="Y24" s="84">
        <v>0</v>
      </c>
      <c r="Z24" s="87">
        <v>100</v>
      </c>
    </row>
    <row r="25" spans="2:26" ht="16.5">
      <c r="B25" s="88" t="s">
        <v>22</v>
      </c>
      <c r="C25" s="89">
        <v>31.77</v>
      </c>
      <c r="D25" s="89">
        <v>30.48</v>
      </c>
      <c r="E25" s="89">
        <v>11.65</v>
      </c>
      <c r="F25" s="89">
        <v>7.87</v>
      </c>
      <c r="G25" s="89">
        <v>2.4900000000000002</v>
      </c>
      <c r="H25" s="89">
        <v>7.67</v>
      </c>
      <c r="I25" s="89">
        <v>8.07</v>
      </c>
      <c r="J25" s="90">
        <v>100</v>
      </c>
      <c r="K25" s="89">
        <v>6.22</v>
      </c>
      <c r="L25" s="89">
        <v>4.79</v>
      </c>
      <c r="M25" s="89">
        <v>4.4000000000000004</v>
      </c>
      <c r="N25" s="89">
        <v>8.5500000000000007</v>
      </c>
      <c r="O25" s="89">
        <v>10.49</v>
      </c>
      <c r="P25" s="89">
        <v>21.24</v>
      </c>
      <c r="Q25" s="89">
        <v>19.43</v>
      </c>
      <c r="R25" s="91">
        <v>14.9</v>
      </c>
      <c r="S25" s="89">
        <v>9.9700000000000006</v>
      </c>
      <c r="T25" s="92">
        <v>100</v>
      </c>
      <c r="U25" s="89">
        <v>0.63</v>
      </c>
      <c r="V25" s="89">
        <v>22.64</v>
      </c>
      <c r="W25" s="89">
        <v>31.45</v>
      </c>
      <c r="X25" s="91">
        <v>43.4</v>
      </c>
      <c r="Y25" s="89">
        <v>1.89</v>
      </c>
      <c r="Z25" s="92">
        <v>100</v>
      </c>
    </row>
    <row r="26" spans="2:26" ht="16.5">
      <c r="B26" s="83" t="s">
        <v>23</v>
      </c>
      <c r="C26" s="84">
        <v>20.09</v>
      </c>
      <c r="D26" s="84">
        <v>28.87</v>
      </c>
      <c r="E26" s="84">
        <v>26.99</v>
      </c>
      <c r="F26" s="84">
        <v>8.3699999999999992</v>
      </c>
      <c r="G26" s="84">
        <v>3.97</v>
      </c>
      <c r="H26" s="84">
        <v>5.0199999999999996</v>
      </c>
      <c r="I26" s="84">
        <v>6.69</v>
      </c>
      <c r="J26" s="85">
        <v>100</v>
      </c>
      <c r="K26" s="84">
        <v>4</v>
      </c>
      <c r="L26" s="84">
        <v>8.9700000000000006</v>
      </c>
      <c r="M26" s="84">
        <v>6.7</v>
      </c>
      <c r="N26" s="84">
        <v>11.35</v>
      </c>
      <c r="O26" s="84">
        <v>10.49</v>
      </c>
      <c r="P26" s="84">
        <v>19.239999999999998</v>
      </c>
      <c r="Q26" s="84">
        <v>21.3</v>
      </c>
      <c r="R26" s="86">
        <v>11.14</v>
      </c>
      <c r="S26" s="84">
        <v>6.81</v>
      </c>
      <c r="T26" s="87">
        <v>100</v>
      </c>
      <c r="U26" s="84">
        <v>3.98</v>
      </c>
      <c r="V26" s="84">
        <v>30.11</v>
      </c>
      <c r="W26" s="84">
        <v>42.05</v>
      </c>
      <c r="X26" s="86">
        <v>23.86</v>
      </c>
      <c r="Y26" s="84">
        <v>0</v>
      </c>
      <c r="Z26" s="87">
        <v>100</v>
      </c>
    </row>
    <row r="27" spans="2:26" ht="16.5">
      <c r="B27" s="88" t="s">
        <v>24</v>
      </c>
      <c r="C27" s="89">
        <v>17.21</v>
      </c>
      <c r="D27" s="89">
        <v>15.53</v>
      </c>
      <c r="E27" s="89">
        <v>24.28</v>
      </c>
      <c r="F27" s="89">
        <v>16.16</v>
      </c>
      <c r="G27" s="89">
        <v>7.62</v>
      </c>
      <c r="H27" s="89">
        <v>6.7</v>
      </c>
      <c r="I27" s="89">
        <v>12.49</v>
      </c>
      <c r="J27" s="90">
        <v>100</v>
      </c>
      <c r="K27" s="89">
        <v>9.15</v>
      </c>
      <c r="L27" s="89">
        <v>8.16</v>
      </c>
      <c r="M27" s="89">
        <v>9.98</v>
      </c>
      <c r="N27" s="89">
        <v>12.12</v>
      </c>
      <c r="O27" s="89">
        <v>8.33</v>
      </c>
      <c r="P27" s="89">
        <v>16.16</v>
      </c>
      <c r="Q27" s="89">
        <v>12.12</v>
      </c>
      <c r="R27" s="91">
        <v>7.83</v>
      </c>
      <c r="S27" s="89">
        <v>16.16</v>
      </c>
      <c r="T27" s="92">
        <v>100</v>
      </c>
      <c r="U27" s="89">
        <v>11.22</v>
      </c>
      <c r="V27" s="89">
        <v>61.22</v>
      </c>
      <c r="W27" s="89">
        <v>21.43</v>
      </c>
      <c r="X27" s="91">
        <v>6.12</v>
      </c>
      <c r="Y27" s="89">
        <v>0</v>
      </c>
      <c r="Z27" s="92">
        <v>100</v>
      </c>
    </row>
    <row r="28" spans="2:26" ht="16.5">
      <c r="B28" s="83" t="s">
        <v>25</v>
      </c>
      <c r="C28" s="84">
        <v>19.66</v>
      </c>
      <c r="D28" s="84">
        <v>8.07</v>
      </c>
      <c r="E28" s="84">
        <v>18.46</v>
      </c>
      <c r="F28" s="84">
        <v>21.89</v>
      </c>
      <c r="G28" s="84">
        <v>11.06</v>
      </c>
      <c r="H28" s="84">
        <v>4.0999999999999996</v>
      </c>
      <c r="I28" s="84">
        <v>16.760000000000002</v>
      </c>
      <c r="J28" s="85">
        <v>100</v>
      </c>
      <c r="K28" s="84">
        <v>17.89</v>
      </c>
      <c r="L28" s="84">
        <v>9.31</v>
      </c>
      <c r="M28" s="84">
        <v>4.99</v>
      </c>
      <c r="N28" s="84">
        <v>9.36</v>
      </c>
      <c r="O28" s="84">
        <v>15.12</v>
      </c>
      <c r="P28" s="84">
        <v>12.8</v>
      </c>
      <c r="Q28" s="84">
        <v>1.99</v>
      </c>
      <c r="R28" s="86">
        <v>1.44</v>
      </c>
      <c r="S28" s="84">
        <v>27.09</v>
      </c>
      <c r="T28" s="87">
        <v>100</v>
      </c>
      <c r="U28" s="84">
        <v>2.36</v>
      </c>
      <c r="V28" s="84">
        <v>18.899999999999999</v>
      </c>
      <c r="W28" s="84">
        <v>35.43</v>
      </c>
      <c r="X28" s="86">
        <v>43.31</v>
      </c>
      <c r="Y28" s="84">
        <v>0</v>
      </c>
      <c r="Z28" s="87">
        <v>100</v>
      </c>
    </row>
    <row r="29" spans="2:26" ht="16.5">
      <c r="B29" s="88" t="s">
        <v>26</v>
      </c>
      <c r="C29" s="89">
        <v>18.52</v>
      </c>
      <c r="D29" s="89">
        <v>34.94</v>
      </c>
      <c r="E29" s="89">
        <v>25.91</v>
      </c>
      <c r="F29" s="89">
        <v>8.0299999999999994</v>
      </c>
      <c r="G29" s="89">
        <v>1.64</v>
      </c>
      <c r="H29" s="89">
        <v>1.35</v>
      </c>
      <c r="I29" s="89">
        <v>9.61</v>
      </c>
      <c r="J29" s="90">
        <v>100</v>
      </c>
      <c r="K29" s="89">
        <v>7.26</v>
      </c>
      <c r="L29" s="89">
        <v>2.1</v>
      </c>
      <c r="M29" s="89">
        <v>1.46</v>
      </c>
      <c r="N29" s="89">
        <v>10.19</v>
      </c>
      <c r="O29" s="89">
        <v>21.53</v>
      </c>
      <c r="P29" s="89">
        <v>30</v>
      </c>
      <c r="Q29" s="89">
        <v>5.8</v>
      </c>
      <c r="R29" s="91">
        <v>1.85</v>
      </c>
      <c r="S29" s="89">
        <v>19.809999999999999</v>
      </c>
      <c r="T29" s="92">
        <v>100</v>
      </c>
      <c r="U29" s="89">
        <v>5.19</v>
      </c>
      <c r="V29" s="89">
        <v>40.26</v>
      </c>
      <c r="W29" s="89">
        <v>37.659999999999997</v>
      </c>
      <c r="X29" s="91">
        <v>15.58</v>
      </c>
      <c r="Y29" s="89">
        <v>1.3</v>
      </c>
      <c r="Z29" s="92">
        <v>100</v>
      </c>
    </row>
    <row r="30" spans="2:26" ht="16.5">
      <c r="B30" s="83" t="s">
        <v>27</v>
      </c>
      <c r="C30" s="84">
        <v>16.239999999999998</v>
      </c>
      <c r="D30" s="84">
        <v>16.47</v>
      </c>
      <c r="E30" s="84">
        <v>23.93</v>
      </c>
      <c r="F30" s="84">
        <v>19.43</v>
      </c>
      <c r="G30" s="84">
        <v>5.8</v>
      </c>
      <c r="H30" s="84">
        <v>2.37</v>
      </c>
      <c r="I30" s="84">
        <v>15.77</v>
      </c>
      <c r="J30" s="85">
        <v>100</v>
      </c>
      <c r="K30" s="84">
        <v>23.56</v>
      </c>
      <c r="L30" s="84">
        <v>4.53</v>
      </c>
      <c r="M30" s="84">
        <v>2.8</v>
      </c>
      <c r="N30" s="84">
        <v>14.66</v>
      </c>
      <c r="O30" s="84">
        <v>17.05</v>
      </c>
      <c r="P30" s="84">
        <v>15.11</v>
      </c>
      <c r="Q30" s="84">
        <v>4.12</v>
      </c>
      <c r="R30" s="86">
        <v>1.07</v>
      </c>
      <c r="S30" s="84">
        <v>17.100000000000001</v>
      </c>
      <c r="T30" s="87">
        <v>100</v>
      </c>
      <c r="U30" s="84">
        <v>0</v>
      </c>
      <c r="V30" s="84">
        <v>36.36</v>
      </c>
      <c r="W30" s="84">
        <v>34.090000000000003</v>
      </c>
      <c r="X30" s="86">
        <v>27.27</v>
      </c>
      <c r="Y30" s="84">
        <v>2.27</v>
      </c>
      <c r="Z30" s="87">
        <v>100</v>
      </c>
    </row>
    <row r="31" spans="2:26" ht="16.5">
      <c r="B31" s="88" t="s">
        <v>28</v>
      </c>
      <c r="C31" s="89">
        <v>5.7700000000000005</v>
      </c>
      <c r="D31" s="89">
        <v>8.69</v>
      </c>
      <c r="E31" s="89">
        <v>23.14</v>
      </c>
      <c r="F31" s="89">
        <v>26.2</v>
      </c>
      <c r="G31" s="89">
        <v>8.1</v>
      </c>
      <c r="H31" s="89">
        <v>4.2300000000000004</v>
      </c>
      <c r="I31" s="89">
        <v>23.87</v>
      </c>
      <c r="J31" s="90">
        <v>100</v>
      </c>
      <c r="K31" s="89">
        <v>7.7</v>
      </c>
      <c r="L31" s="89">
        <v>7.09</v>
      </c>
      <c r="M31" s="89">
        <v>3.13</v>
      </c>
      <c r="N31" s="89">
        <v>4.12</v>
      </c>
      <c r="O31" s="89">
        <v>12.13</v>
      </c>
      <c r="P31" s="89">
        <v>26.47</v>
      </c>
      <c r="Q31" s="89">
        <v>12.66</v>
      </c>
      <c r="R31" s="91">
        <v>1.75</v>
      </c>
      <c r="S31" s="89">
        <v>24.94</v>
      </c>
      <c r="T31" s="92">
        <v>100</v>
      </c>
      <c r="U31" s="89">
        <v>16.670000000000002</v>
      </c>
      <c r="V31" s="89">
        <v>34.31</v>
      </c>
      <c r="W31" s="89">
        <v>25.49</v>
      </c>
      <c r="X31" s="91">
        <v>16.670000000000002</v>
      </c>
      <c r="Y31" s="89">
        <v>6.86</v>
      </c>
      <c r="Z31" s="92">
        <v>100</v>
      </c>
    </row>
    <row r="32" spans="2:26" ht="16.5">
      <c r="B32" s="83" t="s">
        <v>29</v>
      </c>
      <c r="C32" s="84">
        <v>9.4399999999999977</v>
      </c>
      <c r="D32" s="84">
        <v>2.0699999999999998</v>
      </c>
      <c r="E32" s="84">
        <v>10.61</v>
      </c>
      <c r="F32" s="84">
        <v>39.54</v>
      </c>
      <c r="G32" s="84">
        <v>11.3</v>
      </c>
      <c r="H32" s="84">
        <v>4.3899999999999997</v>
      </c>
      <c r="I32" s="84">
        <v>22.66</v>
      </c>
      <c r="J32" s="85">
        <v>100</v>
      </c>
      <c r="K32" s="84">
        <v>14.09</v>
      </c>
      <c r="L32" s="84">
        <v>8.52</v>
      </c>
      <c r="M32" s="84">
        <v>2.4900000000000002</v>
      </c>
      <c r="N32" s="84">
        <v>9.57</v>
      </c>
      <c r="O32" s="84">
        <v>18.78</v>
      </c>
      <c r="P32" s="84">
        <v>17.04</v>
      </c>
      <c r="Q32" s="84">
        <v>1.62</v>
      </c>
      <c r="R32" s="86">
        <v>0.81</v>
      </c>
      <c r="S32" s="84">
        <v>27.07</v>
      </c>
      <c r="T32" s="87">
        <v>100</v>
      </c>
      <c r="U32" s="84">
        <v>14.75</v>
      </c>
      <c r="V32" s="84">
        <v>27.87</v>
      </c>
      <c r="W32" s="84">
        <v>31.15</v>
      </c>
      <c r="X32" s="86">
        <v>19.670000000000002</v>
      </c>
      <c r="Y32" s="84">
        <v>6.56</v>
      </c>
      <c r="Z32" s="87">
        <v>100</v>
      </c>
    </row>
    <row r="33" spans="2:26" ht="16.5">
      <c r="B33" s="88" t="s">
        <v>30</v>
      </c>
      <c r="C33" s="89">
        <v>24.58</v>
      </c>
      <c r="D33" s="89">
        <v>10.81</v>
      </c>
      <c r="E33" s="89">
        <v>21.39</v>
      </c>
      <c r="F33" s="89">
        <v>25.96</v>
      </c>
      <c r="G33" s="89">
        <v>5</v>
      </c>
      <c r="H33" s="89">
        <v>2.0499999999999998</v>
      </c>
      <c r="I33" s="89">
        <v>10.199999999999999</v>
      </c>
      <c r="J33" s="90">
        <v>100</v>
      </c>
      <c r="K33" s="89">
        <v>24.49</v>
      </c>
      <c r="L33" s="89">
        <v>6.06</v>
      </c>
      <c r="M33" s="89">
        <v>2.46</v>
      </c>
      <c r="N33" s="89">
        <v>7.32</v>
      </c>
      <c r="O33" s="89">
        <v>12.24</v>
      </c>
      <c r="P33" s="89">
        <v>23.4</v>
      </c>
      <c r="Q33" s="89">
        <v>3.55</v>
      </c>
      <c r="R33" s="91">
        <v>0.92</v>
      </c>
      <c r="S33" s="89">
        <v>19.57</v>
      </c>
      <c r="T33" s="92">
        <v>100</v>
      </c>
      <c r="U33" s="89">
        <v>31.18</v>
      </c>
      <c r="V33" s="89">
        <v>23.66</v>
      </c>
      <c r="W33" s="89">
        <v>29.03</v>
      </c>
      <c r="X33" s="91">
        <v>13.98</v>
      </c>
      <c r="Y33" s="89">
        <v>2.15</v>
      </c>
      <c r="Z33" s="92">
        <v>100</v>
      </c>
    </row>
    <row r="34" spans="2:26" ht="16.5">
      <c r="B34" s="83" t="s">
        <v>31</v>
      </c>
      <c r="C34" s="84">
        <v>6.3100000000000005</v>
      </c>
      <c r="D34" s="84">
        <v>5.34</v>
      </c>
      <c r="E34" s="84">
        <v>8.56</v>
      </c>
      <c r="F34" s="84">
        <v>36.72</v>
      </c>
      <c r="G34" s="84">
        <v>15.88</v>
      </c>
      <c r="H34" s="84">
        <v>7.46</v>
      </c>
      <c r="I34" s="84">
        <v>19.739999999999998</v>
      </c>
      <c r="J34" s="85">
        <v>100</v>
      </c>
      <c r="K34" s="84">
        <v>19.48</v>
      </c>
      <c r="L34" s="84">
        <v>4.47</v>
      </c>
      <c r="M34" s="84">
        <v>3.21</v>
      </c>
      <c r="N34" s="84">
        <v>7.79</v>
      </c>
      <c r="O34" s="84">
        <v>15.76</v>
      </c>
      <c r="P34" s="84">
        <v>26.13</v>
      </c>
      <c r="Q34" s="84">
        <v>6.76</v>
      </c>
      <c r="R34" s="86">
        <v>1.26</v>
      </c>
      <c r="S34" s="84">
        <v>15.13</v>
      </c>
      <c r="T34" s="87">
        <v>100</v>
      </c>
      <c r="U34" s="84">
        <v>0</v>
      </c>
      <c r="V34" s="84">
        <v>12.37</v>
      </c>
      <c r="W34" s="84">
        <v>32.99</v>
      </c>
      <c r="X34" s="86">
        <v>53.61</v>
      </c>
      <c r="Y34" s="84">
        <v>1.03</v>
      </c>
      <c r="Z34" s="87">
        <v>100</v>
      </c>
    </row>
    <row r="35" spans="2:26" ht="16.5">
      <c r="B35" s="93" t="s">
        <v>103</v>
      </c>
      <c r="C35" s="94">
        <v>14.33</v>
      </c>
      <c r="D35" s="94">
        <v>12.97</v>
      </c>
      <c r="E35" s="94">
        <v>17.89</v>
      </c>
      <c r="F35" s="94">
        <v>24.09</v>
      </c>
      <c r="G35" s="94">
        <v>7.77</v>
      </c>
      <c r="H35" s="94">
        <v>5.67</v>
      </c>
      <c r="I35" s="94">
        <v>17.27</v>
      </c>
      <c r="J35" s="95">
        <v>100</v>
      </c>
      <c r="K35" s="94">
        <v>13.7</v>
      </c>
      <c r="L35" s="94">
        <v>5.79</v>
      </c>
      <c r="M35" s="94">
        <v>4.0199999999999996</v>
      </c>
      <c r="N35" s="94">
        <v>13.21</v>
      </c>
      <c r="O35" s="94">
        <v>15.53</v>
      </c>
      <c r="P35" s="94">
        <v>14.96</v>
      </c>
      <c r="Q35" s="94">
        <v>5.68</v>
      </c>
      <c r="R35" s="96">
        <v>3.57</v>
      </c>
      <c r="S35" s="94">
        <v>23.52</v>
      </c>
      <c r="T35" s="97">
        <v>100</v>
      </c>
      <c r="U35" s="94">
        <v>7.05</v>
      </c>
      <c r="V35" s="94">
        <v>27.68</v>
      </c>
      <c r="W35" s="94">
        <v>36.4</v>
      </c>
      <c r="X35" s="96">
        <v>26.65</v>
      </c>
      <c r="Y35" s="94">
        <v>2.2200000000000002</v>
      </c>
      <c r="Z35" s="97">
        <v>100</v>
      </c>
    </row>
    <row r="36" spans="2:26" ht="16.5">
      <c r="B36" s="6" t="s">
        <v>512</v>
      </c>
      <c r="C36" s="6"/>
      <c r="D36" s="6"/>
      <c r="E36" s="6"/>
      <c r="F36" s="6"/>
      <c r="G36" s="6"/>
      <c r="H36" s="6"/>
      <c r="I36" s="6"/>
      <c r="J36" s="6"/>
      <c r="K36" s="4"/>
      <c r="L36" s="4"/>
      <c r="M36" s="4"/>
      <c r="N36" s="4"/>
      <c r="O36" s="4"/>
      <c r="P36" s="4"/>
      <c r="Q36" s="4"/>
      <c r="R36" s="4"/>
    </row>
  </sheetData>
  <mergeCells count="4">
    <mergeCell ref="C3:J3"/>
    <mergeCell ref="U3:Z3"/>
    <mergeCell ref="K3:R3"/>
    <mergeCell ref="S3:T3"/>
  </mergeCells>
  <hyperlinks>
    <hyperlink ref="A1" location="'List of tables'!A1" display="List of Tables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Z27"/>
  <sheetViews>
    <sheetView workbookViewId="0"/>
  </sheetViews>
  <sheetFormatPr defaultRowHeight="15"/>
  <cols>
    <col min="1" max="1" width="9.140625" style="13"/>
    <col min="2" max="2" width="18.7109375" customWidth="1"/>
    <col min="3" max="8" width="6.7109375" bestFit="1" customWidth="1"/>
    <col min="9" max="9" width="5.7109375" customWidth="1"/>
    <col min="10" max="10" width="4" bestFit="1" customWidth="1"/>
    <col min="11" max="11" width="5.28515625" customWidth="1"/>
    <col min="12" max="12" width="5" customWidth="1"/>
    <col min="13" max="13" width="5.140625" customWidth="1"/>
    <col min="14" max="14" width="5.42578125" customWidth="1"/>
    <col min="15" max="15" width="4.5703125" customWidth="1"/>
    <col min="16" max="16" width="5" customWidth="1"/>
    <col min="17" max="17" width="5.42578125" customWidth="1"/>
    <col min="18" max="18" width="4.85546875" customWidth="1"/>
    <col min="19" max="19" width="6.5703125" customWidth="1"/>
    <col min="20" max="20" width="6" customWidth="1"/>
    <col min="21" max="21" width="6.140625" bestFit="1" customWidth="1"/>
    <col min="22" max="23" width="7.140625" bestFit="1" customWidth="1"/>
    <col min="24" max="24" width="8" bestFit="1" customWidth="1"/>
    <col min="25" max="25" width="6.140625" bestFit="1" customWidth="1"/>
    <col min="26" max="26" width="8.140625" bestFit="1" customWidth="1"/>
    <col min="250" max="250" width="18.7109375" customWidth="1"/>
    <col min="251" max="256" width="6.7109375" bestFit="1" customWidth="1"/>
    <col min="257" max="257" width="5.7109375" customWidth="1"/>
    <col min="258" max="258" width="4" bestFit="1" customWidth="1"/>
    <col min="259" max="259" width="5.28515625" customWidth="1"/>
    <col min="260" max="260" width="5" customWidth="1"/>
    <col min="261" max="261" width="5.140625" customWidth="1"/>
    <col min="262" max="262" width="5.42578125" customWidth="1"/>
    <col min="263" max="263" width="4.5703125" customWidth="1"/>
    <col min="264" max="264" width="5" customWidth="1"/>
    <col min="265" max="265" width="5.42578125" customWidth="1"/>
    <col min="266" max="266" width="4.85546875" customWidth="1"/>
    <col min="267" max="267" width="6.5703125" customWidth="1"/>
    <col min="268" max="268" width="6" customWidth="1"/>
    <col min="269" max="274" width="3.85546875" bestFit="1" customWidth="1"/>
    <col min="506" max="506" width="18.7109375" customWidth="1"/>
    <col min="507" max="512" width="6.7109375" bestFit="1" customWidth="1"/>
    <col min="513" max="513" width="5.7109375" customWidth="1"/>
    <col min="514" max="514" width="4" bestFit="1" customWidth="1"/>
    <col min="515" max="515" width="5.28515625" customWidth="1"/>
    <col min="516" max="516" width="5" customWidth="1"/>
    <col min="517" max="517" width="5.140625" customWidth="1"/>
    <col min="518" max="518" width="5.42578125" customWidth="1"/>
    <col min="519" max="519" width="4.5703125" customWidth="1"/>
    <col min="520" max="520" width="5" customWidth="1"/>
    <col min="521" max="521" width="5.42578125" customWidth="1"/>
    <col min="522" max="522" width="4.85546875" customWidth="1"/>
    <col min="523" max="523" width="6.5703125" customWidth="1"/>
    <col min="524" max="524" width="6" customWidth="1"/>
    <col min="525" max="530" width="3.85546875" bestFit="1" customWidth="1"/>
    <col min="762" max="762" width="18.7109375" customWidth="1"/>
    <col min="763" max="768" width="6.7109375" bestFit="1" customWidth="1"/>
    <col min="769" max="769" width="5.7109375" customWidth="1"/>
    <col min="770" max="770" width="4" bestFit="1" customWidth="1"/>
    <col min="771" max="771" width="5.28515625" customWidth="1"/>
    <col min="772" max="772" width="5" customWidth="1"/>
    <col min="773" max="773" width="5.140625" customWidth="1"/>
    <col min="774" max="774" width="5.42578125" customWidth="1"/>
    <col min="775" max="775" width="4.5703125" customWidth="1"/>
    <col min="776" max="776" width="5" customWidth="1"/>
    <col min="777" max="777" width="5.42578125" customWidth="1"/>
    <col min="778" max="778" width="4.85546875" customWidth="1"/>
    <col min="779" max="779" width="6.5703125" customWidth="1"/>
    <col min="780" max="780" width="6" customWidth="1"/>
    <col min="781" max="786" width="3.85546875" bestFit="1" customWidth="1"/>
    <col min="1018" max="1018" width="18.7109375" customWidth="1"/>
    <col min="1019" max="1024" width="6.7109375" bestFit="1" customWidth="1"/>
    <col min="1025" max="1025" width="5.7109375" customWidth="1"/>
    <col min="1026" max="1026" width="4" bestFit="1" customWidth="1"/>
    <col min="1027" max="1027" width="5.28515625" customWidth="1"/>
    <col min="1028" max="1028" width="5" customWidth="1"/>
    <col min="1029" max="1029" width="5.140625" customWidth="1"/>
    <col min="1030" max="1030" width="5.42578125" customWidth="1"/>
    <col min="1031" max="1031" width="4.5703125" customWidth="1"/>
    <col min="1032" max="1032" width="5" customWidth="1"/>
    <col min="1033" max="1033" width="5.42578125" customWidth="1"/>
    <col min="1034" max="1034" width="4.85546875" customWidth="1"/>
    <col min="1035" max="1035" width="6.5703125" customWidth="1"/>
    <col min="1036" max="1036" width="6" customWidth="1"/>
    <col min="1037" max="1042" width="3.85546875" bestFit="1" customWidth="1"/>
    <col min="1274" max="1274" width="18.7109375" customWidth="1"/>
    <col min="1275" max="1280" width="6.7109375" bestFit="1" customWidth="1"/>
    <col min="1281" max="1281" width="5.7109375" customWidth="1"/>
    <col min="1282" max="1282" width="4" bestFit="1" customWidth="1"/>
    <col min="1283" max="1283" width="5.28515625" customWidth="1"/>
    <col min="1284" max="1284" width="5" customWidth="1"/>
    <col min="1285" max="1285" width="5.140625" customWidth="1"/>
    <col min="1286" max="1286" width="5.42578125" customWidth="1"/>
    <col min="1287" max="1287" width="4.5703125" customWidth="1"/>
    <col min="1288" max="1288" width="5" customWidth="1"/>
    <col min="1289" max="1289" width="5.42578125" customWidth="1"/>
    <col min="1290" max="1290" width="4.85546875" customWidth="1"/>
    <col min="1291" max="1291" width="6.5703125" customWidth="1"/>
    <col min="1292" max="1292" width="6" customWidth="1"/>
    <col min="1293" max="1298" width="3.85546875" bestFit="1" customWidth="1"/>
    <col min="1530" max="1530" width="18.7109375" customWidth="1"/>
    <col min="1531" max="1536" width="6.7109375" bestFit="1" customWidth="1"/>
    <col min="1537" max="1537" width="5.7109375" customWidth="1"/>
    <col min="1538" max="1538" width="4" bestFit="1" customWidth="1"/>
    <col min="1539" max="1539" width="5.28515625" customWidth="1"/>
    <col min="1540" max="1540" width="5" customWidth="1"/>
    <col min="1541" max="1541" width="5.140625" customWidth="1"/>
    <col min="1542" max="1542" width="5.42578125" customWidth="1"/>
    <col min="1543" max="1543" width="4.5703125" customWidth="1"/>
    <col min="1544" max="1544" width="5" customWidth="1"/>
    <col min="1545" max="1545" width="5.42578125" customWidth="1"/>
    <col min="1546" max="1546" width="4.85546875" customWidth="1"/>
    <col min="1547" max="1547" width="6.5703125" customWidth="1"/>
    <col min="1548" max="1548" width="6" customWidth="1"/>
    <col min="1549" max="1554" width="3.85546875" bestFit="1" customWidth="1"/>
    <col min="1786" max="1786" width="18.7109375" customWidth="1"/>
    <col min="1787" max="1792" width="6.7109375" bestFit="1" customWidth="1"/>
    <col min="1793" max="1793" width="5.7109375" customWidth="1"/>
    <col min="1794" max="1794" width="4" bestFit="1" customWidth="1"/>
    <col min="1795" max="1795" width="5.28515625" customWidth="1"/>
    <col min="1796" max="1796" width="5" customWidth="1"/>
    <col min="1797" max="1797" width="5.140625" customWidth="1"/>
    <col min="1798" max="1798" width="5.42578125" customWidth="1"/>
    <col min="1799" max="1799" width="4.5703125" customWidth="1"/>
    <col min="1800" max="1800" width="5" customWidth="1"/>
    <col min="1801" max="1801" width="5.42578125" customWidth="1"/>
    <col min="1802" max="1802" width="4.85546875" customWidth="1"/>
    <col min="1803" max="1803" width="6.5703125" customWidth="1"/>
    <col min="1804" max="1804" width="6" customWidth="1"/>
    <col min="1805" max="1810" width="3.85546875" bestFit="1" customWidth="1"/>
    <col min="2042" max="2042" width="18.7109375" customWidth="1"/>
    <col min="2043" max="2048" width="6.7109375" bestFit="1" customWidth="1"/>
    <col min="2049" max="2049" width="5.7109375" customWidth="1"/>
    <col min="2050" max="2050" width="4" bestFit="1" customWidth="1"/>
    <col min="2051" max="2051" width="5.28515625" customWidth="1"/>
    <col min="2052" max="2052" width="5" customWidth="1"/>
    <col min="2053" max="2053" width="5.140625" customWidth="1"/>
    <col min="2054" max="2054" width="5.42578125" customWidth="1"/>
    <col min="2055" max="2055" width="4.5703125" customWidth="1"/>
    <col min="2056" max="2056" width="5" customWidth="1"/>
    <col min="2057" max="2057" width="5.42578125" customWidth="1"/>
    <col min="2058" max="2058" width="4.85546875" customWidth="1"/>
    <col min="2059" max="2059" width="6.5703125" customWidth="1"/>
    <col min="2060" max="2060" width="6" customWidth="1"/>
    <col min="2061" max="2066" width="3.85546875" bestFit="1" customWidth="1"/>
    <col min="2298" max="2298" width="18.7109375" customWidth="1"/>
    <col min="2299" max="2304" width="6.7109375" bestFit="1" customWidth="1"/>
    <col min="2305" max="2305" width="5.7109375" customWidth="1"/>
    <col min="2306" max="2306" width="4" bestFit="1" customWidth="1"/>
    <col min="2307" max="2307" width="5.28515625" customWidth="1"/>
    <col min="2308" max="2308" width="5" customWidth="1"/>
    <col min="2309" max="2309" width="5.140625" customWidth="1"/>
    <col min="2310" max="2310" width="5.42578125" customWidth="1"/>
    <col min="2311" max="2311" width="4.5703125" customWidth="1"/>
    <col min="2312" max="2312" width="5" customWidth="1"/>
    <col min="2313" max="2313" width="5.42578125" customWidth="1"/>
    <col min="2314" max="2314" width="4.85546875" customWidth="1"/>
    <col min="2315" max="2315" width="6.5703125" customWidth="1"/>
    <col min="2316" max="2316" width="6" customWidth="1"/>
    <col min="2317" max="2322" width="3.85546875" bestFit="1" customWidth="1"/>
    <col min="2554" max="2554" width="18.7109375" customWidth="1"/>
    <col min="2555" max="2560" width="6.7109375" bestFit="1" customWidth="1"/>
    <col min="2561" max="2561" width="5.7109375" customWidth="1"/>
    <col min="2562" max="2562" width="4" bestFit="1" customWidth="1"/>
    <col min="2563" max="2563" width="5.28515625" customWidth="1"/>
    <col min="2564" max="2564" width="5" customWidth="1"/>
    <col min="2565" max="2565" width="5.140625" customWidth="1"/>
    <col min="2566" max="2566" width="5.42578125" customWidth="1"/>
    <col min="2567" max="2567" width="4.5703125" customWidth="1"/>
    <col min="2568" max="2568" width="5" customWidth="1"/>
    <col min="2569" max="2569" width="5.42578125" customWidth="1"/>
    <col min="2570" max="2570" width="4.85546875" customWidth="1"/>
    <col min="2571" max="2571" width="6.5703125" customWidth="1"/>
    <col min="2572" max="2572" width="6" customWidth="1"/>
    <col min="2573" max="2578" width="3.85546875" bestFit="1" customWidth="1"/>
    <col min="2810" max="2810" width="18.7109375" customWidth="1"/>
    <col min="2811" max="2816" width="6.7109375" bestFit="1" customWidth="1"/>
    <col min="2817" max="2817" width="5.7109375" customWidth="1"/>
    <col min="2818" max="2818" width="4" bestFit="1" customWidth="1"/>
    <col min="2819" max="2819" width="5.28515625" customWidth="1"/>
    <col min="2820" max="2820" width="5" customWidth="1"/>
    <col min="2821" max="2821" width="5.140625" customWidth="1"/>
    <col min="2822" max="2822" width="5.42578125" customWidth="1"/>
    <col min="2823" max="2823" width="4.5703125" customWidth="1"/>
    <col min="2824" max="2824" width="5" customWidth="1"/>
    <col min="2825" max="2825" width="5.42578125" customWidth="1"/>
    <col min="2826" max="2826" width="4.85546875" customWidth="1"/>
    <col min="2827" max="2827" width="6.5703125" customWidth="1"/>
    <col min="2828" max="2828" width="6" customWidth="1"/>
    <col min="2829" max="2834" width="3.85546875" bestFit="1" customWidth="1"/>
    <col min="3066" max="3066" width="18.7109375" customWidth="1"/>
    <col min="3067" max="3072" width="6.7109375" bestFit="1" customWidth="1"/>
    <col min="3073" max="3073" width="5.7109375" customWidth="1"/>
    <col min="3074" max="3074" width="4" bestFit="1" customWidth="1"/>
    <col min="3075" max="3075" width="5.28515625" customWidth="1"/>
    <col min="3076" max="3076" width="5" customWidth="1"/>
    <col min="3077" max="3077" width="5.140625" customWidth="1"/>
    <col min="3078" max="3078" width="5.42578125" customWidth="1"/>
    <col min="3079" max="3079" width="4.5703125" customWidth="1"/>
    <col min="3080" max="3080" width="5" customWidth="1"/>
    <col min="3081" max="3081" width="5.42578125" customWidth="1"/>
    <col min="3082" max="3082" width="4.85546875" customWidth="1"/>
    <col min="3083" max="3083" width="6.5703125" customWidth="1"/>
    <col min="3084" max="3084" width="6" customWidth="1"/>
    <col min="3085" max="3090" width="3.85546875" bestFit="1" customWidth="1"/>
    <col min="3322" max="3322" width="18.7109375" customWidth="1"/>
    <col min="3323" max="3328" width="6.7109375" bestFit="1" customWidth="1"/>
    <col min="3329" max="3329" width="5.7109375" customWidth="1"/>
    <col min="3330" max="3330" width="4" bestFit="1" customWidth="1"/>
    <col min="3331" max="3331" width="5.28515625" customWidth="1"/>
    <col min="3332" max="3332" width="5" customWidth="1"/>
    <col min="3333" max="3333" width="5.140625" customWidth="1"/>
    <col min="3334" max="3334" width="5.42578125" customWidth="1"/>
    <col min="3335" max="3335" width="4.5703125" customWidth="1"/>
    <col min="3336" max="3336" width="5" customWidth="1"/>
    <col min="3337" max="3337" width="5.42578125" customWidth="1"/>
    <col min="3338" max="3338" width="4.85546875" customWidth="1"/>
    <col min="3339" max="3339" width="6.5703125" customWidth="1"/>
    <col min="3340" max="3340" width="6" customWidth="1"/>
    <col min="3341" max="3346" width="3.85546875" bestFit="1" customWidth="1"/>
    <col min="3578" max="3578" width="18.7109375" customWidth="1"/>
    <col min="3579" max="3584" width="6.7109375" bestFit="1" customWidth="1"/>
    <col min="3585" max="3585" width="5.7109375" customWidth="1"/>
    <col min="3586" max="3586" width="4" bestFit="1" customWidth="1"/>
    <col min="3587" max="3587" width="5.28515625" customWidth="1"/>
    <col min="3588" max="3588" width="5" customWidth="1"/>
    <col min="3589" max="3589" width="5.140625" customWidth="1"/>
    <col min="3590" max="3590" width="5.42578125" customWidth="1"/>
    <col min="3591" max="3591" width="4.5703125" customWidth="1"/>
    <col min="3592" max="3592" width="5" customWidth="1"/>
    <col min="3593" max="3593" width="5.42578125" customWidth="1"/>
    <col min="3594" max="3594" width="4.85546875" customWidth="1"/>
    <col min="3595" max="3595" width="6.5703125" customWidth="1"/>
    <col min="3596" max="3596" width="6" customWidth="1"/>
    <col min="3597" max="3602" width="3.85546875" bestFit="1" customWidth="1"/>
    <col min="3834" max="3834" width="18.7109375" customWidth="1"/>
    <col min="3835" max="3840" width="6.7109375" bestFit="1" customWidth="1"/>
    <col min="3841" max="3841" width="5.7109375" customWidth="1"/>
    <col min="3842" max="3842" width="4" bestFit="1" customWidth="1"/>
    <col min="3843" max="3843" width="5.28515625" customWidth="1"/>
    <col min="3844" max="3844" width="5" customWidth="1"/>
    <col min="3845" max="3845" width="5.140625" customWidth="1"/>
    <col min="3846" max="3846" width="5.42578125" customWidth="1"/>
    <col min="3847" max="3847" width="4.5703125" customWidth="1"/>
    <col min="3848" max="3848" width="5" customWidth="1"/>
    <col min="3849" max="3849" width="5.42578125" customWidth="1"/>
    <col min="3850" max="3850" width="4.85546875" customWidth="1"/>
    <col min="3851" max="3851" width="6.5703125" customWidth="1"/>
    <col min="3852" max="3852" width="6" customWidth="1"/>
    <col min="3853" max="3858" width="3.85546875" bestFit="1" customWidth="1"/>
    <col min="4090" max="4090" width="18.7109375" customWidth="1"/>
    <col min="4091" max="4096" width="6.7109375" bestFit="1" customWidth="1"/>
    <col min="4097" max="4097" width="5.7109375" customWidth="1"/>
    <col min="4098" max="4098" width="4" bestFit="1" customWidth="1"/>
    <col min="4099" max="4099" width="5.28515625" customWidth="1"/>
    <col min="4100" max="4100" width="5" customWidth="1"/>
    <col min="4101" max="4101" width="5.140625" customWidth="1"/>
    <col min="4102" max="4102" width="5.42578125" customWidth="1"/>
    <col min="4103" max="4103" width="4.5703125" customWidth="1"/>
    <col min="4104" max="4104" width="5" customWidth="1"/>
    <col min="4105" max="4105" width="5.42578125" customWidth="1"/>
    <col min="4106" max="4106" width="4.85546875" customWidth="1"/>
    <col min="4107" max="4107" width="6.5703125" customWidth="1"/>
    <col min="4108" max="4108" width="6" customWidth="1"/>
    <col min="4109" max="4114" width="3.85546875" bestFit="1" customWidth="1"/>
    <col min="4346" max="4346" width="18.7109375" customWidth="1"/>
    <col min="4347" max="4352" width="6.7109375" bestFit="1" customWidth="1"/>
    <col min="4353" max="4353" width="5.7109375" customWidth="1"/>
    <col min="4354" max="4354" width="4" bestFit="1" customWidth="1"/>
    <col min="4355" max="4355" width="5.28515625" customWidth="1"/>
    <col min="4356" max="4356" width="5" customWidth="1"/>
    <col min="4357" max="4357" width="5.140625" customWidth="1"/>
    <col min="4358" max="4358" width="5.42578125" customWidth="1"/>
    <col min="4359" max="4359" width="4.5703125" customWidth="1"/>
    <col min="4360" max="4360" width="5" customWidth="1"/>
    <col min="4361" max="4361" width="5.42578125" customWidth="1"/>
    <col min="4362" max="4362" width="4.85546875" customWidth="1"/>
    <col min="4363" max="4363" width="6.5703125" customWidth="1"/>
    <col min="4364" max="4364" width="6" customWidth="1"/>
    <col min="4365" max="4370" width="3.85546875" bestFit="1" customWidth="1"/>
    <col min="4602" max="4602" width="18.7109375" customWidth="1"/>
    <col min="4603" max="4608" width="6.7109375" bestFit="1" customWidth="1"/>
    <col min="4609" max="4609" width="5.7109375" customWidth="1"/>
    <col min="4610" max="4610" width="4" bestFit="1" customWidth="1"/>
    <col min="4611" max="4611" width="5.28515625" customWidth="1"/>
    <col min="4612" max="4612" width="5" customWidth="1"/>
    <col min="4613" max="4613" width="5.140625" customWidth="1"/>
    <col min="4614" max="4614" width="5.42578125" customWidth="1"/>
    <col min="4615" max="4615" width="4.5703125" customWidth="1"/>
    <col min="4616" max="4616" width="5" customWidth="1"/>
    <col min="4617" max="4617" width="5.42578125" customWidth="1"/>
    <col min="4618" max="4618" width="4.85546875" customWidth="1"/>
    <col min="4619" max="4619" width="6.5703125" customWidth="1"/>
    <col min="4620" max="4620" width="6" customWidth="1"/>
    <col min="4621" max="4626" width="3.85546875" bestFit="1" customWidth="1"/>
    <col min="4858" max="4858" width="18.7109375" customWidth="1"/>
    <col min="4859" max="4864" width="6.7109375" bestFit="1" customWidth="1"/>
    <col min="4865" max="4865" width="5.7109375" customWidth="1"/>
    <col min="4866" max="4866" width="4" bestFit="1" customWidth="1"/>
    <col min="4867" max="4867" width="5.28515625" customWidth="1"/>
    <col min="4868" max="4868" width="5" customWidth="1"/>
    <col min="4869" max="4869" width="5.140625" customWidth="1"/>
    <col min="4870" max="4870" width="5.42578125" customWidth="1"/>
    <col min="4871" max="4871" width="4.5703125" customWidth="1"/>
    <col min="4872" max="4872" width="5" customWidth="1"/>
    <col min="4873" max="4873" width="5.42578125" customWidth="1"/>
    <col min="4874" max="4874" width="4.85546875" customWidth="1"/>
    <col min="4875" max="4875" width="6.5703125" customWidth="1"/>
    <col min="4876" max="4876" width="6" customWidth="1"/>
    <col min="4877" max="4882" width="3.85546875" bestFit="1" customWidth="1"/>
    <col min="5114" max="5114" width="18.7109375" customWidth="1"/>
    <col min="5115" max="5120" width="6.7109375" bestFit="1" customWidth="1"/>
    <col min="5121" max="5121" width="5.7109375" customWidth="1"/>
    <col min="5122" max="5122" width="4" bestFit="1" customWidth="1"/>
    <col min="5123" max="5123" width="5.28515625" customWidth="1"/>
    <col min="5124" max="5124" width="5" customWidth="1"/>
    <col min="5125" max="5125" width="5.140625" customWidth="1"/>
    <col min="5126" max="5126" width="5.42578125" customWidth="1"/>
    <col min="5127" max="5127" width="4.5703125" customWidth="1"/>
    <col min="5128" max="5128" width="5" customWidth="1"/>
    <col min="5129" max="5129" width="5.42578125" customWidth="1"/>
    <col min="5130" max="5130" width="4.85546875" customWidth="1"/>
    <col min="5131" max="5131" width="6.5703125" customWidth="1"/>
    <col min="5132" max="5132" width="6" customWidth="1"/>
    <col min="5133" max="5138" width="3.85546875" bestFit="1" customWidth="1"/>
    <col min="5370" max="5370" width="18.7109375" customWidth="1"/>
    <col min="5371" max="5376" width="6.7109375" bestFit="1" customWidth="1"/>
    <col min="5377" max="5377" width="5.7109375" customWidth="1"/>
    <col min="5378" max="5378" width="4" bestFit="1" customWidth="1"/>
    <col min="5379" max="5379" width="5.28515625" customWidth="1"/>
    <col min="5380" max="5380" width="5" customWidth="1"/>
    <col min="5381" max="5381" width="5.140625" customWidth="1"/>
    <col min="5382" max="5382" width="5.42578125" customWidth="1"/>
    <col min="5383" max="5383" width="4.5703125" customWidth="1"/>
    <col min="5384" max="5384" width="5" customWidth="1"/>
    <col min="5385" max="5385" width="5.42578125" customWidth="1"/>
    <col min="5386" max="5386" width="4.85546875" customWidth="1"/>
    <col min="5387" max="5387" width="6.5703125" customWidth="1"/>
    <col min="5388" max="5388" width="6" customWidth="1"/>
    <col min="5389" max="5394" width="3.85546875" bestFit="1" customWidth="1"/>
    <col min="5626" max="5626" width="18.7109375" customWidth="1"/>
    <col min="5627" max="5632" width="6.7109375" bestFit="1" customWidth="1"/>
    <col min="5633" max="5633" width="5.7109375" customWidth="1"/>
    <col min="5634" max="5634" width="4" bestFit="1" customWidth="1"/>
    <col min="5635" max="5635" width="5.28515625" customWidth="1"/>
    <col min="5636" max="5636" width="5" customWidth="1"/>
    <col min="5637" max="5637" width="5.140625" customWidth="1"/>
    <col min="5638" max="5638" width="5.42578125" customWidth="1"/>
    <col min="5639" max="5639" width="4.5703125" customWidth="1"/>
    <col min="5640" max="5640" width="5" customWidth="1"/>
    <col min="5641" max="5641" width="5.42578125" customWidth="1"/>
    <col min="5642" max="5642" width="4.85546875" customWidth="1"/>
    <col min="5643" max="5643" width="6.5703125" customWidth="1"/>
    <col min="5644" max="5644" width="6" customWidth="1"/>
    <col min="5645" max="5650" width="3.85546875" bestFit="1" customWidth="1"/>
    <col min="5882" max="5882" width="18.7109375" customWidth="1"/>
    <col min="5883" max="5888" width="6.7109375" bestFit="1" customWidth="1"/>
    <col min="5889" max="5889" width="5.7109375" customWidth="1"/>
    <col min="5890" max="5890" width="4" bestFit="1" customWidth="1"/>
    <col min="5891" max="5891" width="5.28515625" customWidth="1"/>
    <col min="5892" max="5892" width="5" customWidth="1"/>
    <col min="5893" max="5893" width="5.140625" customWidth="1"/>
    <col min="5894" max="5894" width="5.42578125" customWidth="1"/>
    <col min="5895" max="5895" width="4.5703125" customWidth="1"/>
    <col min="5896" max="5896" width="5" customWidth="1"/>
    <col min="5897" max="5897" width="5.42578125" customWidth="1"/>
    <col min="5898" max="5898" width="4.85546875" customWidth="1"/>
    <col min="5899" max="5899" width="6.5703125" customWidth="1"/>
    <col min="5900" max="5900" width="6" customWidth="1"/>
    <col min="5901" max="5906" width="3.85546875" bestFit="1" customWidth="1"/>
    <col min="6138" max="6138" width="18.7109375" customWidth="1"/>
    <col min="6139" max="6144" width="6.7109375" bestFit="1" customWidth="1"/>
    <col min="6145" max="6145" width="5.7109375" customWidth="1"/>
    <col min="6146" max="6146" width="4" bestFit="1" customWidth="1"/>
    <col min="6147" max="6147" width="5.28515625" customWidth="1"/>
    <col min="6148" max="6148" width="5" customWidth="1"/>
    <col min="6149" max="6149" width="5.140625" customWidth="1"/>
    <col min="6150" max="6150" width="5.42578125" customWidth="1"/>
    <col min="6151" max="6151" width="4.5703125" customWidth="1"/>
    <col min="6152" max="6152" width="5" customWidth="1"/>
    <col min="6153" max="6153" width="5.42578125" customWidth="1"/>
    <col min="6154" max="6154" width="4.85546875" customWidth="1"/>
    <col min="6155" max="6155" width="6.5703125" customWidth="1"/>
    <col min="6156" max="6156" width="6" customWidth="1"/>
    <col min="6157" max="6162" width="3.85546875" bestFit="1" customWidth="1"/>
    <col min="6394" max="6394" width="18.7109375" customWidth="1"/>
    <col min="6395" max="6400" width="6.7109375" bestFit="1" customWidth="1"/>
    <col min="6401" max="6401" width="5.7109375" customWidth="1"/>
    <col min="6402" max="6402" width="4" bestFit="1" customWidth="1"/>
    <col min="6403" max="6403" width="5.28515625" customWidth="1"/>
    <col min="6404" max="6404" width="5" customWidth="1"/>
    <col min="6405" max="6405" width="5.140625" customWidth="1"/>
    <col min="6406" max="6406" width="5.42578125" customWidth="1"/>
    <col min="6407" max="6407" width="4.5703125" customWidth="1"/>
    <col min="6408" max="6408" width="5" customWidth="1"/>
    <col min="6409" max="6409" width="5.42578125" customWidth="1"/>
    <col min="6410" max="6410" width="4.85546875" customWidth="1"/>
    <col min="6411" max="6411" width="6.5703125" customWidth="1"/>
    <col min="6412" max="6412" width="6" customWidth="1"/>
    <col min="6413" max="6418" width="3.85546875" bestFit="1" customWidth="1"/>
    <col min="6650" max="6650" width="18.7109375" customWidth="1"/>
    <col min="6651" max="6656" width="6.7109375" bestFit="1" customWidth="1"/>
    <col min="6657" max="6657" width="5.7109375" customWidth="1"/>
    <col min="6658" max="6658" width="4" bestFit="1" customWidth="1"/>
    <col min="6659" max="6659" width="5.28515625" customWidth="1"/>
    <col min="6660" max="6660" width="5" customWidth="1"/>
    <col min="6661" max="6661" width="5.140625" customWidth="1"/>
    <col min="6662" max="6662" width="5.42578125" customWidth="1"/>
    <col min="6663" max="6663" width="4.5703125" customWidth="1"/>
    <col min="6664" max="6664" width="5" customWidth="1"/>
    <col min="6665" max="6665" width="5.42578125" customWidth="1"/>
    <col min="6666" max="6666" width="4.85546875" customWidth="1"/>
    <col min="6667" max="6667" width="6.5703125" customWidth="1"/>
    <col min="6668" max="6668" width="6" customWidth="1"/>
    <col min="6669" max="6674" width="3.85546875" bestFit="1" customWidth="1"/>
    <col min="6906" max="6906" width="18.7109375" customWidth="1"/>
    <col min="6907" max="6912" width="6.7109375" bestFit="1" customWidth="1"/>
    <col min="6913" max="6913" width="5.7109375" customWidth="1"/>
    <col min="6914" max="6914" width="4" bestFit="1" customWidth="1"/>
    <col min="6915" max="6915" width="5.28515625" customWidth="1"/>
    <col min="6916" max="6916" width="5" customWidth="1"/>
    <col min="6917" max="6917" width="5.140625" customWidth="1"/>
    <col min="6918" max="6918" width="5.42578125" customWidth="1"/>
    <col min="6919" max="6919" width="4.5703125" customWidth="1"/>
    <col min="6920" max="6920" width="5" customWidth="1"/>
    <col min="6921" max="6921" width="5.42578125" customWidth="1"/>
    <col min="6922" max="6922" width="4.85546875" customWidth="1"/>
    <col min="6923" max="6923" width="6.5703125" customWidth="1"/>
    <col min="6924" max="6924" width="6" customWidth="1"/>
    <col min="6925" max="6930" width="3.85546875" bestFit="1" customWidth="1"/>
    <col min="7162" max="7162" width="18.7109375" customWidth="1"/>
    <col min="7163" max="7168" width="6.7109375" bestFit="1" customWidth="1"/>
    <col min="7169" max="7169" width="5.7109375" customWidth="1"/>
    <col min="7170" max="7170" width="4" bestFit="1" customWidth="1"/>
    <col min="7171" max="7171" width="5.28515625" customWidth="1"/>
    <col min="7172" max="7172" width="5" customWidth="1"/>
    <col min="7173" max="7173" width="5.140625" customWidth="1"/>
    <col min="7174" max="7174" width="5.42578125" customWidth="1"/>
    <col min="7175" max="7175" width="4.5703125" customWidth="1"/>
    <col min="7176" max="7176" width="5" customWidth="1"/>
    <col min="7177" max="7177" width="5.42578125" customWidth="1"/>
    <col min="7178" max="7178" width="4.85546875" customWidth="1"/>
    <col min="7179" max="7179" width="6.5703125" customWidth="1"/>
    <col min="7180" max="7180" width="6" customWidth="1"/>
    <col min="7181" max="7186" width="3.85546875" bestFit="1" customWidth="1"/>
    <col min="7418" max="7418" width="18.7109375" customWidth="1"/>
    <col min="7419" max="7424" width="6.7109375" bestFit="1" customWidth="1"/>
    <col min="7425" max="7425" width="5.7109375" customWidth="1"/>
    <col min="7426" max="7426" width="4" bestFit="1" customWidth="1"/>
    <col min="7427" max="7427" width="5.28515625" customWidth="1"/>
    <col min="7428" max="7428" width="5" customWidth="1"/>
    <col min="7429" max="7429" width="5.140625" customWidth="1"/>
    <col min="7430" max="7430" width="5.42578125" customWidth="1"/>
    <col min="7431" max="7431" width="4.5703125" customWidth="1"/>
    <col min="7432" max="7432" width="5" customWidth="1"/>
    <col min="7433" max="7433" width="5.42578125" customWidth="1"/>
    <col min="7434" max="7434" width="4.85546875" customWidth="1"/>
    <col min="7435" max="7435" width="6.5703125" customWidth="1"/>
    <col min="7436" max="7436" width="6" customWidth="1"/>
    <col min="7437" max="7442" width="3.85546875" bestFit="1" customWidth="1"/>
    <col min="7674" max="7674" width="18.7109375" customWidth="1"/>
    <col min="7675" max="7680" width="6.7109375" bestFit="1" customWidth="1"/>
    <col min="7681" max="7681" width="5.7109375" customWidth="1"/>
    <col min="7682" max="7682" width="4" bestFit="1" customWidth="1"/>
    <col min="7683" max="7683" width="5.28515625" customWidth="1"/>
    <col min="7684" max="7684" width="5" customWidth="1"/>
    <col min="7685" max="7685" width="5.140625" customWidth="1"/>
    <col min="7686" max="7686" width="5.42578125" customWidth="1"/>
    <col min="7687" max="7687" width="4.5703125" customWidth="1"/>
    <col min="7688" max="7688" width="5" customWidth="1"/>
    <col min="7689" max="7689" width="5.42578125" customWidth="1"/>
    <col min="7690" max="7690" width="4.85546875" customWidth="1"/>
    <col min="7691" max="7691" width="6.5703125" customWidth="1"/>
    <col min="7692" max="7692" width="6" customWidth="1"/>
    <col min="7693" max="7698" width="3.85546875" bestFit="1" customWidth="1"/>
    <col min="7930" max="7930" width="18.7109375" customWidth="1"/>
    <col min="7931" max="7936" width="6.7109375" bestFit="1" customWidth="1"/>
    <col min="7937" max="7937" width="5.7109375" customWidth="1"/>
    <col min="7938" max="7938" width="4" bestFit="1" customWidth="1"/>
    <col min="7939" max="7939" width="5.28515625" customWidth="1"/>
    <col min="7940" max="7940" width="5" customWidth="1"/>
    <col min="7941" max="7941" width="5.140625" customWidth="1"/>
    <col min="7942" max="7942" width="5.42578125" customWidth="1"/>
    <col min="7943" max="7943" width="4.5703125" customWidth="1"/>
    <col min="7944" max="7944" width="5" customWidth="1"/>
    <col min="7945" max="7945" width="5.42578125" customWidth="1"/>
    <col min="7946" max="7946" width="4.85546875" customWidth="1"/>
    <col min="7947" max="7947" width="6.5703125" customWidth="1"/>
    <col min="7948" max="7948" width="6" customWidth="1"/>
    <col min="7949" max="7954" width="3.85546875" bestFit="1" customWidth="1"/>
    <col min="8186" max="8186" width="18.7109375" customWidth="1"/>
    <col min="8187" max="8192" width="6.7109375" bestFit="1" customWidth="1"/>
    <col min="8193" max="8193" width="5.7109375" customWidth="1"/>
    <col min="8194" max="8194" width="4" bestFit="1" customWidth="1"/>
    <col min="8195" max="8195" width="5.28515625" customWidth="1"/>
    <col min="8196" max="8196" width="5" customWidth="1"/>
    <col min="8197" max="8197" width="5.140625" customWidth="1"/>
    <col min="8198" max="8198" width="5.42578125" customWidth="1"/>
    <col min="8199" max="8199" width="4.5703125" customWidth="1"/>
    <col min="8200" max="8200" width="5" customWidth="1"/>
    <col min="8201" max="8201" width="5.42578125" customWidth="1"/>
    <col min="8202" max="8202" width="4.85546875" customWidth="1"/>
    <col min="8203" max="8203" width="6.5703125" customWidth="1"/>
    <col min="8204" max="8204" width="6" customWidth="1"/>
    <col min="8205" max="8210" width="3.85546875" bestFit="1" customWidth="1"/>
    <col min="8442" max="8442" width="18.7109375" customWidth="1"/>
    <col min="8443" max="8448" width="6.7109375" bestFit="1" customWidth="1"/>
    <col min="8449" max="8449" width="5.7109375" customWidth="1"/>
    <col min="8450" max="8450" width="4" bestFit="1" customWidth="1"/>
    <col min="8451" max="8451" width="5.28515625" customWidth="1"/>
    <col min="8452" max="8452" width="5" customWidth="1"/>
    <col min="8453" max="8453" width="5.140625" customWidth="1"/>
    <col min="8454" max="8454" width="5.42578125" customWidth="1"/>
    <col min="8455" max="8455" width="4.5703125" customWidth="1"/>
    <col min="8456" max="8456" width="5" customWidth="1"/>
    <col min="8457" max="8457" width="5.42578125" customWidth="1"/>
    <col min="8458" max="8458" width="4.85546875" customWidth="1"/>
    <col min="8459" max="8459" width="6.5703125" customWidth="1"/>
    <col min="8460" max="8460" width="6" customWidth="1"/>
    <col min="8461" max="8466" width="3.85546875" bestFit="1" customWidth="1"/>
    <col min="8698" max="8698" width="18.7109375" customWidth="1"/>
    <col min="8699" max="8704" width="6.7109375" bestFit="1" customWidth="1"/>
    <col min="8705" max="8705" width="5.7109375" customWidth="1"/>
    <col min="8706" max="8706" width="4" bestFit="1" customWidth="1"/>
    <col min="8707" max="8707" width="5.28515625" customWidth="1"/>
    <col min="8708" max="8708" width="5" customWidth="1"/>
    <col min="8709" max="8709" width="5.140625" customWidth="1"/>
    <col min="8710" max="8710" width="5.42578125" customWidth="1"/>
    <col min="8711" max="8711" width="4.5703125" customWidth="1"/>
    <col min="8712" max="8712" width="5" customWidth="1"/>
    <col min="8713" max="8713" width="5.42578125" customWidth="1"/>
    <col min="8714" max="8714" width="4.85546875" customWidth="1"/>
    <col min="8715" max="8715" width="6.5703125" customWidth="1"/>
    <col min="8716" max="8716" width="6" customWidth="1"/>
    <col min="8717" max="8722" width="3.85546875" bestFit="1" customWidth="1"/>
    <col min="8954" max="8954" width="18.7109375" customWidth="1"/>
    <col min="8955" max="8960" width="6.7109375" bestFit="1" customWidth="1"/>
    <col min="8961" max="8961" width="5.7109375" customWidth="1"/>
    <col min="8962" max="8962" width="4" bestFit="1" customWidth="1"/>
    <col min="8963" max="8963" width="5.28515625" customWidth="1"/>
    <col min="8964" max="8964" width="5" customWidth="1"/>
    <col min="8965" max="8965" width="5.140625" customWidth="1"/>
    <col min="8966" max="8966" width="5.42578125" customWidth="1"/>
    <col min="8967" max="8967" width="4.5703125" customWidth="1"/>
    <col min="8968" max="8968" width="5" customWidth="1"/>
    <col min="8969" max="8969" width="5.42578125" customWidth="1"/>
    <col min="8970" max="8970" width="4.85546875" customWidth="1"/>
    <col min="8971" max="8971" width="6.5703125" customWidth="1"/>
    <col min="8972" max="8972" width="6" customWidth="1"/>
    <col min="8973" max="8978" width="3.85546875" bestFit="1" customWidth="1"/>
    <col min="9210" max="9210" width="18.7109375" customWidth="1"/>
    <col min="9211" max="9216" width="6.7109375" bestFit="1" customWidth="1"/>
    <col min="9217" max="9217" width="5.7109375" customWidth="1"/>
    <col min="9218" max="9218" width="4" bestFit="1" customWidth="1"/>
    <col min="9219" max="9219" width="5.28515625" customWidth="1"/>
    <col min="9220" max="9220" width="5" customWidth="1"/>
    <col min="9221" max="9221" width="5.140625" customWidth="1"/>
    <col min="9222" max="9222" width="5.42578125" customWidth="1"/>
    <col min="9223" max="9223" width="4.5703125" customWidth="1"/>
    <col min="9224" max="9224" width="5" customWidth="1"/>
    <col min="9225" max="9225" width="5.42578125" customWidth="1"/>
    <col min="9226" max="9226" width="4.85546875" customWidth="1"/>
    <col min="9227" max="9227" width="6.5703125" customWidth="1"/>
    <col min="9228" max="9228" width="6" customWidth="1"/>
    <col min="9229" max="9234" width="3.85546875" bestFit="1" customWidth="1"/>
    <col min="9466" max="9466" width="18.7109375" customWidth="1"/>
    <col min="9467" max="9472" width="6.7109375" bestFit="1" customWidth="1"/>
    <col min="9473" max="9473" width="5.7109375" customWidth="1"/>
    <col min="9474" max="9474" width="4" bestFit="1" customWidth="1"/>
    <col min="9475" max="9475" width="5.28515625" customWidth="1"/>
    <col min="9476" max="9476" width="5" customWidth="1"/>
    <col min="9477" max="9477" width="5.140625" customWidth="1"/>
    <col min="9478" max="9478" width="5.42578125" customWidth="1"/>
    <col min="9479" max="9479" width="4.5703125" customWidth="1"/>
    <col min="9480" max="9480" width="5" customWidth="1"/>
    <col min="9481" max="9481" width="5.42578125" customWidth="1"/>
    <col min="9482" max="9482" width="4.85546875" customWidth="1"/>
    <col min="9483" max="9483" width="6.5703125" customWidth="1"/>
    <col min="9484" max="9484" width="6" customWidth="1"/>
    <col min="9485" max="9490" width="3.85546875" bestFit="1" customWidth="1"/>
    <col min="9722" max="9722" width="18.7109375" customWidth="1"/>
    <col min="9723" max="9728" width="6.7109375" bestFit="1" customWidth="1"/>
    <col min="9729" max="9729" width="5.7109375" customWidth="1"/>
    <col min="9730" max="9730" width="4" bestFit="1" customWidth="1"/>
    <col min="9731" max="9731" width="5.28515625" customWidth="1"/>
    <col min="9732" max="9732" width="5" customWidth="1"/>
    <col min="9733" max="9733" width="5.140625" customWidth="1"/>
    <col min="9734" max="9734" width="5.42578125" customWidth="1"/>
    <col min="9735" max="9735" width="4.5703125" customWidth="1"/>
    <col min="9736" max="9736" width="5" customWidth="1"/>
    <col min="9737" max="9737" width="5.42578125" customWidth="1"/>
    <col min="9738" max="9738" width="4.85546875" customWidth="1"/>
    <col min="9739" max="9739" width="6.5703125" customWidth="1"/>
    <col min="9740" max="9740" width="6" customWidth="1"/>
    <col min="9741" max="9746" width="3.85546875" bestFit="1" customWidth="1"/>
    <col min="9978" max="9978" width="18.7109375" customWidth="1"/>
    <col min="9979" max="9984" width="6.7109375" bestFit="1" customWidth="1"/>
    <col min="9985" max="9985" width="5.7109375" customWidth="1"/>
    <col min="9986" max="9986" width="4" bestFit="1" customWidth="1"/>
    <col min="9987" max="9987" width="5.28515625" customWidth="1"/>
    <col min="9988" max="9988" width="5" customWidth="1"/>
    <col min="9989" max="9989" width="5.140625" customWidth="1"/>
    <col min="9990" max="9990" width="5.42578125" customWidth="1"/>
    <col min="9991" max="9991" width="4.5703125" customWidth="1"/>
    <col min="9992" max="9992" width="5" customWidth="1"/>
    <col min="9993" max="9993" width="5.42578125" customWidth="1"/>
    <col min="9994" max="9994" width="4.85546875" customWidth="1"/>
    <col min="9995" max="9995" width="6.5703125" customWidth="1"/>
    <col min="9996" max="9996" width="6" customWidth="1"/>
    <col min="9997" max="10002" width="3.85546875" bestFit="1" customWidth="1"/>
    <col min="10234" max="10234" width="18.7109375" customWidth="1"/>
    <col min="10235" max="10240" width="6.7109375" bestFit="1" customWidth="1"/>
    <col min="10241" max="10241" width="5.7109375" customWidth="1"/>
    <col min="10242" max="10242" width="4" bestFit="1" customWidth="1"/>
    <col min="10243" max="10243" width="5.28515625" customWidth="1"/>
    <col min="10244" max="10244" width="5" customWidth="1"/>
    <col min="10245" max="10245" width="5.140625" customWidth="1"/>
    <col min="10246" max="10246" width="5.42578125" customWidth="1"/>
    <col min="10247" max="10247" width="4.5703125" customWidth="1"/>
    <col min="10248" max="10248" width="5" customWidth="1"/>
    <col min="10249" max="10249" width="5.42578125" customWidth="1"/>
    <col min="10250" max="10250" width="4.85546875" customWidth="1"/>
    <col min="10251" max="10251" width="6.5703125" customWidth="1"/>
    <col min="10252" max="10252" width="6" customWidth="1"/>
    <col min="10253" max="10258" width="3.85546875" bestFit="1" customWidth="1"/>
    <col min="10490" max="10490" width="18.7109375" customWidth="1"/>
    <col min="10491" max="10496" width="6.7109375" bestFit="1" customWidth="1"/>
    <col min="10497" max="10497" width="5.7109375" customWidth="1"/>
    <col min="10498" max="10498" width="4" bestFit="1" customWidth="1"/>
    <col min="10499" max="10499" width="5.28515625" customWidth="1"/>
    <col min="10500" max="10500" width="5" customWidth="1"/>
    <col min="10501" max="10501" width="5.140625" customWidth="1"/>
    <col min="10502" max="10502" width="5.42578125" customWidth="1"/>
    <col min="10503" max="10503" width="4.5703125" customWidth="1"/>
    <col min="10504" max="10504" width="5" customWidth="1"/>
    <col min="10505" max="10505" width="5.42578125" customWidth="1"/>
    <col min="10506" max="10506" width="4.85546875" customWidth="1"/>
    <col min="10507" max="10507" width="6.5703125" customWidth="1"/>
    <col min="10508" max="10508" width="6" customWidth="1"/>
    <col min="10509" max="10514" width="3.85546875" bestFit="1" customWidth="1"/>
    <col min="10746" max="10746" width="18.7109375" customWidth="1"/>
    <col min="10747" max="10752" width="6.7109375" bestFit="1" customWidth="1"/>
    <col min="10753" max="10753" width="5.7109375" customWidth="1"/>
    <col min="10754" max="10754" width="4" bestFit="1" customWidth="1"/>
    <col min="10755" max="10755" width="5.28515625" customWidth="1"/>
    <col min="10756" max="10756" width="5" customWidth="1"/>
    <col min="10757" max="10757" width="5.140625" customWidth="1"/>
    <col min="10758" max="10758" width="5.42578125" customWidth="1"/>
    <col min="10759" max="10759" width="4.5703125" customWidth="1"/>
    <col min="10760" max="10760" width="5" customWidth="1"/>
    <col min="10761" max="10761" width="5.42578125" customWidth="1"/>
    <col min="10762" max="10762" width="4.85546875" customWidth="1"/>
    <col min="10763" max="10763" width="6.5703125" customWidth="1"/>
    <col min="10764" max="10764" width="6" customWidth="1"/>
    <col min="10765" max="10770" width="3.85546875" bestFit="1" customWidth="1"/>
    <col min="11002" max="11002" width="18.7109375" customWidth="1"/>
    <col min="11003" max="11008" width="6.7109375" bestFit="1" customWidth="1"/>
    <col min="11009" max="11009" width="5.7109375" customWidth="1"/>
    <col min="11010" max="11010" width="4" bestFit="1" customWidth="1"/>
    <col min="11011" max="11011" width="5.28515625" customWidth="1"/>
    <col min="11012" max="11012" width="5" customWidth="1"/>
    <col min="11013" max="11013" width="5.140625" customWidth="1"/>
    <col min="11014" max="11014" width="5.42578125" customWidth="1"/>
    <col min="11015" max="11015" width="4.5703125" customWidth="1"/>
    <col min="11016" max="11016" width="5" customWidth="1"/>
    <col min="11017" max="11017" width="5.42578125" customWidth="1"/>
    <col min="11018" max="11018" width="4.85546875" customWidth="1"/>
    <col min="11019" max="11019" width="6.5703125" customWidth="1"/>
    <col min="11020" max="11020" width="6" customWidth="1"/>
    <col min="11021" max="11026" width="3.85546875" bestFit="1" customWidth="1"/>
    <col min="11258" max="11258" width="18.7109375" customWidth="1"/>
    <col min="11259" max="11264" width="6.7109375" bestFit="1" customWidth="1"/>
    <col min="11265" max="11265" width="5.7109375" customWidth="1"/>
    <col min="11266" max="11266" width="4" bestFit="1" customWidth="1"/>
    <col min="11267" max="11267" width="5.28515625" customWidth="1"/>
    <col min="11268" max="11268" width="5" customWidth="1"/>
    <col min="11269" max="11269" width="5.140625" customWidth="1"/>
    <col min="11270" max="11270" width="5.42578125" customWidth="1"/>
    <col min="11271" max="11271" width="4.5703125" customWidth="1"/>
    <col min="11272" max="11272" width="5" customWidth="1"/>
    <col min="11273" max="11273" width="5.42578125" customWidth="1"/>
    <col min="11274" max="11274" width="4.85546875" customWidth="1"/>
    <col min="11275" max="11275" width="6.5703125" customWidth="1"/>
    <col min="11276" max="11276" width="6" customWidth="1"/>
    <col min="11277" max="11282" width="3.85546875" bestFit="1" customWidth="1"/>
    <col min="11514" max="11514" width="18.7109375" customWidth="1"/>
    <col min="11515" max="11520" width="6.7109375" bestFit="1" customWidth="1"/>
    <col min="11521" max="11521" width="5.7109375" customWidth="1"/>
    <col min="11522" max="11522" width="4" bestFit="1" customWidth="1"/>
    <col min="11523" max="11523" width="5.28515625" customWidth="1"/>
    <col min="11524" max="11524" width="5" customWidth="1"/>
    <col min="11525" max="11525" width="5.140625" customWidth="1"/>
    <col min="11526" max="11526" width="5.42578125" customWidth="1"/>
    <col min="11527" max="11527" width="4.5703125" customWidth="1"/>
    <col min="11528" max="11528" width="5" customWidth="1"/>
    <col min="11529" max="11529" width="5.42578125" customWidth="1"/>
    <col min="11530" max="11530" width="4.85546875" customWidth="1"/>
    <col min="11531" max="11531" width="6.5703125" customWidth="1"/>
    <col min="11532" max="11532" width="6" customWidth="1"/>
    <col min="11533" max="11538" width="3.85546875" bestFit="1" customWidth="1"/>
    <col min="11770" max="11770" width="18.7109375" customWidth="1"/>
    <col min="11771" max="11776" width="6.7109375" bestFit="1" customWidth="1"/>
    <col min="11777" max="11777" width="5.7109375" customWidth="1"/>
    <col min="11778" max="11778" width="4" bestFit="1" customWidth="1"/>
    <col min="11779" max="11779" width="5.28515625" customWidth="1"/>
    <col min="11780" max="11780" width="5" customWidth="1"/>
    <col min="11781" max="11781" width="5.140625" customWidth="1"/>
    <col min="11782" max="11782" width="5.42578125" customWidth="1"/>
    <col min="11783" max="11783" width="4.5703125" customWidth="1"/>
    <col min="11784" max="11784" width="5" customWidth="1"/>
    <col min="11785" max="11785" width="5.42578125" customWidth="1"/>
    <col min="11786" max="11786" width="4.85546875" customWidth="1"/>
    <col min="11787" max="11787" width="6.5703125" customWidth="1"/>
    <col min="11788" max="11788" width="6" customWidth="1"/>
    <col min="11789" max="11794" width="3.85546875" bestFit="1" customWidth="1"/>
    <col min="12026" max="12026" width="18.7109375" customWidth="1"/>
    <col min="12027" max="12032" width="6.7109375" bestFit="1" customWidth="1"/>
    <col min="12033" max="12033" width="5.7109375" customWidth="1"/>
    <col min="12034" max="12034" width="4" bestFit="1" customWidth="1"/>
    <col min="12035" max="12035" width="5.28515625" customWidth="1"/>
    <col min="12036" max="12036" width="5" customWidth="1"/>
    <col min="12037" max="12037" width="5.140625" customWidth="1"/>
    <col min="12038" max="12038" width="5.42578125" customWidth="1"/>
    <col min="12039" max="12039" width="4.5703125" customWidth="1"/>
    <col min="12040" max="12040" width="5" customWidth="1"/>
    <col min="12041" max="12041" width="5.42578125" customWidth="1"/>
    <col min="12042" max="12042" width="4.85546875" customWidth="1"/>
    <col min="12043" max="12043" width="6.5703125" customWidth="1"/>
    <col min="12044" max="12044" width="6" customWidth="1"/>
    <col min="12045" max="12050" width="3.85546875" bestFit="1" customWidth="1"/>
    <col min="12282" max="12282" width="18.7109375" customWidth="1"/>
    <col min="12283" max="12288" width="6.7109375" bestFit="1" customWidth="1"/>
    <col min="12289" max="12289" width="5.7109375" customWidth="1"/>
    <col min="12290" max="12290" width="4" bestFit="1" customWidth="1"/>
    <col min="12291" max="12291" width="5.28515625" customWidth="1"/>
    <col min="12292" max="12292" width="5" customWidth="1"/>
    <col min="12293" max="12293" width="5.140625" customWidth="1"/>
    <col min="12294" max="12294" width="5.42578125" customWidth="1"/>
    <col min="12295" max="12295" width="4.5703125" customWidth="1"/>
    <col min="12296" max="12296" width="5" customWidth="1"/>
    <col min="12297" max="12297" width="5.42578125" customWidth="1"/>
    <col min="12298" max="12298" width="4.85546875" customWidth="1"/>
    <col min="12299" max="12299" width="6.5703125" customWidth="1"/>
    <col min="12300" max="12300" width="6" customWidth="1"/>
    <col min="12301" max="12306" width="3.85546875" bestFit="1" customWidth="1"/>
    <col min="12538" max="12538" width="18.7109375" customWidth="1"/>
    <col min="12539" max="12544" width="6.7109375" bestFit="1" customWidth="1"/>
    <col min="12545" max="12545" width="5.7109375" customWidth="1"/>
    <col min="12546" max="12546" width="4" bestFit="1" customWidth="1"/>
    <col min="12547" max="12547" width="5.28515625" customWidth="1"/>
    <col min="12548" max="12548" width="5" customWidth="1"/>
    <col min="12549" max="12549" width="5.140625" customWidth="1"/>
    <col min="12550" max="12550" width="5.42578125" customWidth="1"/>
    <col min="12551" max="12551" width="4.5703125" customWidth="1"/>
    <col min="12552" max="12552" width="5" customWidth="1"/>
    <col min="12553" max="12553" width="5.42578125" customWidth="1"/>
    <col min="12554" max="12554" width="4.85546875" customWidth="1"/>
    <col min="12555" max="12555" width="6.5703125" customWidth="1"/>
    <col min="12556" max="12556" width="6" customWidth="1"/>
    <col min="12557" max="12562" width="3.85546875" bestFit="1" customWidth="1"/>
    <col min="12794" max="12794" width="18.7109375" customWidth="1"/>
    <col min="12795" max="12800" width="6.7109375" bestFit="1" customWidth="1"/>
    <col min="12801" max="12801" width="5.7109375" customWidth="1"/>
    <col min="12802" max="12802" width="4" bestFit="1" customWidth="1"/>
    <col min="12803" max="12803" width="5.28515625" customWidth="1"/>
    <col min="12804" max="12804" width="5" customWidth="1"/>
    <col min="12805" max="12805" width="5.140625" customWidth="1"/>
    <col min="12806" max="12806" width="5.42578125" customWidth="1"/>
    <col min="12807" max="12807" width="4.5703125" customWidth="1"/>
    <col min="12808" max="12808" width="5" customWidth="1"/>
    <col min="12809" max="12809" width="5.42578125" customWidth="1"/>
    <col min="12810" max="12810" width="4.85546875" customWidth="1"/>
    <col min="12811" max="12811" width="6.5703125" customWidth="1"/>
    <col min="12812" max="12812" width="6" customWidth="1"/>
    <col min="12813" max="12818" width="3.85546875" bestFit="1" customWidth="1"/>
    <col min="13050" max="13050" width="18.7109375" customWidth="1"/>
    <col min="13051" max="13056" width="6.7109375" bestFit="1" customWidth="1"/>
    <col min="13057" max="13057" width="5.7109375" customWidth="1"/>
    <col min="13058" max="13058" width="4" bestFit="1" customWidth="1"/>
    <col min="13059" max="13059" width="5.28515625" customWidth="1"/>
    <col min="13060" max="13060" width="5" customWidth="1"/>
    <col min="13061" max="13061" width="5.140625" customWidth="1"/>
    <col min="13062" max="13062" width="5.42578125" customWidth="1"/>
    <col min="13063" max="13063" width="4.5703125" customWidth="1"/>
    <col min="13064" max="13064" width="5" customWidth="1"/>
    <col min="13065" max="13065" width="5.42578125" customWidth="1"/>
    <col min="13066" max="13066" width="4.85546875" customWidth="1"/>
    <col min="13067" max="13067" width="6.5703125" customWidth="1"/>
    <col min="13068" max="13068" width="6" customWidth="1"/>
    <col min="13069" max="13074" width="3.85546875" bestFit="1" customWidth="1"/>
    <col min="13306" max="13306" width="18.7109375" customWidth="1"/>
    <col min="13307" max="13312" width="6.7109375" bestFit="1" customWidth="1"/>
    <col min="13313" max="13313" width="5.7109375" customWidth="1"/>
    <col min="13314" max="13314" width="4" bestFit="1" customWidth="1"/>
    <col min="13315" max="13315" width="5.28515625" customWidth="1"/>
    <col min="13316" max="13316" width="5" customWidth="1"/>
    <col min="13317" max="13317" width="5.140625" customWidth="1"/>
    <col min="13318" max="13318" width="5.42578125" customWidth="1"/>
    <col min="13319" max="13319" width="4.5703125" customWidth="1"/>
    <col min="13320" max="13320" width="5" customWidth="1"/>
    <col min="13321" max="13321" width="5.42578125" customWidth="1"/>
    <col min="13322" max="13322" width="4.85546875" customWidth="1"/>
    <col min="13323" max="13323" width="6.5703125" customWidth="1"/>
    <col min="13324" max="13324" width="6" customWidth="1"/>
    <col min="13325" max="13330" width="3.85546875" bestFit="1" customWidth="1"/>
    <col min="13562" max="13562" width="18.7109375" customWidth="1"/>
    <col min="13563" max="13568" width="6.7109375" bestFit="1" customWidth="1"/>
    <col min="13569" max="13569" width="5.7109375" customWidth="1"/>
    <col min="13570" max="13570" width="4" bestFit="1" customWidth="1"/>
    <col min="13571" max="13571" width="5.28515625" customWidth="1"/>
    <col min="13572" max="13572" width="5" customWidth="1"/>
    <col min="13573" max="13573" width="5.140625" customWidth="1"/>
    <col min="13574" max="13574" width="5.42578125" customWidth="1"/>
    <col min="13575" max="13575" width="4.5703125" customWidth="1"/>
    <col min="13576" max="13576" width="5" customWidth="1"/>
    <col min="13577" max="13577" width="5.42578125" customWidth="1"/>
    <col min="13578" max="13578" width="4.85546875" customWidth="1"/>
    <col min="13579" max="13579" width="6.5703125" customWidth="1"/>
    <col min="13580" max="13580" width="6" customWidth="1"/>
    <col min="13581" max="13586" width="3.85546875" bestFit="1" customWidth="1"/>
    <col min="13818" max="13818" width="18.7109375" customWidth="1"/>
    <col min="13819" max="13824" width="6.7109375" bestFit="1" customWidth="1"/>
    <col min="13825" max="13825" width="5.7109375" customWidth="1"/>
    <col min="13826" max="13826" width="4" bestFit="1" customWidth="1"/>
    <col min="13827" max="13827" width="5.28515625" customWidth="1"/>
    <col min="13828" max="13828" width="5" customWidth="1"/>
    <col min="13829" max="13829" width="5.140625" customWidth="1"/>
    <col min="13830" max="13830" width="5.42578125" customWidth="1"/>
    <col min="13831" max="13831" width="4.5703125" customWidth="1"/>
    <col min="13832" max="13832" width="5" customWidth="1"/>
    <col min="13833" max="13833" width="5.42578125" customWidth="1"/>
    <col min="13834" max="13834" width="4.85546875" customWidth="1"/>
    <col min="13835" max="13835" width="6.5703125" customWidth="1"/>
    <col min="13836" max="13836" width="6" customWidth="1"/>
    <col min="13837" max="13842" width="3.85546875" bestFit="1" customWidth="1"/>
    <col min="14074" max="14074" width="18.7109375" customWidth="1"/>
    <col min="14075" max="14080" width="6.7109375" bestFit="1" customWidth="1"/>
    <col min="14081" max="14081" width="5.7109375" customWidth="1"/>
    <col min="14082" max="14082" width="4" bestFit="1" customWidth="1"/>
    <col min="14083" max="14083" width="5.28515625" customWidth="1"/>
    <col min="14084" max="14084" width="5" customWidth="1"/>
    <col min="14085" max="14085" width="5.140625" customWidth="1"/>
    <col min="14086" max="14086" width="5.42578125" customWidth="1"/>
    <col min="14087" max="14087" width="4.5703125" customWidth="1"/>
    <col min="14088" max="14088" width="5" customWidth="1"/>
    <col min="14089" max="14089" width="5.42578125" customWidth="1"/>
    <col min="14090" max="14090" width="4.85546875" customWidth="1"/>
    <col min="14091" max="14091" width="6.5703125" customWidth="1"/>
    <col min="14092" max="14092" width="6" customWidth="1"/>
    <col min="14093" max="14098" width="3.85546875" bestFit="1" customWidth="1"/>
    <col min="14330" max="14330" width="18.7109375" customWidth="1"/>
    <col min="14331" max="14336" width="6.7109375" bestFit="1" customWidth="1"/>
    <col min="14337" max="14337" width="5.7109375" customWidth="1"/>
    <col min="14338" max="14338" width="4" bestFit="1" customWidth="1"/>
    <col min="14339" max="14339" width="5.28515625" customWidth="1"/>
    <col min="14340" max="14340" width="5" customWidth="1"/>
    <col min="14341" max="14341" width="5.140625" customWidth="1"/>
    <col min="14342" max="14342" width="5.42578125" customWidth="1"/>
    <col min="14343" max="14343" width="4.5703125" customWidth="1"/>
    <col min="14344" max="14344" width="5" customWidth="1"/>
    <col min="14345" max="14345" width="5.42578125" customWidth="1"/>
    <col min="14346" max="14346" width="4.85546875" customWidth="1"/>
    <col min="14347" max="14347" width="6.5703125" customWidth="1"/>
    <col min="14348" max="14348" width="6" customWidth="1"/>
    <col min="14349" max="14354" width="3.85546875" bestFit="1" customWidth="1"/>
    <col min="14586" max="14586" width="18.7109375" customWidth="1"/>
    <col min="14587" max="14592" width="6.7109375" bestFit="1" customWidth="1"/>
    <col min="14593" max="14593" width="5.7109375" customWidth="1"/>
    <col min="14594" max="14594" width="4" bestFit="1" customWidth="1"/>
    <col min="14595" max="14595" width="5.28515625" customWidth="1"/>
    <col min="14596" max="14596" width="5" customWidth="1"/>
    <col min="14597" max="14597" width="5.140625" customWidth="1"/>
    <col min="14598" max="14598" width="5.42578125" customWidth="1"/>
    <col min="14599" max="14599" width="4.5703125" customWidth="1"/>
    <col min="14600" max="14600" width="5" customWidth="1"/>
    <col min="14601" max="14601" width="5.42578125" customWidth="1"/>
    <col min="14602" max="14602" width="4.85546875" customWidth="1"/>
    <col min="14603" max="14603" width="6.5703125" customWidth="1"/>
    <col min="14604" max="14604" width="6" customWidth="1"/>
    <col min="14605" max="14610" width="3.85546875" bestFit="1" customWidth="1"/>
    <col min="14842" max="14842" width="18.7109375" customWidth="1"/>
    <col min="14843" max="14848" width="6.7109375" bestFit="1" customWidth="1"/>
    <col min="14849" max="14849" width="5.7109375" customWidth="1"/>
    <col min="14850" max="14850" width="4" bestFit="1" customWidth="1"/>
    <col min="14851" max="14851" width="5.28515625" customWidth="1"/>
    <col min="14852" max="14852" width="5" customWidth="1"/>
    <col min="14853" max="14853" width="5.140625" customWidth="1"/>
    <col min="14854" max="14854" width="5.42578125" customWidth="1"/>
    <col min="14855" max="14855" width="4.5703125" customWidth="1"/>
    <col min="14856" max="14856" width="5" customWidth="1"/>
    <col min="14857" max="14857" width="5.42578125" customWidth="1"/>
    <col min="14858" max="14858" width="4.85546875" customWidth="1"/>
    <col min="14859" max="14859" width="6.5703125" customWidth="1"/>
    <col min="14860" max="14860" width="6" customWidth="1"/>
    <col min="14861" max="14866" width="3.85546875" bestFit="1" customWidth="1"/>
    <col min="15098" max="15098" width="18.7109375" customWidth="1"/>
    <col min="15099" max="15104" width="6.7109375" bestFit="1" customWidth="1"/>
    <col min="15105" max="15105" width="5.7109375" customWidth="1"/>
    <col min="15106" max="15106" width="4" bestFit="1" customWidth="1"/>
    <col min="15107" max="15107" width="5.28515625" customWidth="1"/>
    <col min="15108" max="15108" width="5" customWidth="1"/>
    <col min="15109" max="15109" width="5.140625" customWidth="1"/>
    <col min="15110" max="15110" width="5.42578125" customWidth="1"/>
    <col min="15111" max="15111" width="4.5703125" customWidth="1"/>
    <col min="15112" max="15112" width="5" customWidth="1"/>
    <col min="15113" max="15113" width="5.42578125" customWidth="1"/>
    <col min="15114" max="15114" width="4.85546875" customWidth="1"/>
    <col min="15115" max="15115" width="6.5703125" customWidth="1"/>
    <col min="15116" max="15116" width="6" customWidth="1"/>
    <col min="15117" max="15122" width="3.85546875" bestFit="1" customWidth="1"/>
    <col min="15354" max="15354" width="18.7109375" customWidth="1"/>
    <col min="15355" max="15360" width="6.7109375" bestFit="1" customWidth="1"/>
    <col min="15361" max="15361" width="5.7109375" customWidth="1"/>
    <col min="15362" max="15362" width="4" bestFit="1" customWidth="1"/>
    <col min="15363" max="15363" width="5.28515625" customWidth="1"/>
    <col min="15364" max="15364" width="5" customWidth="1"/>
    <col min="15365" max="15365" width="5.140625" customWidth="1"/>
    <col min="15366" max="15366" width="5.42578125" customWidth="1"/>
    <col min="15367" max="15367" width="4.5703125" customWidth="1"/>
    <col min="15368" max="15368" width="5" customWidth="1"/>
    <col min="15369" max="15369" width="5.42578125" customWidth="1"/>
    <col min="15370" max="15370" width="4.85546875" customWidth="1"/>
    <col min="15371" max="15371" width="6.5703125" customWidth="1"/>
    <col min="15372" max="15372" width="6" customWidth="1"/>
    <col min="15373" max="15378" width="3.85546875" bestFit="1" customWidth="1"/>
    <col min="15610" max="15610" width="18.7109375" customWidth="1"/>
    <col min="15611" max="15616" width="6.7109375" bestFit="1" customWidth="1"/>
    <col min="15617" max="15617" width="5.7109375" customWidth="1"/>
    <col min="15618" max="15618" width="4" bestFit="1" customWidth="1"/>
    <col min="15619" max="15619" width="5.28515625" customWidth="1"/>
    <col min="15620" max="15620" width="5" customWidth="1"/>
    <col min="15621" max="15621" width="5.140625" customWidth="1"/>
    <col min="15622" max="15622" width="5.42578125" customWidth="1"/>
    <col min="15623" max="15623" width="4.5703125" customWidth="1"/>
    <col min="15624" max="15624" width="5" customWidth="1"/>
    <col min="15625" max="15625" width="5.42578125" customWidth="1"/>
    <col min="15626" max="15626" width="4.85546875" customWidth="1"/>
    <col min="15627" max="15627" width="6.5703125" customWidth="1"/>
    <col min="15628" max="15628" width="6" customWidth="1"/>
    <col min="15629" max="15634" width="3.85546875" bestFit="1" customWidth="1"/>
    <col min="15866" max="15866" width="18.7109375" customWidth="1"/>
    <col min="15867" max="15872" width="6.7109375" bestFit="1" customWidth="1"/>
    <col min="15873" max="15873" width="5.7109375" customWidth="1"/>
    <col min="15874" max="15874" width="4" bestFit="1" customWidth="1"/>
    <col min="15875" max="15875" width="5.28515625" customWidth="1"/>
    <col min="15876" max="15876" width="5" customWidth="1"/>
    <col min="15877" max="15877" width="5.140625" customWidth="1"/>
    <col min="15878" max="15878" width="5.42578125" customWidth="1"/>
    <col min="15879" max="15879" width="4.5703125" customWidth="1"/>
    <col min="15880" max="15880" width="5" customWidth="1"/>
    <col min="15881" max="15881" width="5.42578125" customWidth="1"/>
    <col min="15882" max="15882" width="4.85546875" customWidth="1"/>
    <col min="15883" max="15883" width="6.5703125" customWidth="1"/>
    <col min="15884" max="15884" width="6" customWidth="1"/>
    <col min="15885" max="15890" width="3.85546875" bestFit="1" customWidth="1"/>
    <col min="16122" max="16122" width="18.7109375" customWidth="1"/>
    <col min="16123" max="16128" width="6.7109375" bestFit="1" customWidth="1"/>
    <col min="16129" max="16129" width="5.7109375" customWidth="1"/>
    <col min="16130" max="16130" width="4" bestFit="1" customWidth="1"/>
    <col min="16131" max="16131" width="5.28515625" customWidth="1"/>
    <col min="16132" max="16132" width="5" customWidth="1"/>
    <col min="16133" max="16133" width="5.140625" customWidth="1"/>
    <col min="16134" max="16134" width="5.42578125" customWidth="1"/>
    <col min="16135" max="16135" width="4.5703125" customWidth="1"/>
    <col min="16136" max="16136" width="5" customWidth="1"/>
    <col min="16137" max="16137" width="5.42578125" customWidth="1"/>
    <col min="16138" max="16138" width="4.85546875" customWidth="1"/>
    <col min="16139" max="16139" width="6.5703125" customWidth="1"/>
    <col min="16140" max="16140" width="6" customWidth="1"/>
    <col min="16141" max="16146" width="3.85546875" bestFit="1" customWidth="1"/>
  </cols>
  <sheetData>
    <row r="1" spans="1:26">
      <c r="A1" s="648" t="s">
        <v>74</v>
      </c>
    </row>
    <row r="2" spans="1:26" ht="15.75">
      <c r="B2" s="1" t="s">
        <v>618</v>
      </c>
      <c r="C2" s="53" t="s">
        <v>500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6" ht="15.75">
      <c r="B3" s="139"/>
      <c r="C3" s="775" t="s">
        <v>557</v>
      </c>
      <c r="D3" s="776"/>
      <c r="E3" s="776"/>
      <c r="F3" s="776"/>
      <c r="G3" s="776"/>
      <c r="H3" s="776"/>
      <c r="I3" s="776"/>
      <c r="J3" s="777"/>
      <c r="K3" s="775" t="s">
        <v>558</v>
      </c>
      <c r="L3" s="776"/>
      <c r="M3" s="776"/>
      <c r="N3" s="776"/>
      <c r="O3" s="776"/>
      <c r="P3" s="776"/>
      <c r="Q3" s="776"/>
      <c r="R3" s="776"/>
      <c r="S3" s="776"/>
      <c r="T3" s="777"/>
      <c r="U3" s="776" t="s">
        <v>559</v>
      </c>
      <c r="V3" s="776"/>
      <c r="W3" s="776"/>
      <c r="X3" s="776"/>
      <c r="Y3" s="776"/>
      <c r="Z3" s="777"/>
    </row>
    <row r="4" spans="1:26" ht="189" customHeight="1" thickBot="1">
      <c r="B4" s="142" t="s">
        <v>104</v>
      </c>
      <c r="C4" s="143" t="s">
        <v>406</v>
      </c>
      <c r="D4" s="143" t="s">
        <v>407</v>
      </c>
      <c r="E4" s="143" t="s">
        <v>408</v>
      </c>
      <c r="F4" s="143" t="s">
        <v>409</v>
      </c>
      <c r="G4" s="143" t="s">
        <v>410</v>
      </c>
      <c r="H4" s="143" t="s">
        <v>411</v>
      </c>
      <c r="I4" s="143" t="s">
        <v>412</v>
      </c>
      <c r="J4" s="143" t="s">
        <v>1</v>
      </c>
      <c r="K4" s="143" t="s">
        <v>413</v>
      </c>
      <c r="L4" s="143" t="s">
        <v>414</v>
      </c>
      <c r="M4" s="143" t="s">
        <v>415</v>
      </c>
      <c r="N4" s="143" t="s">
        <v>416</v>
      </c>
      <c r="O4" s="143" t="s">
        <v>417</v>
      </c>
      <c r="P4" s="143" t="s">
        <v>418</v>
      </c>
      <c r="Q4" s="143" t="s">
        <v>419</v>
      </c>
      <c r="R4" s="144" t="s">
        <v>420</v>
      </c>
      <c r="S4" s="143" t="s">
        <v>412</v>
      </c>
      <c r="T4" s="144" t="s">
        <v>1</v>
      </c>
      <c r="U4" s="143" t="s">
        <v>421</v>
      </c>
      <c r="V4" s="143" t="s">
        <v>422</v>
      </c>
      <c r="W4" s="143" t="s">
        <v>423</v>
      </c>
      <c r="X4" s="143" t="s">
        <v>424</v>
      </c>
      <c r="Y4" s="143" t="s">
        <v>425</v>
      </c>
      <c r="Z4" s="143" t="s">
        <v>1</v>
      </c>
    </row>
    <row r="5" spans="1:26" ht="15.75">
      <c r="B5" s="98" t="s">
        <v>105</v>
      </c>
      <c r="C5" s="99">
        <v>42.110000000000007</v>
      </c>
      <c r="D5" s="99">
        <v>3.77</v>
      </c>
      <c r="E5" s="99">
        <v>3.08</v>
      </c>
      <c r="F5" s="99">
        <v>4.45</v>
      </c>
      <c r="G5" s="99">
        <v>2.4</v>
      </c>
      <c r="H5" s="99">
        <v>7.88</v>
      </c>
      <c r="I5" s="99">
        <v>36.299999999999997</v>
      </c>
      <c r="J5" s="100">
        <v>100</v>
      </c>
      <c r="K5" s="101">
        <v>50.83</v>
      </c>
      <c r="L5" s="101">
        <v>2.5</v>
      </c>
      <c r="M5" s="101">
        <v>0.42</v>
      </c>
      <c r="N5" s="101">
        <v>1.67</v>
      </c>
      <c r="O5" s="101">
        <v>3.33</v>
      </c>
      <c r="P5" s="101">
        <v>3.33</v>
      </c>
      <c r="Q5" s="101">
        <v>1.67</v>
      </c>
      <c r="R5" s="102">
        <v>5.42</v>
      </c>
      <c r="S5" s="102">
        <v>30.83</v>
      </c>
      <c r="T5" s="103">
        <v>100</v>
      </c>
      <c r="U5" s="101">
        <v>0</v>
      </c>
      <c r="V5" s="101">
        <v>0</v>
      </c>
      <c r="W5" s="101">
        <v>12.5</v>
      </c>
      <c r="X5" s="101">
        <v>75</v>
      </c>
      <c r="Y5" s="101">
        <v>12.5</v>
      </c>
      <c r="Z5" s="101">
        <v>100</v>
      </c>
    </row>
    <row r="6" spans="1:26" ht="15.75">
      <c r="B6" s="104" t="s">
        <v>106</v>
      </c>
      <c r="C6" s="105">
        <v>19.25</v>
      </c>
      <c r="D6" s="105">
        <v>12.95</v>
      </c>
      <c r="E6" s="105">
        <v>12.02</v>
      </c>
      <c r="F6" s="105">
        <v>19.02</v>
      </c>
      <c r="G6" s="105">
        <v>11.55</v>
      </c>
      <c r="H6" s="105">
        <v>25.2</v>
      </c>
      <c r="I6" s="105">
        <v>0</v>
      </c>
      <c r="J6" s="106">
        <v>100</v>
      </c>
      <c r="K6" s="107">
        <v>11.13</v>
      </c>
      <c r="L6" s="107">
        <v>9.7200000000000006</v>
      </c>
      <c r="M6" s="107">
        <v>5.64</v>
      </c>
      <c r="N6" s="107">
        <v>18.18</v>
      </c>
      <c r="O6" s="107">
        <v>11.44</v>
      </c>
      <c r="P6" s="107">
        <v>14.26</v>
      </c>
      <c r="Q6" s="107">
        <v>10.82</v>
      </c>
      <c r="R6" s="108">
        <v>18.809999999999999</v>
      </c>
      <c r="S6" s="108">
        <v>0</v>
      </c>
      <c r="T6" s="109">
        <v>100</v>
      </c>
      <c r="U6" s="107">
        <v>15.1</v>
      </c>
      <c r="V6" s="107">
        <v>31.71</v>
      </c>
      <c r="W6" s="107">
        <v>30.11</v>
      </c>
      <c r="X6" s="107">
        <v>19.54</v>
      </c>
      <c r="Y6" s="107">
        <v>3.55</v>
      </c>
      <c r="Z6" s="107">
        <v>100</v>
      </c>
    </row>
    <row r="7" spans="1:26" ht="15.75">
      <c r="B7" s="110" t="s">
        <v>107</v>
      </c>
      <c r="C7" s="111">
        <v>66.3</v>
      </c>
      <c r="D7" s="111">
        <v>3.56</v>
      </c>
      <c r="E7" s="111">
        <v>2.4700000000000002</v>
      </c>
      <c r="F7" s="111">
        <v>4.1100000000000003</v>
      </c>
      <c r="G7" s="111">
        <v>2.4700000000000002</v>
      </c>
      <c r="H7" s="111">
        <v>4.93</v>
      </c>
      <c r="I7" s="111">
        <v>16.16</v>
      </c>
      <c r="J7" s="112">
        <v>100</v>
      </c>
      <c r="K7" s="113">
        <v>42.67</v>
      </c>
      <c r="L7" s="113">
        <v>0.57999999999999996</v>
      </c>
      <c r="M7" s="113">
        <v>0.12</v>
      </c>
      <c r="N7" s="113">
        <v>0.93</v>
      </c>
      <c r="O7" s="113">
        <v>1.05</v>
      </c>
      <c r="P7" s="113">
        <v>2.91</v>
      </c>
      <c r="Q7" s="113">
        <v>0.93</v>
      </c>
      <c r="R7" s="114">
        <v>2.56</v>
      </c>
      <c r="S7" s="114">
        <v>48.26</v>
      </c>
      <c r="T7" s="115">
        <v>100</v>
      </c>
      <c r="U7" s="113">
        <v>50</v>
      </c>
      <c r="V7" s="113">
        <v>0</v>
      </c>
      <c r="W7" s="113">
        <v>50</v>
      </c>
      <c r="X7" s="113">
        <v>0</v>
      </c>
      <c r="Y7" s="113">
        <v>0</v>
      </c>
      <c r="Z7" s="113">
        <v>100</v>
      </c>
    </row>
    <row r="8" spans="1:26" ht="15.75">
      <c r="B8" s="104" t="s">
        <v>108</v>
      </c>
      <c r="C8" s="105">
        <v>0.6</v>
      </c>
      <c r="D8" s="105">
        <v>16.170000000000002</v>
      </c>
      <c r="E8" s="105">
        <v>22.75</v>
      </c>
      <c r="F8" s="105">
        <v>43.71</v>
      </c>
      <c r="G8" s="105">
        <v>13.17</v>
      </c>
      <c r="H8" s="105">
        <v>3.59</v>
      </c>
      <c r="I8" s="105">
        <v>0</v>
      </c>
      <c r="J8" s="106">
        <v>100</v>
      </c>
      <c r="K8" s="107">
        <v>0</v>
      </c>
      <c r="L8" s="107">
        <v>2.5299999999999998</v>
      </c>
      <c r="M8" s="107">
        <v>2.5299999999999998</v>
      </c>
      <c r="N8" s="107">
        <v>32.28</v>
      </c>
      <c r="O8" s="107">
        <v>28.48</v>
      </c>
      <c r="P8" s="107">
        <v>26.58</v>
      </c>
      <c r="Q8" s="107">
        <v>7.59</v>
      </c>
      <c r="R8" s="108">
        <v>0</v>
      </c>
      <c r="S8" s="108">
        <v>0</v>
      </c>
      <c r="T8" s="109">
        <v>100</v>
      </c>
      <c r="U8" s="107"/>
      <c r="V8" s="107"/>
      <c r="W8" s="107"/>
      <c r="X8" s="107"/>
      <c r="Y8" s="107"/>
      <c r="Z8" s="107"/>
    </row>
    <row r="9" spans="1:26" ht="15.75">
      <c r="B9" s="110" t="s">
        <v>109</v>
      </c>
      <c r="C9" s="111">
        <v>17</v>
      </c>
      <c r="D9" s="111">
        <v>23.52</v>
      </c>
      <c r="E9" s="111">
        <v>18.510000000000002</v>
      </c>
      <c r="F9" s="111">
        <v>18.510000000000002</v>
      </c>
      <c r="G9" s="111">
        <v>5.77</v>
      </c>
      <c r="H9" s="111">
        <v>16.39</v>
      </c>
      <c r="I9" s="111">
        <v>0.3</v>
      </c>
      <c r="J9" s="112">
        <v>100</v>
      </c>
      <c r="K9" s="113">
        <v>42.33</v>
      </c>
      <c r="L9" s="113">
        <v>16.829999999999998</v>
      </c>
      <c r="M9" s="113">
        <v>5.69</v>
      </c>
      <c r="N9" s="113">
        <v>12.38</v>
      </c>
      <c r="O9" s="113">
        <v>5.94</v>
      </c>
      <c r="P9" s="113">
        <v>6.44</v>
      </c>
      <c r="Q9" s="113">
        <v>2.23</v>
      </c>
      <c r="R9" s="114">
        <v>6.93</v>
      </c>
      <c r="S9" s="114">
        <v>1.24</v>
      </c>
      <c r="T9" s="115">
        <v>100</v>
      </c>
      <c r="U9" s="113"/>
      <c r="V9" s="113"/>
      <c r="W9" s="113"/>
      <c r="X9" s="113"/>
      <c r="Y9" s="113"/>
      <c r="Z9" s="113"/>
    </row>
    <row r="10" spans="1:26" ht="15.75">
      <c r="B10" s="104" t="s">
        <v>110</v>
      </c>
      <c r="C10" s="105">
        <v>81.05</v>
      </c>
      <c r="D10" s="105">
        <v>6.61</v>
      </c>
      <c r="E10" s="105">
        <v>1.76</v>
      </c>
      <c r="F10" s="105">
        <v>3.08</v>
      </c>
      <c r="G10" s="105">
        <v>2.64</v>
      </c>
      <c r="H10" s="105">
        <v>4.8499999999999996</v>
      </c>
      <c r="I10" s="105">
        <v>0</v>
      </c>
      <c r="J10" s="106">
        <v>100</v>
      </c>
      <c r="K10" s="107">
        <v>81.86</v>
      </c>
      <c r="L10" s="107">
        <v>0.84</v>
      </c>
      <c r="M10" s="107">
        <v>1.27</v>
      </c>
      <c r="N10" s="107">
        <v>3.8</v>
      </c>
      <c r="O10" s="107">
        <v>2.5299999999999998</v>
      </c>
      <c r="P10" s="107">
        <v>2.95</v>
      </c>
      <c r="Q10" s="107">
        <v>2.11</v>
      </c>
      <c r="R10" s="108">
        <v>4.6399999999999997</v>
      </c>
      <c r="S10" s="108">
        <v>0</v>
      </c>
      <c r="T10" s="109">
        <v>100</v>
      </c>
      <c r="U10" s="107"/>
      <c r="V10" s="107"/>
      <c r="W10" s="107"/>
      <c r="X10" s="107"/>
      <c r="Y10" s="107"/>
      <c r="Z10" s="107"/>
    </row>
    <row r="11" spans="1:26" ht="15.75">
      <c r="B11" s="110" t="s">
        <v>111</v>
      </c>
      <c r="C11" s="111">
        <v>4.84</v>
      </c>
      <c r="D11" s="111">
        <v>18.86</v>
      </c>
      <c r="E11" s="111">
        <v>27.32</v>
      </c>
      <c r="F11" s="111">
        <v>36.07</v>
      </c>
      <c r="G11" s="111">
        <v>10.050000000000001</v>
      </c>
      <c r="H11" s="111">
        <v>2.86</v>
      </c>
      <c r="I11" s="111">
        <v>0</v>
      </c>
      <c r="J11" s="112">
        <v>100</v>
      </c>
      <c r="K11" s="113">
        <v>0.52</v>
      </c>
      <c r="L11" s="113">
        <v>2.12</v>
      </c>
      <c r="M11" s="113">
        <v>4.6100000000000003</v>
      </c>
      <c r="N11" s="113">
        <v>24.38</v>
      </c>
      <c r="O11" s="113">
        <v>34.86</v>
      </c>
      <c r="P11" s="113">
        <v>26.13</v>
      </c>
      <c r="Q11" s="113">
        <v>5.75</v>
      </c>
      <c r="R11" s="114">
        <v>1.63</v>
      </c>
      <c r="S11" s="114">
        <v>0</v>
      </c>
      <c r="T11" s="115">
        <v>100</v>
      </c>
      <c r="U11" s="113"/>
      <c r="V11" s="113"/>
      <c r="W11" s="113"/>
      <c r="X11" s="113"/>
      <c r="Y11" s="113"/>
      <c r="Z11" s="113"/>
    </row>
    <row r="12" spans="1:26" ht="15.75">
      <c r="B12" s="104" t="s">
        <v>112</v>
      </c>
      <c r="C12" s="105">
        <v>86.160000000000011</v>
      </c>
      <c r="D12" s="105">
        <v>9.57</v>
      </c>
      <c r="E12" s="105">
        <v>1.6</v>
      </c>
      <c r="F12" s="105">
        <v>1.06</v>
      </c>
      <c r="G12" s="105">
        <v>0.53</v>
      </c>
      <c r="H12" s="105">
        <v>1.06</v>
      </c>
      <c r="I12" s="105">
        <v>0</v>
      </c>
      <c r="J12" s="106">
        <v>100</v>
      </c>
      <c r="K12" s="107">
        <v>13.43</v>
      </c>
      <c r="L12" s="107">
        <v>27.86</v>
      </c>
      <c r="M12" s="107">
        <v>11.44</v>
      </c>
      <c r="N12" s="107">
        <v>28.86</v>
      </c>
      <c r="O12" s="107">
        <v>11.44</v>
      </c>
      <c r="P12" s="107">
        <v>3.48</v>
      </c>
      <c r="Q12" s="107">
        <v>1</v>
      </c>
      <c r="R12" s="108">
        <v>2.4900000000000002</v>
      </c>
      <c r="S12" s="108">
        <v>0</v>
      </c>
      <c r="T12" s="109">
        <v>100</v>
      </c>
      <c r="U12" s="107"/>
      <c r="V12" s="107"/>
      <c r="W12" s="107"/>
      <c r="X12" s="107"/>
      <c r="Y12" s="107"/>
      <c r="Z12" s="107"/>
    </row>
    <row r="13" spans="1:26" ht="15.75">
      <c r="B13" s="110" t="s">
        <v>113</v>
      </c>
      <c r="C13" s="111">
        <v>28.5</v>
      </c>
      <c r="D13" s="111">
        <v>30.6</v>
      </c>
      <c r="E13" s="111">
        <v>21.58</v>
      </c>
      <c r="F13" s="111">
        <v>13.85</v>
      </c>
      <c r="G13" s="111">
        <v>4.83</v>
      </c>
      <c r="H13" s="111">
        <v>0.64</v>
      </c>
      <c r="I13" s="111">
        <v>0</v>
      </c>
      <c r="J13" s="112">
        <v>100</v>
      </c>
      <c r="K13" s="113">
        <v>3.8</v>
      </c>
      <c r="L13" s="113">
        <v>48.55</v>
      </c>
      <c r="M13" s="113">
        <v>25.06</v>
      </c>
      <c r="N13" s="113">
        <v>17.350000000000001</v>
      </c>
      <c r="O13" s="113">
        <v>4.3899999999999997</v>
      </c>
      <c r="P13" s="113">
        <v>0.63</v>
      </c>
      <c r="Q13" s="113">
        <v>0.15</v>
      </c>
      <c r="R13" s="114">
        <v>7.0000000000000007E-2</v>
      </c>
      <c r="S13" s="114">
        <v>0</v>
      </c>
      <c r="T13" s="115">
        <v>100</v>
      </c>
      <c r="U13" s="113"/>
      <c r="V13" s="113"/>
      <c r="W13" s="113"/>
      <c r="X13" s="113"/>
      <c r="Y13" s="113"/>
      <c r="Z13" s="113"/>
    </row>
    <row r="14" spans="1:26" ht="15.75">
      <c r="B14" s="104" t="s">
        <v>114</v>
      </c>
      <c r="C14" s="105">
        <v>6.5299999999999994</v>
      </c>
      <c r="D14" s="105">
        <v>7.61</v>
      </c>
      <c r="E14" s="105">
        <v>14.13</v>
      </c>
      <c r="F14" s="105">
        <v>34.78</v>
      </c>
      <c r="G14" s="105">
        <v>16.3</v>
      </c>
      <c r="H14" s="105">
        <v>20.65</v>
      </c>
      <c r="I14" s="105">
        <v>0</v>
      </c>
      <c r="J14" s="106">
        <v>100</v>
      </c>
      <c r="K14" s="107">
        <v>0.43</v>
      </c>
      <c r="L14" s="107">
        <v>0.85</v>
      </c>
      <c r="M14" s="107">
        <v>0.43</v>
      </c>
      <c r="N14" s="107">
        <v>4.26</v>
      </c>
      <c r="O14" s="107">
        <v>5.96</v>
      </c>
      <c r="P14" s="107">
        <v>14.89</v>
      </c>
      <c r="Q14" s="107">
        <v>35.32</v>
      </c>
      <c r="R14" s="108">
        <v>37.869999999999997</v>
      </c>
      <c r="S14" s="108">
        <v>0</v>
      </c>
      <c r="T14" s="109">
        <v>100</v>
      </c>
      <c r="U14" s="107"/>
      <c r="V14" s="107"/>
      <c r="W14" s="107"/>
      <c r="X14" s="107"/>
      <c r="Y14" s="107"/>
      <c r="Z14" s="107"/>
    </row>
    <row r="15" spans="1:26" ht="15.75">
      <c r="B15" s="110" t="s">
        <v>115</v>
      </c>
      <c r="C15" s="111">
        <v>0.77</v>
      </c>
      <c r="D15" s="111">
        <v>10.76</v>
      </c>
      <c r="E15" s="111">
        <v>25.01</v>
      </c>
      <c r="F15" s="111">
        <v>46.43</v>
      </c>
      <c r="G15" s="111">
        <v>14.73</v>
      </c>
      <c r="H15" s="111">
        <v>2.29</v>
      </c>
      <c r="I15" s="111">
        <v>0</v>
      </c>
      <c r="J15" s="112">
        <v>100</v>
      </c>
      <c r="K15" s="113">
        <v>0.04</v>
      </c>
      <c r="L15" s="113">
        <v>0.3</v>
      </c>
      <c r="M15" s="113">
        <v>1.28</v>
      </c>
      <c r="N15" s="113">
        <v>23.46</v>
      </c>
      <c r="O15" s="113">
        <v>31.51</v>
      </c>
      <c r="P15" s="113">
        <v>34.409999999999997</v>
      </c>
      <c r="Q15" s="113">
        <v>8.0500000000000007</v>
      </c>
      <c r="R15" s="114">
        <v>0.96</v>
      </c>
      <c r="S15" s="114">
        <v>0</v>
      </c>
      <c r="T15" s="115">
        <v>100</v>
      </c>
      <c r="U15" s="113">
        <v>0.25</v>
      </c>
      <c r="V15" s="113">
        <v>6.13</v>
      </c>
      <c r="W15" s="113">
        <v>28.68</v>
      </c>
      <c r="X15" s="113">
        <v>60.54</v>
      </c>
      <c r="Y15" s="113">
        <v>4.41</v>
      </c>
      <c r="Z15" s="113">
        <v>100</v>
      </c>
    </row>
    <row r="16" spans="1:26" ht="15.75">
      <c r="B16" s="104" t="s">
        <v>116</v>
      </c>
      <c r="C16" s="105">
        <v>5.54</v>
      </c>
      <c r="D16" s="105">
        <v>26.84</v>
      </c>
      <c r="E16" s="105">
        <v>34.450000000000003</v>
      </c>
      <c r="F16" s="105">
        <v>26.43</v>
      </c>
      <c r="G16" s="105">
        <v>6.07</v>
      </c>
      <c r="H16" s="105">
        <v>0.68</v>
      </c>
      <c r="I16" s="105">
        <v>0</v>
      </c>
      <c r="J16" s="106">
        <v>100</v>
      </c>
      <c r="K16" s="107">
        <v>0</v>
      </c>
      <c r="L16" s="107">
        <v>0.49</v>
      </c>
      <c r="M16" s="107">
        <v>1.84</v>
      </c>
      <c r="N16" s="107">
        <v>18.850000000000001</v>
      </c>
      <c r="O16" s="107">
        <v>31.39</v>
      </c>
      <c r="P16" s="107">
        <v>30.44</v>
      </c>
      <c r="Q16" s="107">
        <v>14.63</v>
      </c>
      <c r="R16" s="108">
        <v>2.35</v>
      </c>
      <c r="S16" s="108">
        <v>0</v>
      </c>
      <c r="T16" s="109">
        <v>100</v>
      </c>
      <c r="U16" s="107">
        <v>6.67</v>
      </c>
      <c r="V16" s="107">
        <v>13.33</v>
      </c>
      <c r="W16" s="107">
        <v>13.33</v>
      </c>
      <c r="X16" s="107">
        <v>60</v>
      </c>
      <c r="Y16" s="107">
        <v>6.67</v>
      </c>
      <c r="Z16" s="107">
        <v>100</v>
      </c>
    </row>
    <row r="17" spans="2:26" ht="15.75">
      <c r="B17" s="110" t="s">
        <v>117</v>
      </c>
      <c r="C17" s="111">
        <v>8.620000000000001</v>
      </c>
      <c r="D17" s="111">
        <v>20.73</v>
      </c>
      <c r="E17" s="111">
        <v>31.84</v>
      </c>
      <c r="F17" s="111">
        <v>22.39</v>
      </c>
      <c r="G17" s="111">
        <v>9.9499999999999993</v>
      </c>
      <c r="H17" s="111">
        <v>6.47</v>
      </c>
      <c r="I17" s="111">
        <v>0</v>
      </c>
      <c r="J17" s="112">
        <v>100</v>
      </c>
      <c r="K17" s="113">
        <v>0.59</v>
      </c>
      <c r="L17" s="113">
        <v>1.38</v>
      </c>
      <c r="M17" s="113">
        <v>1.57</v>
      </c>
      <c r="N17" s="113">
        <v>10.41</v>
      </c>
      <c r="O17" s="113">
        <v>18.07</v>
      </c>
      <c r="P17" s="113">
        <v>33.99</v>
      </c>
      <c r="Q17" s="113">
        <v>20.43</v>
      </c>
      <c r="R17" s="114">
        <v>13.56</v>
      </c>
      <c r="S17" s="114">
        <v>0</v>
      </c>
      <c r="T17" s="115">
        <v>100</v>
      </c>
      <c r="U17" s="113">
        <v>1.95</v>
      </c>
      <c r="V17" s="113">
        <v>12.34</v>
      </c>
      <c r="W17" s="113">
        <v>51.95</v>
      </c>
      <c r="X17" s="113">
        <v>32.47</v>
      </c>
      <c r="Y17" s="113">
        <v>1.3</v>
      </c>
      <c r="Z17" s="113">
        <v>100</v>
      </c>
    </row>
    <row r="18" spans="2:26" ht="15.75">
      <c r="B18" s="104" t="s">
        <v>118</v>
      </c>
      <c r="C18" s="105">
        <v>13.86</v>
      </c>
      <c r="D18" s="105">
        <v>20.11</v>
      </c>
      <c r="E18" s="105">
        <v>21.52</v>
      </c>
      <c r="F18" s="105">
        <v>23.1</v>
      </c>
      <c r="G18" s="105">
        <v>9.3000000000000007</v>
      </c>
      <c r="H18" s="105">
        <v>12.11</v>
      </c>
      <c r="I18" s="105">
        <v>0</v>
      </c>
      <c r="J18" s="106">
        <v>100</v>
      </c>
      <c r="K18" s="107">
        <v>1.1299999999999999</v>
      </c>
      <c r="L18" s="107">
        <v>2.6</v>
      </c>
      <c r="M18" s="107">
        <v>3.85</v>
      </c>
      <c r="N18" s="107">
        <v>11.55</v>
      </c>
      <c r="O18" s="107">
        <v>18.739999999999998</v>
      </c>
      <c r="P18" s="107">
        <v>26.33</v>
      </c>
      <c r="Q18" s="107">
        <v>19.48</v>
      </c>
      <c r="R18" s="108">
        <v>16.309999999999999</v>
      </c>
      <c r="S18" s="108">
        <v>0</v>
      </c>
      <c r="T18" s="109">
        <v>100</v>
      </c>
      <c r="U18" s="107">
        <v>2.86</v>
      </c>
      <c r="V18" s="107">
        <v>32.409999999999997</v>
      </c>
      <c r="W18" s="107">
        <v>36.909999999999997</v>
      </c>
      <c r="X18" s="107">
        <v>26.58</v>
      </c>
      <c r="Y18" s="107">
        <v>1.23</v>
      </c>
      <c r="Z18" s="107">
        <v>100</v>
      </c>
    </row>
    <row r="19" spans="2:26" ht="15.75">
      <c r="B19" s="110" t="s">
        <v>119</v>
      </c>
      <c r="C19" s="111">
        <v>16.79</v>
      </c>
      <c r="D19" s="111">
        <v>8.7799999999999994</v>
      </c>
      <c r="E19" s="111">
        <v>8.4</v>
      </c>
      <c r="F19" s="111">
        <v>16.28</v>
      </c>
      <c r="G19" s="111">
        <v>12.13</v>
      </c>
      <c r="H19" s="111">
        <v>37.619999999999997</v>
      </c>
      <c r="I19" s="111">
        <v>0</v>
      </c>
      <c r="J19" s="112">
        <v>100</v>
      </c>
      <c r="K19" s="113">
        <v>8.99</v>
      </c>
      <c r="L19" s="113">
        <v>13.22</v>
      </c>
      <c r="M19" s="113">
        <v>8.08</v>
      </c>
      <c r="N19" s="113">
        <v>16.149999999999999</v>
      </c>
      <c r="O19" s="113">
        <v>14.55</v>
      </c>
      <c r="P19" s="113">
        <v>14.73</v>
      </c>
      <c r="Q19" s="113">
        <v>8.2100000000000009</v>
      </c>
      <c r="R19" s="114">
        <v>16.059999999999999</v>
      </c>
      <c r="S19" s="114">
        <v>0</v>
      </c>
      <c r="T19" s="115">
        <v>100</v>
      </c>
      <c r="U19" s="113">
        <v>6.02</v>
      </c>
      <c r="V19" s="113">
        <v>36.1</v>
      </c>
      <c r="W19" s="113">
        <v>43.25</v>
      </c>
      <c r="X19" s="113">
        <v>14.31</v>
      </c>
      <c r="Y19" s="113">
        <v>0.33</v>
      </c>
      <c r="Z19" s="113">
        <v>100</v>
      </c>
    </row>
    <row r="20" spans="2:26" ht="15.75">
      <c r="B20" s="104" t="s">
        <v>120</v>
      </c>
      <c r="C20" s="105">
        <v>0.93</v>
      </c>
      <c r="D20" s="105">
        <v>11.76</v>
      </c>
      <c r="E20" s="105">
        <v>21.68</v>
      </c>
      <c r="F20" s="105">
        <v>43.28</v>
      </c>
      <c r="G20" s="105">
        <v>16.55</v>
      </c>
      <c r="H20" s="105">
        <v>5.8</v>
      </c>
      <c r="I20" s="105">
        <v>0</v>
      </c>
      <c r="J20" s="106">
        <v>100</v>
      </c>
      <c r="K20" s="107">
        <v>0</v>
      </c>
      <c r="L20" s="107">
        <v>1.45</v>
      </c>
      <c r="M20" s="107">
        <v>4.01</v>
      </c>
      <c r="N20" s="107">
        <v>31.23</v>
      </c>
      <c r="O20" s="107">
        <v>33.79</v>
      </c>
      <c r="P20" s="107">
        <v>22.87</v>
      </c>
      <c r="Q20" s="107">
        <v>5.38</v>
      </c>
      <c r="R20" s="108">
        <v>1.28</v>
      </c>
      <c r="S20" s="108">
        <v>0</v>
      </c>
      <c r="T20" s="109">
        <v>100</v>
      </c>
      <c r="U20" s="107">
        <v>0</v>
      </c>
      <c r="V20" s="107">
        <v>3.57</v>
      </c>
      <c r="W20" s="107">
        <v>68.75</v>
      </c>
      <c r="X20" s="107">
        <v>27.68</v>
      </c>
      <c r="Y20" s="107">
        <v>0</v>
      </c>
      <c r="Z20" s="107">
        <v>100</v>
      </c>
    </row>
    <row r="21" spans="2:26" ht="15.75">
      <c r="B21" s="110" t="s">
        <v>121</v>
      </c>
      <c r="C21" s="111">
        <v>0.49</v>
      </c>
      <c r="D21" s="111">
        <v>15.52</v>
      </c>
      <c r="E21" s="111">
        <v>29.25</v>
      </c>
      <c r="F21" s="111">
        <v>39.71</v>
      </c>
      <c r="G21" s="111">
        <v>12.25</v>
      </c>
      <c r="H21" s="111">
        <v>2.78</v>
      </c>
      <c r="I21" s="111">
        <v>0</v>
      </c>
      <c r="J21" s="112">
        <v>100</v>
      </c>
      <c r="K21" s="113">
        <v>0</v>
      </c>
      <c r="L21" s="113">
        <v>1.69</v>
      </c>
      <c r="M21" s="113">
        <v>4.41</v>
      </c>
      <c r="N21" s="113">
        <v>34.75</v>
      </c>
      <c r="O21" s="113">
        <v>32.200000000000003</v>
      </c>
      <c r="P21" s="113">
        <v>23.56</v>
      </c>
      <c r="Q21" s="113">
        <v>2.88</v>
      </c>
      <c r="R21" s="114">
        <v>0.51</v>
      </c>
      <c r="S21" s="114">
        <v>0</v>
      </c>
      <c r="T21" s="115">
        <v>100</v>
      </c>
      <c r="U21" s="113"/>
      <c r="V21" s="113"/>
      <c r="W21" s="113"/>
      <c r="X21" s="113"/>
      <c r="Y21" s="113"/>
      <c r="Z21" s="113"/>
    </row>
    <row r="22" spans="2:26" ht="15.75">
      <c r="B22" s="104" t="s">
        <v>122</v>
      </c>
      <c r="C22" s="105">
        <v>34.15</v>
      </c>
      <c r="D22" s="105">
        <v>0.72</v>
      </c>
      <c r="E22" s="105">
        <v>0.59</v>
      </c>
      <c r="F22" s="105">
        <v>0.59</v>
      </c>
      <c r="G22" s="105">
        <v>0.2</v>
      </c>
      <c r="H22" s="105">
        <v>0.46</v>
      </c>
      <c r="I22" s="105">
        <v>63.29</v>
      </c>
      <c r="J22" s="106">
        <v>100</v>
      </c>
      <c r="K22" s="107">
        <v>33.06</v>
      </c>
      <c r="L22" s="107">
        <v>0.09</v>
      </c>
      <c r="M22" s="107">
        <v>0.03</v>
      </c>
      <c r="N22" s="107">
        <v>0.22</v>
      </c>
      <c r="O22" s="107">
        <v>0</v>
      </c>
      <c r="P22" s="107">
        <v>0.31</v>
      </c>
      <c r="Q22" s="107">
        <v>0.09</v>
      </c>
      <c r="R22" s="108">
        <v>0.31</v>
      </c>
      <c r="S22" s="108">
        <v>65.88</v>
      </c>
      <c r="T22" s="109">
        <v>100</v>
      </c>
      <c r="U22" s="107"/>
      <c r="V22" s="107"/>
      <c r="W22" s="107"/>
      <c r="X22" s="107"/>
      <c r="Y22" s="107"/>
      <c r="Z22" s="107"/>
    </row>
    <row r="23" spans="2:26" ht="15.75">
      <c r="B23" s="110" t="s">
        <v>123</v>
      </c>
      <c r="C23" s="111">
        <v>30.94</v>
      </c>
      <c r="D23" s="111">
        <v>0.84</v>
      </c>
      <c r="E23" s="111">
        <v>0.39</v>
      </c>
      <c r="F23" s="111">
        <v>0.6</v>
      </c>
      <c r="G23" s="111">
        <v>0.21</v>
      </c>
      <c r="H23" s="111">
        <v>0.56000000000000005</v>
      </c>
      <c r="I23" s="111">
        <v>66.47</v>
      </c>
      <c r="J23" s="112">
        <v>100</v>
      </c>
      <c r="K23" s="113">
        <v>31.59</v>
      </c>
      <c r="L23" s="113">
        <v>0.13</v>
      </c>
      <c r="M23" s="113">
        <v>0.03</v>
      </c>
      <c r="N23" s="113">
        <v>0.03</v>
      </c>
      <c r="O23" s="113">
        <v>0.1</v>
      </c>
      <c r="P23" s="113">
        <v>0.23</v>
      </c>
      <c r="Q23" s="113">
        <v>0.03</v>
      </c>
      <c r="R23" s="114">
        <v>0.3</v>
      </c>
      <c r="S23" s="114">
        <v>67.55</v>
      </c>
      <c r="T23" s="115">
        <v>100</v>
      </c>
      <c r="U23" s="113"/>
      <c r="V23" s="113"/>
      <c r="W23" s="113"/>
      <c r="X23" s="113"/>
      <c r="Y23" s="113"/>
      <c r="Z23" s="113"/>
    </row>
    <row r="24" spans="2:26" ht="15.75">
      <c r="B24" s="104" t="s">
        <v>124</v>
      </c>
      <c r="C24" s="105">
        <v>28.05</v>
      </c>
      <c r="D24" s="105">
        <v>0.7</v>
      </c>
      <c r="E24" s="105">
        <v>0.5</v>
      </c>
      <c r="F24" s="105">
        <v>0.28999999999999998</v>
      </c>
      <c r="G24" s="105">
        <v>0.09</v>
      </c>
      <c r="H24" s="105">
        <v>0.56000000000000005</v>
      </c>
      <c r="I24" s="105">
        <v>69.81</v>
      </c>
      <c r="J24" s="106">
        <v>100</v>
      </c>
      <c r="K24" s="107">
        <v>30.03</v>
      </c>
      <c r="L24" s="107">
        <v>0.14000000000000001</v>
      </c>
      <c r="M24" s="107">
        <v>0.06</v>
      </c>
      <c r="N24" s="107">
        <v>0.11</v>
      </c>
      <c r="O24" s="107">
        <v>0.11</v>
      </c>
      <c r="P24" s="107">
        <v>0.2</v>
      </c>
      <c r="Q24" s="107">
        <v>0.03</v>
      </c>
      <c r="R24" s="108">
        <v>0.2</v>
      </c>
      <c r="S24" s="108">
        <v>69.11</v>
      </c>
      <c r="T24" s="109">
        <v>100</v>
      </c>
      <c r="U24" s="107"/>
      <c r="V24" s="107"/>
      <c r="W24" s="107"/>
      <c r="X24" s="107"/>
      <c r="Y24" s="107"/>
      <c r="Z24" s="107"/>
    </row>
    <row r="25" spans="2:26" ht="15.75">
      <c r="B25" s="110" t="s">
        <v>125</v>
      </c>
      <c r="C25" s="111">
        <v>12.76</v>
      </c>
      <c r="D25" s="111">
        <v>15.87</v>
      </c>
      <c r="E25" s="111">
        <v>17.38</v>
      </c>
      <c r="F25" s="111">
        <v>23.36</v>
      </c>
      <c r="G25" s="111">
        <v>6</v>
      </c>
      <c r="H25" s="111">
        <v>6.21</v>
      </c>
      <c r="I25" s="111">
        <v>18.440000000000001</v>
      </c>
      <c r="J25" s="112">
        <v>100</v>
      </c>
      <c r="K25" s="113">
        <v>21.93</v>
      </c>
      <c r="L25" s="113">
        <v>3.53</v>
      </c>
      <c r="M25" s="113">
        <v>2.85</v>
      </c>
      <c r="N25" s="113">
        <v>6.05</v>
      </c>
      <c r="O25" s="113">
        <v>4.57</v>
      </c>
      <c r="P25" s="113">
        <v>3.41</v>
      </c>
      <c r="Q25" s="113">
        <v>1.24</v>
      </c>
      <c r="R25" s="114">
        <v>2.29</v>
      </c>
      <c r="S25" s="114">
        <v>54.13</v>
      </c>
      <c r="T25" s="115">
        <v>100</v>
      </c>
      <c r="U25" s="113"/>
      <c r="V25" s="113"/>
      <c r="W25" s="113"/>
      <c r="X25" s="113"/>
      <c r="Y25" s="113"/>
      <c r="Z25" s="113"/>
    </row>
    <row r="26" spans="2:26" ht="15.75">
      <c r="B26" s="139" t="s">
        <v>1</v>
      </c>
      <c r="C26" s="140">
        <v>14.33</v>
      </c>
      <c r="D26" s="140">
        <v>12.97</v>
      </c>
      <c r="E26" s="140">
        <v>17.89</v>
      </c>
      <c r="F26" s="140">
        <v>24.09</v>
      </c>
      <c r="G26" s="140">
        <v>7.77</v>
      </c>
      <c r="H26" s="140">
        <v>5.67</v>
      </c>
      <c r="I26" s="140">
        <v>17.27</v>
      </c>
      <c r="J26" s="139">
        <v>100</v>
      </c>
      <c r="K26" s="579">
        <v>4.66</v>
      </c>
      <c r="L26" s="579">
        <v>6.33</v>
      </c>
      <c r="M26" s="579">
        <v>3.28</v>
      </c>
      <c r="N26" s="579">
        <v>11.7</v>
      </c>
      <c r="O26" s="579">
        <v>12.68</v>
      </c>
      <c r="P26" s="579">
        <v>14.27</v>
      </c>
      <c r="Q26" s="579">
        <v>5.5</v>
      </c>
      <c r="R26" s="580">
        <v>5.28</v>
      </c>
      <c r="S26" s="580">
        <v>36.29</v>
      </c>
      <c r="T26" s="141">
        <v>100</v>
      </c>
      <c r="U26" s="579"/>
      <c r="V26" s="579"/>
      <c r="W26" s="579"/>
      <c r="X26" s="579"/>
      <c r="Y26" s="579"/>
      <c r="Z26" s="579"/>
    </row>
    <row r="27" spans="2:26" ht="15.75">
      <c r="B27" s="6" t="s">
        <v>512</v>
      </c>
      <c r="C27" s="6"/>
      <c r="D27" s="6"/>
      <c r="E27" s="6"/>
      <c r="F27" s="6"/>
      <c r="G27" s="6"/>
      <c r="H27" s="6"/>
      <c r="I27" s="6"/>
      <c r="J27" s="6"/>
      <c r="K27" s="5"/>
      <c r="L27" s="5"/>
      <c r="M27" s="5"/>
      <c r="N27" s="5"/>
      <c r="O27" s="5"/>
      <c r="P27" s="5"/>
      <c r="Q27" s="5"/>
      <c r="R27" s="5"/>
    </row>
  </sheetData>
  <mergeCells count="3">
    <mergeCell ref="C3:J3"/>
    <mergeCell ref="K3:T3"/>
    <mergeCell ref="U3:Z3"/>
  </mergeCells>
  <hyperlinks>
    <hyperlink ref="A1" location="'List of tables'!A1" display="List of Tables" xr:uid="{00000000-0004-0000-2000-000000000000}"/>
  </hyperlinks>
  <pageMargins left="0.7" right="0.7" top="0.75" bottom="0.75" header="0.3" footer="0.3"/>
  <legacy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A1:H38"/>
  <sheetViews>
    <sheetView workbookViewId="0">
      <selection sqref="A1:XFD1"/>
    </sheetView>
  </sheetViews>
  <sheetFormatPr defaultRowHeight="15"/>
  <cols>
    <col min="1" max="1" width="9.140625" style="13"/>
    <col min="2" max="2" width="24.140625" customWidth="1"/>
    <col min="8" max="8" width="9.42578125" bestFit="1" customWidth="1"/>
    <col min="247" max="247" width="24.140625" customWidth="1"/>
    <col min="503" max="503" width="24.140625" customWidth="1"/>
    <col min="759" max="759" width="24.140625" customWidth="1"/>
    <col min="1015" max="1015" width="24.140625" customWidth="1"/>
    <col min="1271" max="1271" width="24.140625" customWidth="1"/>
    <col min="1527" max="1527" width="24.140625" customWidth="1"/>
    <col min="1783" max="1783" width="24.140625" customWidth="1"/>
    <col min="2039" max="2039" width="24.140625" customWidth="1"/>
    <col min="2295" max="2295" width="24.140625" customWidth="1"/>
    <col min="2551" max="2551" width="24.140625" customWidth="1"/>
    <col min="2807" max="2807" width="24.140625" customWidth="1"/>
    <col min="3063" max="3063" width="24.140625" customWidth="1"/>
    <col min="3319" max="3319" width="24.140625" customWidth="1"/>
    <col min="3575" max="3575" width="24.140625" customWidth="1"/>
    <col min="3831" max="3831" width="24.140625" customWidth="1"/>
    <col min="4087" max="4087" width="24.140625" customWidth="1"/>
    <col min="4343" max="4343" width="24.140625" customWidth="1"/>
    <col min="4599" max="4599" width="24.140625" customWidth="1"/>
    <col min="4855" max="4855" width="24.140625" customWidth="1"/>
    <col min="5111" max="5111" width="24.140625" customWidth="1"/>
    <col min="5367" max="5367" width="24.140625" customWidth="1"/>
    <col min="5623" max="5623" width="24.140625" customWidth="1"/>
    <col min="5879" max="5879" width="24.140625" customWidth="1"/>
    <col min="6135" max="6135" width="24.140625" customWidth="1"/>
    <col min="6391" max="6391" width="24.140625" customWidth="1"/>
    <col min="6647" max="6647" width="24.140625" customWidth="1"/>
    <col min="6903" max="6903" width="24.140625" customWidth="1"/>
    <col min="7159" max="7159" width="24.140625" customWidth="1"/>
    <col min="7415" max="7415" width="24.140625" customWidth="1"/>
    <col min="7671" max="7671" width="24.140625" customWidth="1"/>
    <col min="7927" max="7927" width="24.140625" customWidth="1"/>
    <col min="8183" max="8183" width="24.140625" customWidth="1"/>
    <col min="8439" max="8439" width="24.140625" customWidth="1"/>
    <col min="8695" max="8695" width="24.140625" customWidth="1"/>
    <col min="8951" max="8951" width="24.140625" customWidth="1"/>
    <col min="9207" max="9207" width="24.140625" customWidth="1"/>
    <col min="9463" max="9463" width="24.140625" customWidth="1"/>
    <col min="9719" max="9719" width="24.140625" customWidth="1"/>
    <col min="9975" max="9975" width="24.140625" customWidth="1"/>
    <col min="10231" max="10231" width="24.140625" customWidth="1"/>
    <col min="10487" max="10487" width="24.140625" customWidth="1"/>
    <col min="10743" max="10743" width="24.140625" customWidth="1"/>
    <col min="10999" max="10999" width="24.140625" customWidth="1"/>
    <col min="11255" max="11255" width="24.140625" customWidth="1"/>
    <col min="11511" max="11511" width="24.140625" customWidth="1"/>
    <col min="11767" max="11767" width="24.140625" customWidth="1"/>
    <col min="12023" max="12023" width="24.140625" customWidth="1"/>
    <col min="12279" max="12279" width="24.140625" customWidth="1"/>
    <col min="12535" max="12535" width="24.140625" customWidth="1"/>
    <col min="12791" max="12791" width="24.140625" customWidth="1"/>
    <col min="13047" max="13047" width="24.140625" customWidth="1"/>
    <col min="13303" max="13303" width="24.140625" customWidth="1"/>
    <col min="13559" max="13559" width="24.140625" customWidth="1"/>
    <col min="13815" max="13815" width="24.140625" customWidth="1"/>
    <col min="14071" max="14071" width="24.140625" customWidth="1"/>
    <col min="14327" max="14327" width="24.140625" customWidth="1"/>
    <col min="14583" max="14583" width="24.140625" customWidth="1"/>
    <col min="14839" max="14839" width="24.140625" customWidth="1"/>
    <col min="15095" max="15095" width="24.140625" customWidth="1"/>
    <col min="15351" max="15351" width="24.140625" customWidth="1"/>
    <col min="15607" max="15607" width="24.140625" customWidth="1"/>
    <col min="15863" max="15863" width="24.140625" customWidth="1"/>
    <col min="16119" max="16119" width="24.140625" customWidth="1"/>
  </cols>
  <sheetData>
    <row r="1" spans="1:8">
      <c r="A1" s="648" t="s">
        <v>74</v>
      </c>
    </row>
    <row r="2" spans="1:8" ht="17.25" thickBot="1">
      <c r="B2" s="3" t="s">
        <v>619</v>
      </c>
      <c r="C2" s="20" t="s">
        <v>560</v>
      </c>
      <c r="D2" s="20"/>
      <c r="E2" s="20"/>
      <c r="F2" s="20"/>
      <c r="G2" s="20"/>
      <c r="H2" s="20"/>
    </row>
    <row r="3" spans="1:8" ht="15.75">
      <c r="B3" s="145" t="s">
        <v>0</v>
      </c>
      <c r="C3" s="778" t="s">
        <v>426</v>
      </c>
      <c r="D3" s="779"/>
      <c r="E3" s="780"/>
      <c r="F3" s="779" t="s">
        <v>427</v>
      </c>
      <c r="G3" s="779"/>
      <c r="H3" s="781"/>
    </row>
    <row r="4" spans="1:8" ht="20.25" customHeight="1" thickBot="1">
      <c r="B4" s="156"/>
      <c r="C4" s="158" t="s">
        <v>333</v>
      </c>
      <c r="D4" s="157" t="s">
        <v>332</v>
      </c>
      <c r="E4" s="569" t="s">
        <v>334</v>
      </c>
      <c r="F4" s="570" t="s">
        <v>333</v>
      </c>
      <c r="G4" s="570" t="s">
        <v>332</v>
      </c>
      <c r="H4" s="571" t="s">
        <v>334</v>
      </c>
    </row>
    <row r="5" spans="1:8" ht="15.75">
      <c r="B5" s="155" t="s">
        <v>2</v>
      </c>
      <c r="C5" s="116">
        <v>14.9</v>
      </c>
      <c r="D5" s="116">
        <v>15.8</v>
      </c>
      <c r="E5" s="572">
        <v>18.006968805884043</v>
      </c>
      <c r="F5" s="572">
        <v>85.1</v>
      </c>
      <c r="G5" s="572">
        <v>84.2</v>
      </c>
      <c r="H5" s="573">
        <v>81.993027499684587</v>
      </c>
    </row>
    <row r="6" spans="1:8" ht="15.75">
      <c r="B6" s="146" t="s">
        <v>3</v>
      </c>
      <c r="C6" s="117">
        <v>20.8</v>
      </c>
      <c r="D6" s="117">
        <v>28.4</v>
      </c>
      <c r="E6" s="574">
        <v>54.712477040306752</v>
      </c>
      <c r="F6" s="574">
        <v>79.2</v>
      </c>
      <c r="G6" s="574">
        <v>71.599999999999994</v>
      </c>
      <c r="H6" s="575">
        <v>45.287522959693263</v>
      </c>
    </row>
    <row r="7" spans="1:8" ht="15.75">
      <c r="B7" s="147" t="s">
        <v>4</v>
      </c>
      <c r="C7" s="118">
        <v>26.6</v>
      </c>
      <c r="D7" s="118">
        <v>20.5</v>
      </c>
      <c r="E7" s="574">
        <v>31.210065785271766</v>
      </c>
      <c r="F7" s="574">
        <v>73.400000000000006</v>
      </c>
      <c r="G7" s="574">
        <v>79.5</v>
      </c>
      <c r="H7" s="575">
        <v>68.789924388698111</v>
      </c>
    </row>
    <row r="8" spans="1:8" ht="15.75">
      <c r="B8" s="146" t="s">
        <v>5</v>
      </c>
      <c r="C8" s="117">
        <v>24.7</v>
      </c>
      <c r="D8" s="117">
        <v>26.1</v>
      </c>
      <c r="E8" s="574">
        <v>53.22972630110214</v>
      </c>
      <c r="F8" s="574">
        <v>75.3</v>
      </c>
      <c r="G8" s="574">
        <v>73.900000000000006</v>
      </c>
      <c r="H8" s="575">
        <v>46.77027369889786</v>
      </c>
    </row>
    <row r="9" spans="1:8" ht="15.75">
      <c r="B9" s="147" t="s">
        <v>6</v>
      </c>
      <c r="C9" s="118">
        <v>25.2</v>
      </c>
      <c r="D9" s="118">
        <v>35</v>
      </c>
      <c r="E9" s="574">
        <v>37.427080317840804</v>
      </c>
      <c r="F9" s="574">
        <v>74.8</v>
      </c>
      <c r="G9" s="574">
        <v>65</v>
      </c>
      <c r="H9" s="575">
        <v>62.572926445880761</v>
      </c>
    </row>
    <row r="10" spans="1:8" ht="15.75">
      <c r="B10" s="146" t="s">
        <v>7</v>
      </c>
      <c r="C10" s="117">
        <v>38.299999999999997</v>
      </c>
      <c r="D10" s="117">
        <v>42</v>
      </c>
      <c r="E10" s="574">
        <v>64.622073616319014</v>
      </c>
      <c r="F10" s="574">
        <v>61.7</v>
      </c>
      <c r="G10" s="574">
        <v>58</v>
      </c>
      <c r="H10" s="575">
        <v>35.377954582144589</v>
      </c>
    </row>
    <row r="11" spans="1:8" ht="15.75">
      <c r="B11" s="147" t="s">
        <v>8</v>
      </c>
      <c r="C11" s="118">
        <v>19.8</v>
      </c>
      <c r="D11" s="118">
        <v>25.2</v>
      </c>
      <c r="E11" s="574">
        <v>40.928603805782437</v>
      </c>
      <c r="F11" s="574">
        <v>80.2</v>
      </c>
      <c r="G11" s="574">
        <v>74.8</v>
      </c>
      <c r="H11" s="575">
        <v>59.071396194217549</v>
      </c>
    </row>
    <row r="12" spans="1:8" ht="15.75">
      <c r="B12" s="146" t="s">
        <v>9</v>
      </c>
      <c r="C12" s="117">
        <v>33.299999999999997</v>
      </c>
      <c r="D12" s="117">
        <v>37</v>
      </c>
      <c r="E12" s="574">
        <v>77.604327638033723</v>
      </c>
      <c r="F12" s="574">
        <v>66.7</v>
      </c>
      <c r="G12" s="574">
        <v>63</v>
      </c>
      <c r="H12" s="575">
        <v>22.395672361966287</v>
      </c>
    </row>
    <row r="13" spans="1:8" ht="15.75">
      <c r="B13" s="147" t="s">
        <v>10</v>
      </c>
      <c r="C13" s="118">
        <v>31.6</v>
      </c>
      <c r="D13" s="118">
        <v>31.4</v>
      </c>
      <c r="E13" s="574">
        <v>51.223847038275373</v>
      </c>
      <c r="F13" s="574">
        <v>68.400000000000006</v>
      </c>
      <c r="G13" s="574">
        <v>68.599999999999994</v>
      </c>
      <c r="H13" s="575">
        <v>48.77615296172462</v>
      </c>
    </row>
    <row r="14" spans="1:8" ht="15.75">
      <c r="B14" s="146" t="s">
        <v>11</v>
      </c>
      <c r="C14" s="117">
        <v>27</v>
      </c>
      <c r="D14" s="117">
        <v>30.2</v>
      </c>
      <c r="E14" s="574">
        <v>21.365045922643326</v>
      </c>
      <c r="F14" s="574">
        <v>73</v>
      </c>
      <c r="G14" s="574">
        <v>69.8</v>
      </c>
      <c r="H14" s="575">
        <v>78.634954077356667</v>
      </c>
    </row>
    <row r="15" spans="1:8" ht="15.75">
      <c r="B15" s="147" t="s">
        <v>12</v>
      </c>
      <c r="C15" s="118">
        <v>28.4</v>
      </c>
      <c r="D15" s="118">
        <v>22.1</v>
      </c>
      <c r="E15" s="574">
        <v>32.973983192019013</v>
      </c>
      <c r="F15" s="574">
        <v>71.599999999999994</v>
      </c>
      <c r="G15" s="574">
        <v>77.900000000000006</v>
      </c>
      <c r="H15" s="575">
        <v>67.025998090852951</v>
      </c>
    </row>
    <row r="16" spans="1:8" ht="15.75">
      <c r="B16" s="146" t="s">
        <v>13</v>
      </c>
      <c r="C16" s="117">
        <v>32.200000000000003</v>
      </c>
      <c r="D16" s="117">
        <v>48.9</v>
      </c>
      <c r="E16" s="574">
        <v>58.002883851103746</v>
      </c>
      <c r="F16" s="574">
        <v>67.8</v>
      </c>
      <c r="G16" s="574">
        <v>51.1</v>
      </c>
      <c r="H16" s="575">
        <v>41.997116148896254</v>
      </c>
    </row>
    <row r="17" spans="2:8" ht="15.75">
      <c r="B17" s="147" t="s">
        <v>14</v>
      </c>
      <c r="C17" s="118">
        <v>38.1</v>
      </c>
      <c r="D17" s="118">
        <v>41.6</v>
      </c>
      <c r="E17" s="574">
        <v>53.052406675677673</v>
      </c>
      <c r="F17" s="574">
        <v>61.9</v>
      </c>
      <c r="G17" s="574">
        <v>58.4</v>
      </c>
      <c r="H17" s="575">
        <v>46.947616872239983</v>
      </c>
    </row>
    <row r="18" spans="2:8" ht="15.75">
      <c r="B18" s="146" t="s">
        <v>15</v>
      </c>
      <c r="C18" s="117">
        <v>54.3</v>
      </c>
      <c r="D18" s="117">
        <v>53.8</v>
      </c>
      <c r="E18" s="574">
        <v>76.173313194424196</v>
      </c>
      <c r="F18" s="574">
        <v>45.7</v>
      </c>
      <c r="G18" s="574">
        <v>46.2</v>
      </c>
      <c r="H18" s="575">
        <v>23.826736607400125</v>
      </c>
    </row>
    <row r="19" spans="2:8" ht="15.75">
      <c r="B19" s="147" t="s">
        <v>16</v>
      </c>
      <c r="C19" s="118">
        <v>49</v>
      </c>
      <c r="D19" s="118">
        <v>61.7</v>
      </c>
      <c r="E19" s="574">
        <v>86.354140742430772</v>
      </c>
      <c r="F19" s="574">
        <v>51</v>
      </c>
      <c r="G19" s="574">
        <v>38.299999999999997</v>
      </c>
      <c r="H19" s="575">
        <v>13.645868894458477</v>
      </c>
    </row>
    <row r="20" spans="2:8" ht="15.75">
      <c r="B20" s="146" t="s">
        <v>17</v>
      </c>
      <c r="C20" s="117">
        <v>25.4</v>
      </c>
      <c r="D20" s="117">
        <v>36.1</v>
      </c>
      <c r="E20" s="574">
        <v>62.19019781960408</v>
      </c>
      <c r="F20" s="574">
        <v>74.599999999999994</v>
      </c>
      <c r="G20" s="574">
        <v>63.9</v>
      </c>
      <c r="H20" s="575">
        <v>37.809816510650009</v>
      </c>
    </row>
    <row r="21" spans="2:8" ht="15.75">
      <c r="B21" s="147" t="s">
        <v>18</v>
      </c>
      <c r="C21" s="118">
        <v>19.100000000000001</v>
      </c>
      <c r="D21" s="118">
        <v>36.200000000000003</v>
      </c>
      <c r="E21" s="574">
        <v>21.5200716369249</v>
      </c>
      <c r="F21" s="574">
        <v>80.900000000000006</v>
      </c>
      <c r="G21" s="574">
        <v>63.8</v>
      </c>
      <c r="H21" s="575">
        <v>78.479928363075089</v>
      </c>
    </row>
    <row r="22" spans="2:8" ht="15.75">
      <c r="B22" s="146" t="s">
        <v>19</v>
      </c>
      <c r="C22" s="117">
        <v>30.6</v>
      </c>
      <c r="D22" s="117">
        <v>46.7</v>
      </c>
      <c r="E22" s="574">
        <v>53.21676529029746</v>
      </c>
      <c r="F22" s="574">
        <v>69.400000000000006</v>
      </c>
      <c r="G22" s="574">
        <v>53.3</v>
      </c>
      <c r="H22" s="575">
        <v>46.783234709702533</v>
      </c>
    </row>
    <row r="23" spans="2:8" ht="15.75">
      <c r="B23" s="147" t="s">
        <v>20</v>
      </c>
      <c r="C23" s="118">
        <v>31</v>
      </c>
      <c r="D23" s="118">
        <v>28.1</v>
      </c>
      <c r="E23" s="574">
        <v>80.827298033416113</v>
      </c>
      <c r="F23" s="574">
        <v>69</v>
      </c>
      <c r="G23" s="574">
        <v>71.900000000000006</v>
      </c>
      <c r="H23" s="575">
        <v>19.172717976221684</v>
      </c>
    </row>
    <row r="24" spans="2:8" ht="15.75">
      <c r="B24" s="146" t="s">
        <v>21</v>
      </c>
      <c r="C24" s="117">
        <v>23.1</v>
      </c>
      <c r="D24" s="117">
        <v>30</v>
      </c>
      <c r="E24" s="574">
        <v>56.46203449696889</v>
      </c>
      <c r="F24" s="574">
        <v>76.900000000000006</v>
      </c>
      <c r="G24" s="574">
        <v>70</v>
      </c>
      <c r="H24" s="575">
        <v>43.53796550303111</v>
      </c>
    </row>
    <row r="25" spans="2:8" ht="15.75">
      <c r="B25" s="147" t="s">
        <v>22</v>
      </c>
      <c r="C25" s="118">
        <v>47.3</v>
      </c>
      <c r="D25" s="118">
        <v>56</v>
      </c>
      <c r="E25" s="574">
        <v>87.400594381758594</v>
      </c>
      <c r="F25" s="574">
        <v>52.7</v>
      </c>
      <c r="G25" s="574">
        <v>44</v>
      </c>
      <c r="H25" s="575">
        <v>12.599391368582808</v>
      </c>
    </row>
    <row r="26" spans="2:8" ht="15.75">
      <c r="B26" s="146" t="s">
        <v>23</v>
      </c>
      <c r="C26" s="117">
        <v>48.8</v>
      </c>
      <c r="D26" s="117">
        <v>48.1</v>
      </c>
      <c r="E26" s="574">
        <v>85.583187835626674</v>
      </c>
      <c r="F26" s="574">
        <v>51.2</v>
      </c>
      <c r="G26" s="574">
        <v>51.9</v>
      </c>
      <c r="H26" s="575">
        <v>14.416812164373317</v>
      </c>
    </row>
    <row r="27" spans="2:8" ht="15.75">
      <c r="B27" s="147" t="s">
        <v>24</v>
      </c>
      <c r="C27" s="118">
        <v>35.700000000000003</v>
      </c>
      <c r="D27" s="118">
        <v>39.299999999999997</v>
      </c>
      <c r="E27" s="574">
        <v>72.996202068856761</v>
      </c>
      <c r="F27" s="574">
        <v>64.3</v>
      </c>
      <c r="G27" s="574">
        <v>60.7</v>
      </c>
      <c r="H27" s="575">
        <v>27.00379793114325</v>
      </c>
    </row>
    <row r="28" spans="2:8" ht="15.75">
      <c r="B28" s="146" t="s">
        <v>25</v>
      </c>
      <c r="C28" s="117">
        <v>14.3</v>
      </c>
      <c r="D28" s="117">
        <v>20.9</v>
      </c>
      <c r="E28" s="574">
        <v>37.745606075236743</v>
      </c>
      <c r="F28" s="574">
        <v>85.7</v>
      </c>
      <c r="G28" s="574">
        <v>79.099999999999994</v>
      </c>
      <c r="H28" s="575">
        <v>62.254410459439121</v>
      </c>
    </row>
    <row r="29" spans="2:8" ht="15.75">
      <c r="B29" s="147" t="s">
        <v>26</v>
      </c>
      <c r="C29" s="118">
        <v>29.9</v>
      </c>
      <c r="D29" s="118">
        <v>21</v>
      </c>
      <c r="E29" s="574">
        <v>64.359184330296131</v>
      </c>
      <c r="F29" s="574">
        <v>70.099999999999994</v>
      </c>
      <c r="G29" s="574">
        <v>79</v>
      </c>
      <c r="H29" s="575">
        <v>35.640822158516507</v>
      </c>
    </row>
    <row r="30" spans="2:8" ht="15.75">
      <c r="B30" s="146" t="s">
        <v>27</v>
      </c>
      <c r="C30" s="117">
        <v>21.5</v>
      </c>
      <c r="D30" s="117">
        <v>22.5</v>
      </c>
      <c r="E30" s="574">
        <v>80.427986553478704</v>
      </c>
      <c r="F30" s="574">
        <v>78.5</v>
      </c>
      <c r="G30" s="574">
        <v>77.5</v>
      </c>
      <c r="H30" s="575">
        <v>19.571996170688195</v>
      </c>
    </row>
    <row r="31" spans="2:8" ht="15.75">
      <c r="B31" s="147" t="s">
        <v>28</v>
      </c>
      <c r="C31" s="118">
        <v>23.8</v>
      </c>
      <c r="D31" s="118">
        <v>26.5</v>
      </c>
      <c r="E31" s="574">
        <v>35.348962447392417</v>
      </c>
      <c r="F31" s="574">
        <v>76.2</v>
      </c>
      <c r="G31" s="574">
        <v>73.5</v>
      </c>
      <c r="H31" s="575">
        <v>64.651037552607605</v>
      </c>
    </row>
    <row r="32" spans="2:8" ht="15.75">
      <c r="B32" s="146" t="s">
        <v>29</v>
      </c>
      <c r="C32" s="117">
        <v>18</v>
      </c>
      <c r="D32" s="117">
        <v>33.4</v>
      </c>
      <c r="E32" s="574">
        <v>35.854263192873141</v>
      </c>
      <c r="F32" s="574">
        <v>82</v>
      </c>
      <c r="G32" s="574">
        <v>66.599999999999994</v>
      </c>
      <c r="H32" s="575">
        <v>64.145736807126852</v>
      </c>
    </row>
    <row r="33" spans="2:8" ht="15.75">
      <c r="B33" s="147" t="s">
        <v>30</v>
      </c>
      <c r="C33" s="118">
        <v>22.1</v>
      </c>
      <c r="D33" s="118">
        <v>19</v>
      </c>
      <c r="E33" s="574">
        <v>69.683745424739044</v>
      </c>
      <c r="F33" s="574">
        <v>77.900000000000006</v>
      </c>
      <c r="G33" s="574">
        <v>81</v>
      </c>
      <c r="H33" s="575">
        <v>30.316260907254346</v>
      </c>
    </row>
    <row r="34" spans="2:8" ht="15.75">
      <c r="B34" s="146" t="s">
        <v>31</v>
      </c>
      <c r="C34" s="117">
        <v>20.9</v>
      </c>
      <c r="D34" s="117">
        <v>23.9</v>
      </c>
      <c r="E34" s="574">
        <v>19.386573816686944</v>
      </c>
      <c r="F34" s="574">
        <v>79.099999999999994</v>
      </c>
      <c r="G34" s="574">
        <v>76.099999999999994</v>
      </c>
      <c r="H34" s="575">
        <v>80.613394414387514</v>
      </c>
    </row>
    <row r="35" spans="2:8" ht="15.75">
      <c r="B35" s="148" t="s">
        <v>103</v>
      </c>
      <c r="C35" s="119">
        <v>28.3</v>
      </c>
      <c r="D35" s="119">
        <v>32.200000000000003</v>
      </c>
      <c r="E35" s="576">
        <v>63.181085775039463</v>
      </c>
      <c r="F35" s="576">
        <v>71.7</v>
      </c>
      <c r="G35" s="576">
        <v>67.8</v>
      </c>
      <c r="H35" s="577">
        <v>36.818914224960544</v>
      </c>
    </row>
    <row r="36" spans="2:8" ht="15.75">
      <c r="B36" s="149" t="s">
        <v>404</v>
      </c>
      <c r="C36" s="119">
        <v>26.7</v>
      </c>
      <c r="D36" s="119">
        <v>30.9</v>
      </c>
      <c r="E36" s="129">
        <v>75.963830000000002</v>
      </c>
      <c r="F36" s="119">
        <v>73.3</v>
      </c>
      <c r="G36" s="119">
        <v>69.099999999999994</v>
      </c>
      <c r="H36" s="150">
        <v>24.036169999999998</v>
      </c>
    </row>
    <row r="37" spans="2:8" ht="16.5" thickBot="1">
      <c r="B37" s="151" t="s">
        <v>405</v>
      </c>
      <c r="C37" s="152">
        <v>96</v>
      </c>
      <c r="D37" s="152">
        <v>93.8</v>
      </c>
      <c r="E37" s="153"/>
      <c r="F37" s="152">
        <v>4</v>
      </c>
      <c r="G37" s="152">
        <v>6.2</v>
      </c>
      <c r="H37" s="154"/>
    </row>
    <row r="38" spans="2:8" ht="15.75">
      <c r="B38" s="6" t="s">
        <v>512</v>
      </c>
    </row>
  </sheetData>
  <mergeCells count="2">
    <mergeCell ref="C3:E3"/>
    <mergeCell ref="F3:H3"/>
  </mergeCells>
  <hyperlinks>
    <hyperlink ref="A1" location="'List of tables'!A1" display="List of Tables" xr:uid="{00000000-0004-0000-2100-000000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</sheetPr>
  <dimension ref="A1:K37"/>
  <sheetViews>
    <sheetView zoomScaleNormal="100" workbookViewId="0">
      <selection sqref="A1:XFD1"/>
    </sheetView>
  </sheetViews>
  <sheetFormatPr defaultRowHeight="15"/>
  <cols>
    <col min="1" max="1" width="5.7109375" style="13" customWidth="1"/>
    <col min="2" max="2" width="16.5703125" bestFit="1" customWidth="1"/>
    <col min="257" max="257" width="5.7109375" customWidth="1"/>
    <col min="258" max="258" width="16.5703125" bestFit="1" customWidth="1"/>
    <col min="513" max="513" width="5.7109375" customWidth="1"/>
    <col min="514" max="514" width="16.5703125" bestFit="1" customWidth="1"/>
    <col min="769" max="769" width="5.7109375" customWidth="1"/>
    <col min="770" max="770" width="16.5703125" bestFit="1" customWidth="1"/>
    <col min="1025" max="1025" width="5.7109375" customWidth="1"/>
    <col min="1026" max="1026" width="16.5703125" bestFit="1" customWidth="1"/>
    <col min="1281" max="1281" width="5.7109375" customWidth="1"/>
    <col min="1282" max="1282" width="16.5703125" bestFit="1" customWidth="1"/>
    <col min="1537" max="1537" width="5.7109375" customWidth="1"/>
    <col min="1538" max="1538" width="16.5703125" bestFit="1" customWidth="1"/>
    <col min="1793" max="1793" width="5.7109375" customWidth="1"/>
    <col min="1794" max="1794" width="16.5703125" bestFit="1" customWidth="1"/>
    <col min="2049" max="2049" width="5.7109375" customWidth="1"/>
    <col min="2050" max="2050" width="16.5703125" bestFit="1" customWidth="1"/>
    <col min="2305" max="2305" width="5.7109375" customWidth="1"/>
    <col min="2306" max="2306" width="16.5703125" bestFit="1" customWidth="1"/>
    <col min="2561" max="2561" width="5.7109375" customWidth="1"/>
    <col min="2562" max="2562" width="16.5703125" bestFit="1" customWidth="1"/>
    <col min="2817" max="2817" width="5.7109375" customWidth="1"/>
    <col min="2818" max="2818" width="16.5703125" bestFit="1" customWidth="1"/>
    <col min="3073" max="3073" width="5.7109375" customWidth="1"/>
    <col min="3074" max="3074" width="16.5703125" bestFit="1" customWidth="1"/>
    <col min="3329" max="3329" width="5.7109375" customWidth="1"/>
    <col min="3330" max="3330" width="16.5703125" bestFit="1" customWidth="1"/>
    <col min="3585" max="3585" width="5.7109375" customWidth="1"/>
    <col min="3586" max="3586" width="16.5703125" bestFit="1" customWidth="1"/>
    <col min="3841" max="3841" width="5.7109375" customWidth="1"/>
    <col min="3842" max="3842" width="16.5703125" bestFit="1" customWidth="1"/>
    <col min="4097" max="4097" width="5.7109375" customWidth="1"/>
    <col min="4098" max="4098" width="16.5703125" bestFit="1" customWidth="1"/>
    <col min="4353" max="4353" width="5.7109375" customWidth="1"/>
    <col min="4354" max="4354" width="16.5703125" bestFit="1" customWidth="1"/>
    <col min="4609" max="4609" width="5.7109375" customWidth="1"/>
    <col min="4610" max="4610" width="16.5703125" bestFit="1" customWidth="1"/>
    <col min="4865" max="4865" width="5.7109375" customWidth="1"/>
    <col min="4866" max="4866" width="16.5703125" bestFit="1" customWidth="1"/>
    <col min="5121" max="5121" width="5.7109375" customWidth="1"/>
    <col min="5122" max="5122" width="16.5703125" bestFit="1" customWidth="1"/>
    <col min="5377" max="5377" width="5.7109375" customWidth="1"/>
    <col min="5378" max="5378" width="16.5703125" bestFit="1" customWidth="1"/>
    <col min="5633" max="5633" width="5.7109375" customWidth="1"/>
    <col min="5634" max="5634" width="16.5703125" bestFit="1" customWidth="1"/>
    <col min="5889" max="5889" width="5.7109375" customWidth="1"/>
    <col min="5890" max="5890" width="16.5703125" bestFit="1" customWidth="1"/>
    <col min="6145" max="6145" width="5.7109375" customWidth="1"/>
    <col min="6146" max="6146" width="16.5703125" bestFit="1" customWidth="1"/>
    <col min="6401" max="6401" width="5.7109375" customWidth="1"/>
    <col min="6402" max="6402" width="16.5703125" bestFit="1" customWidth="1"/>
    <col min="6657" max="6657" width="5.7109375" customWidth="1"/>
    <col min="6658" max="6658" width="16.5703125" bestFit="1" customWidth="1"/>
    <col min="6913" max="6913" width="5.7109375" customWidth="1"/>
    <col min="6914" max="6914" width="16.5703125" bestFit="1" customWidth="1"/>
    <col min="7169" max="7169" width="5.7109375" customWidth="1"/>
    <col min="7170" max="7170" width="16.5703125" bestFit="1" customWidth="1"/>
    <col min="7425" max="7425" width="5.7109375" customWidth="1"/>
    <col min="7426" max="7426" width="16.5703125" bestFit="1" customWidth="1"/>
    <col min="7681" max="7681" width="5.7109375" customWidth="1"/>
    <col min="7682" max="7682" width="16.5703125" bestFit="1" customWidth="1"/>
    <col min="7937" max="7937" width="5.7109375" customWidth="1"/>
    <col min="7938" max="7938" width="16.5703125" bestFit="1" customWidth="1"/>
    <col min="8193" max="8193" width="5.7109375" customWidth="1"/>
    <col min="8194" max="8194" width="16.5703125" bestFit="1" customWidth="1"/>
    <col min="8449" max="8449" width="5.7109375" customWidth="1"/>
    <col min="8450" max="8450" width="16.5703125" bestFit="1" customWidth="1"/>
    <col min="8705" max="8705" width="5.7109375" customWidth="1"/>
    <col min="8706" max="8706" width="16.5703125" bestFit="1" customWidth="1"/>
    <col min="8961" max="8961" width="5.7109375" customWidth="1"/>
    <col min="8962" max="8962" width="16.5703125" bestFit="1" customWidth="1"/>
    <col min="9217" max="9217" width="5.7109375" customWidth="1"/>
    <col min="9218" max="9218" width="16.5703125" bestFit="1" customWidth="1"/>
    <col min="9473" max="9473" width="5.7109375" customWidth="1"/>
    <col min="9474" max="9474" width="16.5703125" bestFit="1" customWidth="1"/>
    <col min="9729" max="9729" width="5.7109375" customWidth="1"/>
    <col min="9730" max="9730" width="16.5703125" bestFit="1" customWidth="1"/>
    <col min="9985" max="9985" width="5.7109375" customWidth="1"/>
    <col min="9986" max="9986" width="16.5703125" bestFit="1" customWidth="1"/>
    <col min="10241" max="10241" width="5.7109375" customWidth="1"/>
    <col min="10242" max="10242" width="16.5703125" bestFit="1" customWidth="1"/>
    <col min="10497" max="10497" width="5.7109375" customWidth="1"/>
    <col min="10498" max="10498" width="16.5703125" bestFit="1" customWidth="1"/>
    <col min="10753" max="10753" width="5.7109375" customWidth="1"/>
    <col min="10754" max="10754" width="16.5703125" bestFit="1" customWidth="1"/>
    <col min="11009" max="11009" width="5.7109375" customWidth="1"/>
    <col min="11010" max="11010" width="16.5703125" bestFit="1" customWidth="1"/>
    <col min="11265" max="11265" width="5.7109375" customWidth="1"/>
    <col min="11266" max="11266" width="16.5703125" bestFit="1" customWidth="1"/>
    <col min="11521" max="11521" width="5.7109375" customWidth="1"/>
    <col min="11522" max="11522" width="16.5703125" bestFit="1" customWidth="1"/>
    <col min="11777" max="11777" width="5.7109375" customWidth="1"/>
    <col min="11778" max="11778" width="16.5703125" bestFit="1" customWidth="1"/>
    <col min="12033" max="12033" width="5.7109375" customWidth="1"/>
    <col min="12034" max="12034" width="16.5703125" bestFit="1" customWidth="1"/>
    <col min="12289" max="12289" width="5.7109375" customWidth="1"/>
    <col min="12290" max="12290" width="16.5703125" bestFit="1" customWidth="1"/>
    <col min="12545" max="12545" width="5.7109375" customWidth="1"/>
    <col min="12546" max="12546" width="16.5703125" bestFit="1" customWidth="1"/>
    <col min="12801" max="12801" width="5.7109375" customWidth="1"/>
    <col min="12802" max="12802" width="16.5703125" bestFit="1" customWidth="1"/>
    <col min="13057" max="13057" width="5.7109375" customWidth="1"/>
    <col min="13058" max="13058" width="16.5703125" bestFit="1" customWidth="1"/>
    <col min="13313" max="13313" width="5.7109375" customWidth="1"/>
    <col min="13314" max="13314" width="16.5703125" bestFit="1" customWidth="1"/>
    <col min="13569" max="13569" width="5.7109375" customWidth="1"/>
    <col min="13570" max="13570" width="16.5703125" bestFit="1" customWidth="1"/>
    <col min="13825" max="13825" width="5.7109375" customWidth="1"/>
    <col min="13826" max="13826" width="16.5703125" bestFit="1" customWidth="1"/>
    <col min="14081" max="14081" width="5.7109375" customWidth="1"/>
    <col min="14082" max="14082" width="16.5703125" bestFit="1" customWidth="1"/>
    <col min="14337" max="14337" width="5.7109375" customWidth="1"/>
    <col min="14338" max="14338" width="16.5703125" bestFit="1" customWidth="1"/>
    <col min="14593" max="14593" width="5.7109375" customWidth="1"/>
    <col min="14594" max="14594" width="16.5703125" bestFit="1" customWidth="1"/>
    <col min="14849" max="14849" width="5.7109375" customWidth="1"/>
    <col min="14850" max="14850" width="16.5703125" bestFit="1" customWidth="1"/>
    <col min="15105" max="15105" width="5.7109375" customWidth="1"/>
    <col min="15106" max="15106" width="16.5703125" bestFit="1" customWidth="1"/>
    <col min="15361" max="15361" width="5.7109375" customWidth="1"/>
    <col min="15362" max="15362" width="16.5703125" bestFit="1" customWidth="1"/>
    <col min="15617" max="15617" width="5.7109375" customWidth="1"/>
    <col min="15618" max="15618" width="16.5703125" bestFit="1" customWidth="1"/>
    <col min="15873" max="15873" width="5.7109375" customWidth="1"/>
    <col min="15874" max="15874" width="16.5703125" bestFit="1" customWidth="1"/>
    <col min="16129" max="16129" width="5.7109375" customWidth="1"/>
    <col min="16130" max="16130" width="16.5703125" bestFit="1" customWidth="1"/>
  </cols>
  <sheetData>
    <row r="1" spans="1:11">
      <c r="A1" s="648" t="s">
        <v>74</v>
      </c>
    </row>
    <row r="2" spans="1:11" ht="15.75">
      <c r="B2" s="1" t="s">
        <v>620</v>
      </c>
      <c r="C2" s="1" t="s">
        <v>528</v>
      </c>
    </row>
    <row r="3" spans="1:11" ht="15.75" thickBot="1"/>
    <row r="4" spans="1:11" ht="57" customHeight="1" thickBot="1">
      <c r="B4" s="782" t="s">
        <v>0</v>
      </c>
      <c r="C4" s="784" t="s">
        <v>429</v>
      </c>
      <c r="D4" s="785"/>
      <c r="E4" s="785"/>
      <c r="F4" s="784" t="s">
        <v>430</v>
      </c>
      <c r="G4" s="785"/>
      <c r="H4" s="785"/>
      <c r="I4" s="784" t="s">
        <v>431</v>
      </c>
      <c r="J4" s="785"/>
      <c r="K4" s="785"/>
    </row>
    <row r="5" spans="1:11" ht="16.5" thickBot="1">
      <c r="B5" s="783"/>
      <c r="C5" s="483" t="s">
        <v>32</v>
      </c>
      <c r="D5" s="483" t="s">
        <v>33</v>
      </c>
      <c r="E5" s="483" t="s">
        <v>34</v>
      </c>
      <c r="F5" s="483" t="s">
        <v>32</v>
      </c>
      <c r="G5" s="483" t="s">
        <v>33</v>
      </c>
      <c r="H5" s="483" t="s">
        <v>34</v>
      </c>
      <c r="I5" s="484" t="s">
        <v>32</v>
      </c>
      <c r="J5" s="484" t="s">
        <v>33</v>
      </c>
      <c r="K5" s="484" t="s">
        <v>34</v>
      </c>
    </row>
    <row r="6" spans="1:11" ht="16.5" thickBot="1">
      <c r="B6" s="485" t="s">
        <v>2</v>
      </c>
      <c r="C6" s="486">
        <v>35.71</v>
      </c>
      <c r="D6" s="486">
        <v>35.71</v>
      </c>
      <c r="E6" s="486">
        <v>0</v>
      </c>
      <c r="F6" s="486">
        <v>27.84</v>
      </c>
      <c r="G6" s="486">
        <v>27.84</v>
      </c>
      <c r="H6" s="486">
        <v>0</v>
      </c>
      <c r="I6" s="486">
        <v>25.186627677469158</v>
      </c>
      <c r="J6" s="486">
        <v>25.186627677469158</v>
      </c>
      <c r="K6" s="486">
        <v>0</v>
      </c>
    </row>
    <row r="7" spans="1:11" ht="16.5" thickBot="1">
      <c r="B7" s="487" t="s">
        <v>3</v>
      </c>
      <c r="C7" s="488">
        <v>35.56</v>
      </c>
      <c r="D7" s="488">
        <v>33.44</v>
      </c>
      <c r="E7" s="488">
        <v>91.67</v>
      </c>
      <c r="F7" s="488">
        <v>21.07</v>
      </c>
      <c r="G7" s="488">
        <v>21.05</v>
      </c>
      <c r="H7" s="488">
        <v>70.97</v>
      </c>
      <c r="I7" s="488">
        <v>26.108863192424327</v>
      </c>
      <c r="J7" s="488">
        <v>24.946209976219244</v>
      </c>
      <c r="K7" s="488">
        <v>80.438667614492346</v>
      </c>
    </row>
    <row r="8" spans="1:11" ht="16.5" thickBot="1">
      <c r="B8" s="485" t="s">
        <v>4</v>
      </c>
      <c r="C8" s="486">
        <v>44.13</v>
      </c>
      <c r="D8" s="486">
        <v>42.79</v>
      </c>
      <c r="E8" s="486">
        <v>100</v>
      </c>
      <c r="F8" s="486">
        <v>27.98</v>
      </c>
      <c r="G8" s="486">
        <v>27.96</v>
      </c>
      <c r="H8" s="486">
        <v>83.33</v>
      </c>
      <c r="I8" s="486">
        <v>29.839573522164141</v>
      </c>
      <c r="J8" s="486">
        <v>28.278094558155907</v>
      </c>
      <c r="K8" s="486">
        <v>91.149918548054174</v>
      </c>
    </row>
    <row r="9" spans="1:11" ht="16.5" thickBot="1">
      <c r="B9" s="487" t="s">
        <v>5</v>
      </c>
      <c r="C9" s="488">
        <v>30.66</v>
      </c>
      <c r="D9" s="488">
        <v>29.74</v>
      </c>
      <c r="E9" s="488">
        <v>87.5</v>
      </c>
      <c r="F9" s="488">
        <v>21.78</v>
      </c>
      <c r="G9" s="488">
        <v>21.78</v>
      </c>
      <c r="H9" s="488">
        <v>77.78</v>
      </c>
      <c r="I9" s="488">
        <v>23.745389906768164</v>
      </c>
      <c r="J9" s="488">
        <v>22.695335311018198</v>
      </c>
      <c r="K9" s="488">
        <v>83.918381988957748</v>
      </c>
    </row>
    <row r="10" spans="1:11" ht="16.5" thickBot="1">
      <c r="B10" s="485" t="s">
        <v>6</v>
      </c>
      <c r="C10" s="486">
        <v>45.51</v>
      </c>
      <c r="D10" s="486">
        <v>43.33</v>
      </c>
      <c r="E10" s="486">
        <v>90.91</v>
      </c>
      <c r="F10" s="486">
        <v>35.22</v>
      </c>
      <c r="G10" s="486">
        <v>35.22</v>
      </c>
      <c r="H10" s="486">
        <v>71.430000000000007</v>
      </c>
      <c r="I10" s="486">
        <v>33.341197356204795</v>
      </c>
      <c r="J10" s="486">
        <v>29.292138579120998</v>
      </c>
      <c r="K10" s="486">
        <v>81.400341319010238</v>
      </c>
    </row>
    <row r="11" spans="1:11" ht="16.5" thickBot="1">
      <c r="B11" s="487" t="s">
        <v>7</v>
      </c>
      <c r="C11" s="488">
        <v>38.44</v>
      </c>
      <c r="D11" s="488">
        <v>36.9</v>
      </c>
      <c r="E11" s="488">
        <v>90</v>
      </c>
      <c r="F11" s="488">
        <v>30.96</v>
      </c>
      <c r="G11" s="488">
        <v>30.96</v>
      </c>
      <c r="H11" s="488">
        <v>84.62</v>
      </c>
      <c r="I11" s="488">
        <v>27.352807442094168</v>
      </c>
      <c r="J11" s="488">
        <v>26.725059590782671</v>
      </c>
      <c r="K11" s="488">
        <v>88.590594454933466</v>
      </c>
    </row>
    <row r="12" spans="1:11" ht="16.5" thickBot="1">
      <c r="B12" s="485" t="s">
        <v>8</v>
      </c>
      <c r="C12" s="486">
        <v>38.590000000000003</v>
      </c>
      <c r="D12" s="486">
        <v>35.36</v>
      </c>
      <c r="E12" s="486">
        <v>96</v>
      </c>
      <c r="F12" s="486">
        <v>27.32</v>
      </c>
      <c r="G12" s="486">
        <v>27.32</v>
      </c>
      <c r="H12" s="486">
        <v>73.53</v>
      </c>
      <c r="I12" s="486">
        <v>27.428768280709452</v>
      </c>
      <c r="J12" s="486">
        <v>25.377013326583977</v>
      </c>
      <c r="K12" s="486">
        <v>90.667467740147075</v>
      </c>
    </row>
    <row r="13" spans="1:11" ht="16.5" thickBot="1">
      <c r="B13" s="487" t="s">
        <v>9</v>
      </c>
      <c r="C13" s="488">
        <v>28.26</v>
      </c>
      <c r="D13" s="488">
        <v>28.33</v>
      </c>
      <c r="E13" s="488">
        <v>0</v>
      </c>
      <c r="F13" s="488">
        <v>26.27</v>
      </c>
      <c r="G13" s="488">
        <v>26.27</v>
      </c>
      <c r="H13" s="488">
        <v>0</v>
      </c>
      <c r="I13" s="488">
        <v>20.939634350911092</v>
      </c>
      <c r="J13" s="488">
        <v>20.954334818449645</v>
      </c>
      <c r="K13" s="488">
        <v>0</v>
      </c>
    </row>
    <row r="14" spans="1:11" ht="16.5" thickBot="1">
      <c r="B14" s="485" t="s">
        <v>10</v>
      </c>
      <c r="C14" s="486">
        <v>25.1</v>
      </c>
      <c r="D14" s="486">
        <v>23.93</v>
      </c>
      <c r="E14" s="486">
        <v>88.89</v>
      </c>
      <c r="F14" s="486">
        <v>19.5</v>
      </c>
      <c r="G14" s="486">
        <v>19.5</v>
      </c>
      <c r="H14" s="486">
        <v>65.22</v>
      </c>
      <c r="I14" s="486">
        <v>20.094775802958363</v>
      </c>
      <c r="J14" s="486">
        <v>18.660049458995168</v>
      </c>
      <c r="K14" s="486">
        <v>84.952244916158719</v>
      </c>
    </row>
    <row r="15" spans="1:11" ht="16.5" thickBot="1">
      <c r="B15" s="487" t="s">
        <v>11</v>
      </c>
      <c r="C15" s="488">
        <v>17.71</v>
      </c>
      <c r="D15" s="488">
        <v>16.21</v>
      </c>
      <c r="E15" s="488">
        <v>100</v>
      </c>
      <c r="F15" s="488">
        <v>10.45</v>
      </c>
      <c r="G15" s="488">
        <v>10.45</v>
      </c>
      <c r="H15" s="488">
        <v>90.91</v>
      </c>
      <c r="I15" s="488">
        <v>11.506076929551384</v>
      </c>
      <c r="J15" s="488">
        <v>10.171731102144886</v>
      </c>
      <c r="K15" s="488">
        <v>99.324941022317319</v>
      </c>
    </row>
    <row r="16" spans="1:11" ht="16.5" thickBot="1">
      <c r="B16" s="485" t="s">
        <v>12</v>
      </c>
      <c r="C16" s="486">
        <v>35.06</v>
      </c>
      <c r="D16" s="486">
        <v>33.53</v>
      </c>
      <c r="E16" s="486">
        <v>100</v>
      </c>
      <c r="F16" s="486">
        <v>26.4</v>
      </c>
      <c r="G16" s="486">
        <v>26.4</v>
      </c>
      <c r="H16" s="486">
        <v>80</v>
      </c>
      <c r="I16" s="486">
        <v>24.835184279048633</v>
      </c>
      <c r="J16" s="486">
        <v>23.644669721703355</v>
      </c>
      <c r="K16" s="486">
        <v>97.929421783774984</v>
      </c>
    </row>
    <row r="17" spans="2:11" ht="16.5" thickBot="1">
      <c r="B17" s="487" t="s">
        <v>13</v>
      </c>
      <c r="C17" s="488">
        <v>38.96</v>
      </c>
      <c r="D17" s="488">
        <v>39.049999999999997</v>
      </c>
      <c r="E17" s="488">
        <v>0</v>
      </c>
      <c r="F17" s="488">
        <v>33.880000000000003</v>
      </c>
      <c r="G17" s="488">
        <v>33.880000000000003</v>
      </c>
      <c r="H17" s="488">
        <v>0</v>
      </c>
      <c r="I17" s="488">
        <v>28.447809579566854</v>
      </c>
      <c r="J17" s="488">
        <v>28.459839697534271</v>
      </c>
      <c r="K17" s="488">
        <v>0</v>
      </c>
    </row>
    <row r="18" spans="2:11" ht="16.5" thickBot="1">
      <c r="B18" s="485" t="s">
        <v>14</v>
      </c>
      <c r="C18" s="486">
        <v>24.35</v>
      </c>
      <c r="D18" s="486">
        <v>24.35</v>
      </c>
      <c r="E18" s="486">
        <v>0</v>
      </c>
      <c r="F18" s="486">
        <v>20.75</v>
      </c>
      <c r="G18" s="486">
        <v>20.75</v>
      </c>
      <c r="H18" s="486">
        <v>0</v>
      </c>
      <c r="I18" s="486">
        <v>18.390899937337466</v>
      </c>
      <c r="J18" s="486">
        <v>18.390899937337466</v>
      </c>
      <c r="K18" s="486">
        <v>0</v>
      </c>
    </row>
    <row r="19" spans="2:11" ht="16.5" thickBot="1">
      <c r="B19" s="487" t="s">
        <v>15</v>
      </c>
      <c r="C19" s="488">
        <v>24.13</v>
      </c>
      <c r="D19" s="488">
        <v>23.31</v>
      </c>
      <c r="E19" s="488">
        <v>100</v>
      </c>
      <c r="F19" s="488">
        <v>20.38</v>
      </c>
      <c r="G19" s="488">
        <v>20.38</v>
      </c>
      <c r="H19" s="488">
        <v>83.33</v>
      </c>
      <c r="I19" s="488">
        <v>19.768587435704248</v>
      </c>
      <c r="J19" s="488">
        <v>19.692652657918494</v>
      </c>
      <c r="K19" s="488">
        <v>53.650719383293037</v>
      </c>
    </row>
    <row r="20" spans="2:11" ht="16.5" thickBot="1">
      <c r="B20" s="485" t="s">
        <v>16</v>
      </c>
      <c r="C20" s="486">
        <v>21.92</v>
      </c>
      <c r="D20" s="486">
        <v>21.92</v>
      </c>
      <c r="E20" s="486">
        <v>0</v>
      </c>
      <c r="F20" s="486">
        <v>19.21</v>
      </c>
      <c r="G20" s="486">
        <v>19.21</v>
      </c>
      <c r="H20" s="486">
        <v>0</v>
      </c>
      <c r="I20" s="486">
        <v>17.951798117752041</v>
      </c>
      <c r="J20" s="486">
        <v>17.951798117752041</v>
      </c>
      <c r="K20" s="486">
        <v>0</v>
      </c>
    </row>
    <row r="21" spans="2:11" ht="16.5" thickBot="1">
      <c r="B21" s="487" t="s">
        <v>17</v>
      </c>
      <c r="C21" s="488">
        <v>25.45</v>
      </c>
      <c r="D21" s="488">
        <v>25.45</v>
      </c>
      <c r="E21" s="488">
        <v>0</v>
      </c>
      <c r="F21" s="488">
        <v>16.8</v>
      </c>
      <c r="G21" s="488">
        <v>16.8</v>
      </c>
      <c r="H21" s="488">
        <v>0</v>
      </c>
      <c r="I21" s="488">
        <v>20.238966466528812</v>
      </c>
      <c r="J21" s="488">
        <v>20.238966466528812</v>
      </c>
      <c r="K21" s="488">
        <v>0</v>
      </c>
    </row>
    <row r="22" spans="2:11" ht="16.5" thickBot="1">
      <c r="B22" s="485" t="s">
        <v>18</v>
      </c>
      <c r="C22" s="486">
        <v>41.16</v>
      </c>
      <c r="D22" s="486">
        <v>40.159999999999997</v>
      </c>
      <c r="E22" s="486">
        <v>90</v>
      </c>
      <c r="F22" s="486">
        <v>29.69</v>
      </c>
      <c r="G22" s="486">
        <v>29.68</v>
      </c>
      <c r="H22" s="486">
        <v>86.67</v>
      </c>
      <c r="I22" s="486">
        <v>30.319977174967093</v>
      </c>
      <c r="J22" s="486">
        <v>27.709097196773683</v>
      </c>
      <c r="K22" s="486">
        <v>98.149137831302198</v>
      </c>
    </row>
    <row r="23" spans="2:11" ht="16.5" thickBot="1">
      <c r="B23" s="487" t="s">
        <v>19</v>
      </c>
      <c r="C23" s="488">
        <v>30.51</v>
      </c>
      <c r="D23" s="488">
        <v>30.09</v>
      </c>
      <c r="E23" s="488">
        <v>57.14</v>
      </c>
      <c r="F23" s="488">
        <v>27.67</v>
      </c>
      <c r="G23" s="488">
        <v>27.67</v>
      </c>
      <c r="H23" s="488">
        <v>66.67</v>
      </c>
      <c r="I23" s="488">
        <v>23.009263916749994</v>
      </c>
      <c r="J23" s="488">
        <v>22.759185403883595</v>
      </c>
      <c r="K23" s="488">
        <v>49.67503200955008</v>
      </c>
    </row>
    <row r="24" spans="2:11" ht="16.5" thickBot="1">
      <c r="B24" s="485" t="s">
        <v>20</v>
      </c>
      <c r="C24" s="486">
        <v>35.51</v>
      </c>
      <c r="D24" s="486">
        <v>34.770000000000003</v>
      </c>
      <c r="E24" s="486">
        <v>100</v>
      </c>
      <c r="F24" s="486">
        <v>31.13</v>
      </c>
      <c r="G24" s="486">
        <v>31.13</v>
      </c>
      <c r="H24" s="486">
        <v>47.37</v>
      </c>
      <c r="I24" s="486">
        <v>25.892579944116729</v>
      </c>
      <c r="J24" s="486">
        <v>25.81806659530811</v>
      </c>
      <c r="K24" s="486">
        <v>57.454448782135991</v>
      </c>
    </row>
    <row r="25" spans="2:11" ht="16.5" thickBot="1">
      <c r="B25" s="487" t="s">
        <v>21</v>
      </c>
      <c r="C25" s="488">
        <v>40.26</v>
      </c>
      <c r="D25" s="488">
        <v>40.26</v>
      </c>
      <c r="E25" s="488">
        <v>0</v>
      </c>
      <c r="F25" s="488">
        <v>35.56</v>
      </c>
      <c r="G25" s="488">
        <v>35.56</v>
      </c>
      <c r="H25" s="488">
        <v>0</v>
      </c>
      <c r="I25" s="488">
        <v>29.049386253075845</v>
      </c>
      <c r="J25" s="488">
        <v>29.049386253075845</v>
      </c>
      <c r="K25" s="488">
        <v>0</v>
      </c>
    </row>
    <row r="26" spans="2:11" ht="16.5" thickBot="1">
      <c r="B26" s="485" t="s">
        <v>22</v>
      </c>
      <c r="C26" s="486">
        <v>35.04</v>
      </c>
      <c r="D26" s="486">
        <v>35.04</v>
      </c>
      <c r="E26" s="486">
        <v>0</v>
      </c>
      <c r="F26" s="486">
        <v>34.31</v>
      </c>
      <c r="G26" s="486">
        <v>34.31</v>
      </c>
      <c r="H26" s="486">
        <v>0</v>
      </c>
      <c r="I26" s="486">
        <v>29.471703910913565</v>
      </c>
      <c r="J26" s="486">
        <v>29.471703910913565</v>
      </c>
      <c r="K26" s="486">
        <v>0</v>
      </c>
    </row>
    <row r="27" spans="2:11" ht="16.5" thickBot="1">
      <c r="B27" s="487" t="s">
        <v>23</v>
      </c>
      <c r="C27" s="488">
        <v>43.87</v>
      </c>
      <c r="D27" s="488">
        <v>43.87</v>
      </c>
      <c r="E27" s="488">
        <v>0</v>
      </c>
      <c r="F27" s="488">
        <v>36.5</v>
      </c>
      <c r="G27" s="488">
        <v>36.5</v>
      </c>
      <c r="H27" s="488">
        <v>0</v>
      </c>
      <c r="I27" s="488">
        <v>31.661515311038276</v>
      </c>
      <c r="J27" s="488">
        <v>31.661515311038276</v>
      </c>
      <c r="K27" s="488">
        <v>0</v>
      </c>
    </row>
    <row r="28" spans="2:11" ht="16.5" thickBot="1">
      <c r="B28" s="485" t="s">
        <v>24</v>
      </c>
      <c r="C28" s="486">
        <v>25.3</v>
      </c>
      <c r="D28" s="486">
        <v>24.91</v>
      </c>
      <c r="E28" s="486">
        <v>100</v>
      </c>
      <c r="F28" s="486">
        <v>19.86</v>
      </c>
      <c r="G28" s="486">
        <v>19.86</v>
      </c>
      <c r="H28" s="486">
        <v>58.33</v>
      </c>
      <c r="I28" s="486">
        <v>18.543994684584888</v>
      </c>
      <c r="J28" s="486">
        <v>18.473889710736351</v>
      </c>
      <c r="K28" s="486">
        <v>81.537895315854044</v>
      </c>
    </row>
    <row r="29" spans="2:11" ht="16.5" thickBot="1">
      <c r="B29" s="487" t="s">
        <v>25</v>
      </c>
      <c r="C29" s="488">
        <v>50.86</v>
      </c>
      <c r="D29" s="488">
        <v>49.19</v>
      </c>
      <c r="E29" s="488">
        <v>82.76</v>
      </c>
      <c r="F29" s="488">
        <v>39.68</v>
      </c>
      <c r="G29" s="488">
        <v>39.67</v>
      </c>
      <c r="H29" s="488">
        <v>59.09</v>
      </c>
      <c r="I29" s="488">
        <v>33.281957963593882</v>
      </c>
      <c r="J29" s="488">
        <v>32.577337642694523</v>
      </c>
      <c r="K29" s="488">
        <v>76.879949620510132</v>
      </c>
    </row>
    <row r="30" spans="2:11" ht="16.5" thickBot="1">
      <c r="B30" s="485" t="s">
        <v>26</v>
      </c>
      <c r="C30" s="486">
        <v>44.07</v>
      </c>
      <c r="D30" s="486">
        <v>40</v>
      </c>
      <c r="E30" s="486">
        <v>93.33</v>
      </c>
      <c r="F30" s="486">
        <v>26.32</v>
      </c>
      <c r="G30" s="486">
        <v>26.3</v>
      </c>
      <c r="H30" s="486">
        <v>82.4</v>
      </c>
      <c r="I30" s="486">
        <v>31.415875923020668</v>
      </c>
      <c r="J30" s="486">
        <v>28.834110104502031</v>
      </c>
      <c r="K30" s="486">
        <v>95.515920287866436</v>
      </c>
    </row>
    <row r="31" spans="2:11" ht="16.5" thickBot="1">
      <c r="B31" s="487" t="s">
        <v>27</v>
      </c>
      <c r="C31" s="488">
        <v>43.95</v>
      </c>
      <c r="D31" s="488">
        <v>42.31</v>
      </c>
      <c r="E31" s="488">
        <v>100</v>
      </c>
      <c r="F31" s="488">
        <v>32.630000000000003</v>
      </c>
      <c r="G31" s="488">
        <v>32.619999999999997</v>
      </c>
      <c r="H31" s="488">
        <v>78.459999999999994</v>
      </c>
      <c r="I31" s="488">
        <v>32.582864518284822</v>
      </c>
      <c r="J31" s="488">
        <v>30.370443228054338</v>
      </c>
      <c r="K31" s="488">
        <v>98.948135824031397</v>
      </c>
    </row>
    <row r="32" spans="2:11" ht="16.5" thickBot="1">
      <c r="B32" s="485" t="s">
        <v>28</v>
      </c>
      <c r="C32" s="486">
        <v>48.94</v>
      </c>
      <c r="D32" s="486">
        <v>46.27</v>
      </c>
      <c r="E32" s="486">
        <v>95.65</v>
      </c>
      <c r="F32" s="486">
        <v>37.869999999999997</v>
      </c>
      <c r="G32" s="486">
        <v>37.869999999999997</v>
      </c>
      <c r="H32" s="486">
        <v>44.29</v>
      </c>
      <c r="I32" s="486">
        <v>33.995224936022922</v>
      </c>
      <c r="J32" s="486">
        <v>32.388864371318547</v>
      </c>
      <c r="K32" s="486">
        <v>78.328160467292562</v>
      </c>
    </row>
    <row r="33" spans="2:11" ht="16.5" thickBot="1">
      <c r="B33" s="487" t="s">
        <v>29</v>
      </c>
      <c r="C33" s="488">
        <v>51.07</v>
      </c>
      <c r="D33" s="488">
        <v>50.47</v>
      </c>
      <c r="E33" s="488">
        <v>90</v>
      </c>
      <c r="F33" s="488">
        <v>43.62</v>
      </c>
      <c r="G33" s="488">
        <v>43.61</v>
      </c>
      <c r="H33" s="488">
        <v>91.3</v>
      </c>
      <c r="I33" s="488">
        <v>34.365556169472093</v>
      </c>
      <c r="J33" s="488">
        <v>33.172989104038379</v>
      </c>
      <c r="K33" s="488">
        <v>75.146983131985621</v>
      </c>
    </row>
    <row r="34" spans="2:11" ht="16.5" thickBot="1">
      <c r="B34" s="485" t="s">
        <v>30</v>
      </c>
      <c r="C34" s="486">
        <v>54.8</v>
      </c>
      <c r="D34" s="486">
        <v>54.28</v>
      </c>
      <c r="E34" s="486">
        <v>75</v>
      </c>
      <c r="F34" s="486">
        <v>47.83</v>
      </c>
      <c r="G34" s="486">
        <v>47.83</v>
      </c>
      <c r="H34" s="486">
        <v>48.98</v>
      </c>
      <c r="I34" s="486">
        <v>35.246064924374785</v>
      </c>
      <c r="J34" s="486">
        <v>34.637555059690982</v>
      </c>
      <c r="K34" s="486">
        <v>73.704855925981946</v>
      </c>
    </row>
    <row r="35" spans="2:11" ht="16.5" thickBot="1">
      <c r="B35" s="487" t="s">
        <v>31</v>
      </c>
      <c r="C35" s="488">
        <v>37.520000000000003</v>
      </c>
      <c r="D35" s="488">
        <v>35.26</v>
      </c>
      <c r="E35" s="488">
        <v>75.680000000000007</v>
      </c>
      <c r="F35" s="488">
        <v>33.64</v>
      </c>
      <c r="G35" s="488">
        <v>33.630000000000003</v>
      </c>
      <c r="H35" s="488">
        <v>60.42</v>
      </c>
      <c r="I35" s="488">
        <v>26.924879699352385</v>
      </c>
      <c r="J35" s="488">
        <v>25.114741471491953</v>
      </c>
      <c r="K35" s="488">
        <v>82.492793036436296</v>
      </c>
    </row>
    <row r="36" spans="2:11" ht="16.5" thickBot="1">
      <c r="B36" s="485" t="s">
        <v>103</v>
      </c>
      <c r="C36" s="489">
        <v>37.119999999999997</v>
      </c>
      <c r="D36" s="489">
        <v>35.950000000000003</v>
      </c>
      <c r="E36" s="489">
        <v>88.79</v>
      </c>
      <c r="F36" s="489">
        <v>28.74</v>
      </c>
      <c r="G36" s="489">
        <v>28.74</v>
      </c>
      <c r="H36" s="489">
        <v>65.209999999999994</v>
      </c>
      <c r="I36" s="489">
        <v>27.630534678797162</v>
      </c>
      <c r="J36" s="489">
        <v>26.491281641281176</v>
      </c>
      <c r="K36" s="489">
        <v>85.64971368697536</v>
      </c>
    </row>
    <row r="37" spans="2:11" ht="15.75">
      <c r="B37" s="6" t="s">
        <v>512</v>
      </c>
      <c r="C37" s="33"/>
      <c r="D37" s="33"/>
      <c r="E37" s="33"/>
      <c r="F37" s="33"/>
      <c r="G37" s="33"/>
      <c r="H37" s="33"/>
      <c r="I37" s="33"/>
      <c r="J37" s="33"/>
      <c r="K37" s="33"/>
    </row>
  </sheetData>
  <mergeCells count="4">
    <mergeCell ref="B4:B5"/>
    <mergeCell ref="C4:E4"/>
    <mergeCell ref="F4:H4"/>
    <mergeCell ref="I4:K4"/>
  </mergeCells>
  <hyperlinks>
    <hyperlink ref="A1" location="'List of tables'!A1" display="List of Tables" xr:uid="{00000000-0004-0000-2200-000000000000}"/>
  </hyperlinks>
  <pageMargins left="0.7" right="0.7" top="0.75" bottom="0.75" header="0.3" footer="0.3"/>
  <pageSetup orientation="portrait" horizontalDpi="4294967295" verticalDpi="4294967295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</sheetPr>
  <dimension ref="A1:K37"/>
  <sheetViews>
    <sheetView workbookViewId="0">
      <selection sqref="A1:XFD1"/>
    </sheetView>
  </sheetViews>
  <sheetFormatPr defaultRowHeight="15"/>
  <cols>
    <col min="1" max="1" width="5.7109375" style="13" customWidth="1"/>
    <col min="2" max="2" width="12" customWidth="1"/>
    <col min="198" max="198" width="5.7109375" customWidth="1"/>
    <col min="199" max="199" width="16.5703125" bestFit="1" customWidth="1"/>
    <col min="257" max="257" width="5.7109375" customWidth="1"/>
    <col min="258" max="258" width="16.5703125" bestFit="1" customWidth="1"/>
    <col min="454" max="454" width="5.7109375" customWidth="1"/>
    <col min="455" max="455" width="16.5703125" bestFit="1" customWidth="1"/>
    <col min="513" max="513" width="5.7109375" customWidth="1"/>
    <col min="514" max="514" width="16.5703125" bestFit="1" customWidth="1"/>
    <col min="710" max="710" width="5.7109375" customWidth="1"/>
    <col min="711" max="711" width="16.5703125" bestFit="1" customWidth="1"/>
    <col min="769" max="769" width="5.7109375" customWidth="1"/>
    <col min="770" max="770" width="16.5703125" bestFit="1" customWidth="1"/>
    <col min="966" max="966" width="5.7109375" customWidth="1"/>
    <col min="967" max="967" width="16.5703125" bestFit="1" customWidth="1"/>
    <col min="1025" max="1025" width="5.7109375" customWidth="1"/>
    <col min="1026" max="1026" width="16.5703125" bestFit="1" customWidth="1"/>
    <col min="1222" max="1222" width="5.7109375" customWidth="1"/>
    <col min="1223" max="1223" width="16.5703125" bestFit="1" customWidth="1"/>
    <col min="1281" max="1281" width="5.7109375" customWidth="1"/>
    <col min="1282" max="1282" width="16.5703125" bestFit="1" customWidth="1"/>
    <col min="1478" max="1478" width="5.7109375" customWidth="1"/>
    <col min="1479" max="1479" width="16.5703125" bestFit="1" customWidth="1"/>
    <col min="1537" max="1537" width="5.7109375" customWidth="1"/>
    <col min="1538" max="1538" width="16.5703125" bestFit="1" customWidth="1"/>
    <col min="1734" max="1734" width="5.7109375" customWidth="1"/>
    <col min="1735" max="1735" width="16.5703125" bestFit="1" customWidth="1"/>
    <col min="1793" max="1793" width="5.7109375" customWidth="1"/>
    <col min="1794" max="1794" width="16.5703125" bestFit="1" customWidth="1"/>
    <col min="1990" max="1990" width="5.7109375" customWidth="1"/>
    <col min="1991" max="1991" width="16.5703125" bestFit="1" customWidth="1"/>
    <col min="2049" max="2049" width="5.7109375" customWidth="1"/>
    <col min="2050" max="2050" width="16.5703125" bestFit="1" customWidth="1"/>
    <col min="2246" max="2246" width="5.7109375" customWidth="1"/>
    <col min="2247" max="2247" width="16.5703125" bestFit="1" customWidth="1"/>
    <col min="2305" max="2305" width="5.7109375" customWidth="1"/>
    <col min="2306" max="2306" width="16.5703125" bestFit="1" customWidth="1"/>
    <col min="2502" max="2502" width="5.7109375" customWidth="1"/>
    <col min="2503" max="2503" width="16.5703125" bestFit="1" customWidth="1"/>
    <col min="2561" max="2561" width="5.7109375" customWidth="1"/>
    <col min="2562" max="2562" width="16.5703125" bestFit="1" customWidth="1"/>
    <col min="2758" max="2758" width="5.7109375" customWidth="1"/>
    <col min="2759" max="2759" width="16.5703125" bestFit="1" customWidth="1"/>
    <col min="2817" max="2817" width="5.7109375" customWidth="1"/>
    <col min="2818" max="2818" width="16.5703125" bestFit="1" customWidth="1"/>
    <col min="3014" max="3014" width="5.7109375" customWidth="1"/>
    <col min="3015" max="3015" width="16.5703125" bestFit="1" customWidth="1"/>
    <col min="3073" max="3073" width="5.7109375" customWidth="1"/>
    <col min="3074" max="3074" width="16.5703125" bestFit="1" customWidth="1"/>
    <col min="3270" max="3270" width="5.7109375" customWidth="1"/>
    <col min="3271" max="3271" width="16.5703125" bestFit="1" customWidth="1"/>
    <col min="3329" max="3329" width="5.7109375" customWidth="1"/>
    <col min="3330" max="3330" width="16.5703125" bestFit="1" customWidth="1"/>
    <col min="3526" max="3526" width="5.7109375" customWidth="1"/>
    <col min="3527" max="3527" width="16.5703125" bestFit="1" customWidth="1"/>
    <col min="3585" max="3585" width="5.7109375" customWidth="1"/>
    <col min="3586" max="3586" width="16.5703125" bestFit="1" customWidth="1"/>
    <col min="3782" max="3782" width="5.7109375" customWidth="1"/>
    <col min="3783" max="3783" width="16.5703125" bestFit="1" customWidth="1"/>
    <col min="3841" max="3841" width="5.7109375" customWidth="1"/>
    <col min="3842" max="3842" width="16.5703125" bestFit="1" customWidth="1"/>
    <col min="4038" max="4038" width="5.7109375" customWidth="1"/>
    <col min="4039" max="4039" width="16.5703125" bestFit="1" customWidth="1"/>
    <col min="4097" max="4097" width="5.7109375" customWidth="1"/>
    <col min="4098" max="4098" width="16.5703125" bestFit="1" customWidth="1"/>
    <col min="4294" max="4294" width="5.7109375" customWidth="1"/>
    <col min="4295" max="4295" width="16.5703125" bestFit="1" customWidth="1"/>
    <col min="4353" max="4353" width="5.7109375" customWidth="1"/>
    <col min="4354" max="4354" width="16.5703125" bestFit="1" customWidth="1"/>
    <col min="4550" max="4550" width="5.7109375" customWidth="1"/>
    <col min="4551" max="4551" width="16.5703125" bestFit="1" customWidth="1"/>
    <col min="4609" max="4609" width="5.7109375" customWidth="1"/>
    <col min="4610" max="4610" width="16.5703125" bestFit="1" customWidth="1"/>
    <col min="4806" max="4806" width="5.7109375" customWidth="1"/>
    <col min="4807" max="4807" width="16.5703125" bestFit="1" customWidth="1"/>
    <col min="4865" max="4865" width="5.7109375" customWidth="1"/>
    <col min="4866" max="4866" width="16.5703125" bestFit="1" customWidth="1"/>
    <col min="5062" max="5062" width="5.7109375" customWidth="1"/>
    <col min="5063" max="5063" width="16.5703125" bestFit="1" customWidth="1"/>
    <col min="5121" max="5121" width="5.7109375" customWidth="1"/>
    <col min="5122" max="5122" width="16.5703125" bestFit="1" customWidth="1"/>
    <col min="5318" max="5318" width="5.7109375" customWidth="1"/>
    <col min="5319" max="5319" width="16.5703125" bestFit="1" customWidth="1"/>
    <col min="5377" max="5377" width="5.7109375" customWidth="1"/>
    <col min="5378" max="5378" width="16.5703125" bestFit="1" customWidth="1"/>
    <col min="5574" max="5574" width="5.7109375" customWidth="1"/>
    <col min="5575" max="5575" width="16.5703125" bestFit="1" customWidth="1"/>
    <col min="5633" max="5633" width="5.7109375" customWidth="1"/>
    <col min="5634" max="5634" width="16.5703125" bestFit="1" customWidth="1"/>
    <col min="5830" max="5830" width="5.7109375" customWidth="1"/>
    <col min="5831" max="5831" width="16.5703125" bestFit="1" customWidth="1"/>
    <col min="5889" max="5889" width="5.7109375" customWidth="1"/>
    <col min="5890" max="5890" width="16.5703125" bestFit="1" customWidth="1"/>
    <col min="6086" max="6086" width="5.7109375" customWidth="1"/>
    <col min="6087" max="6087" width="16.5703125" bestFit="1" customWidth="1"/>
    <col min="6145" max="6145" width="5.7109375" customWidth="1"/>
    <col min="6146" max="6146" width="16.5703125" bestFit="1" customWidth="1"/>
    <col min="6342" max="6342" width="5.7109375" customWidth="1"/>
    <col min="6343" max="6343" width="16.5703125" bestFit="1" customWidth="1"/>
    <col min="6401" max="6401" width="5.7109375" customWidth="1"/>
    <col min="6402" max="6402" width="16.5703125" bestFit="1" customWidth="1"/>
    <col min="6598" max="6598" width="5.7109375" customWidth="1"/>
    <col min="6599" max="6599" width="16.5703125" bestFit="1" customWidth="1"/>
    <col min="6657" max="6657" width="5.7109375" customWidth="1"/>
    <col min="6658" max="6658" width="16.5703125" bestFit="1" customWidth="1"/>
    <col min="6854" max="6854" width="5.7109375" customWidth="1"/>
    <col min="6855" max="6855" width="16.5703125" bestFit="1" customWidth="1"/>
    <col min="6913" max="6913" width="5.7109375" customWidth="1"/>
    <col min="6914" max="6914" width="16.5703125" bestFit="1" customWidth="1"/>
    <col min="7110" max="7110" width="5.7109375" customWidth="1"/>
    <col min="7111" max="7111" width="16.5703125" bestFit="1" customWidth="1"/>
    <col min="7169" max="7169" width="5.7109375" customWidth="1"/>
    <col min="7170" max="7170" width="16.5703125" bestFit="1" customWidth="1"/>
    <col min="7366" max="7366" width="5.7109375" customWidth="1"/>
    <col min="7367" max="7367" width="16.5703125" bestFit="1" customWidth="1"/>
    <col min="7425" max="7425" width="5.7109375" customWidth="1"/>
    <col min="7426" max="7426" width="16.5703125" bestFit="1" customWidth="1"/>
    <col min="7622" max="7622" width="5.7109375" customWidth="1"/>
    <col min="7623" max="7623" width="16.5703125" bestFit="1" customWidth="1"/>
    <col min="7681" max="7681" width="5.7109375" customWidth="1"/>
    <col min="7682" max="7682" width="16.5703125" bestFit="1" customWidth="1"/>
    <col min="7878" max="7878" width="5.7109375" customWidth="1"/>
    <col min="7879" max="7879" width="16.5703125" bestFit="1" customWidth="1"/>
    <col min="7937" max="7937" width="5.7109375" customWidth="1"/>
    <col min="7938" max="7938" width="16.5703125" bestFit="1" customWidth="1"/>
    <col min="8134" max="8134" width="5.7109375" customWidth="1"/>
    <col min="8135" max="8135" width="16.5703125" bestFit="1" customWidth="1"/>
    <col min="8193" max="8193" width="5.7109375" customWidth="1"/>
    <col min="8194" max="8194" width="16.5703125" bestFit="1" customWidth="1"/>
    <col min="8390" max="8390" width="5.7109375" customWidth="1"/>
    <col min="8391" max="8391" width="16.5703125" bestFit="1" customWidth="1"/>
    <col min="8449" max="8449" width="5.7109375" customWidth="1"/>
    <col min="8450" max="8450" width="16.5703125" bestFit="1" customWidth="1"/>
    <col min="8646" max="8646" width="5.7109375" customWidth="1"/>
    <col min="8647" max="8647" width="16.5703125" bestFit="1" customWidth="1"/>
    <col min="8705" max="8705" width="5.7109375" customWidth="1"/>
    <col min="8706" max="8706" width="16.5703125" bestFit="1" customWidth="1"/>
    <col min="8902" max="8902" width="5.7109375" customWidth="1"/>
    <col min="8903" max="8903" width="16.5703125" bestFit="1" customWidth="1"/>
    <col min="8961" max="8961" width="5.7109375" customWidth="1"/>
    <col min="8962" max="8962" width="16.5703125" bestFit="1" customWidth="1"/>
    <col min="9158" max="9158" width="5.7109375" customWidth="1"/>
    <col min="9159" max="9159" width="16.5703125" bestFit="1" customWidth="1"/>
    <col min="9217" max="9217" width="5.7109375" customWidth="1"/>
    <col min="9218" max="9218" width="16.5703125" bestFit="1" customWidth="1"/>
    <col min="9414" max="9414" width="5.7109375" customWidth="1"/>
    <col min="9415" max="9415" width="16.5703125" bestFit="1" customWidth="1"/>
    <col min="9473" max="9473" width="5.7109375" customWidth="1"/>
    <col min="9474" max="9474" width="16.5703125" bestFit="1" customWidth="1"/>
    <col min="9670" max="9670" width="5.7109375" customWidth="1"/>
    <col min="9671" max="9671" width="16.5703125" bestFit="1" customWidth="1"/>
    <col min="9729" max="9729" width="5.7109375" customWidth="1"/>
    <col min="9730" max="9730" width="16.5703125" bestFit="1" customWidth="1"/>
    <col min="9926" max="9926" width="5.7109375" customWidth="1"/>
    <col min="9927" max="9927" width="16.5703125" bestFit="1" customWidth="1"/>
    <col min="9985" max="9985" width="5.7109375" customWidth="1"/>
    <col min="9986" max="9986" width="16.5703125" bestFit="1" customWidth="1"/>
    <col min="10182" max="10182" width="5.7109375" customWidth="1"/>
    <col min="10183" max="10183" width="16.5703125" bestFit="1" customWidth="1"/>
    <col min="10241" max="10241" width="5.7109375" customWidth="1"/>
    <col min="10242" max="10242" width="16.5703125" bestFit="1" customWidth="1"/>
    <col min="10438" max="10438" width="5.7109375" customWidth="1"/>
    <col min="10439" max="10439" width="16.5703125" bestFit="1" customWidth="1"/>
    <col min="10497" max="10497" width="5.7109375" customWidth="1"/>
    <col min="10498" max="10498" width="16.5703125" bestFit="1" customWidth="1"/>
    <col min="10694" max="10694" width="5.7109375" customWidth="1"/>
    <col min="10695" max="10695" width="16.5703125" bestFit="1" customWidth="1"/>
    <col min="10753" max="10753" width="5.7109375" customWidth="1"/>
    <col min="10754" max="10754" width="16.5703125" bestFit="1" customWidth="1"/>
    <col min="10950" max="10950" width="5.7109375" customWidth="1"/>
    <col min="10951" max="10951" width="16.5703125" bestFit="1" customWidth="1"/>
    <col min="11009" max="11009" width="5.7109375" customWidth="1"/>
    <col min="11010" max="11010" width="16.5703125" bestFit="1" customWidth="1"/>
    <col min="11206" max="11206" width="5.7109375" customWidth="1"/>
    <col min="11207" max="11207" width="16.5703125" bestFit="1" customWidth="1"/>
    <col min="11265" max="11265" width="5.7109375" customWidth="1"/>
    <col min="11266" max="11266" width="16.5703125" bestFit="1" customWidth="1"/>
    <col min="11462" max="11462" width="5.7109375" customWidth="1"/>
    <col min="11463" max="11463" width="16.5703125" bestFit="1" customWidth="1"/>
    <col min="11521" max="11521" width="5.7109375" customWidth="1"/>
    <col min="11522" max="11522" width="16.5703125" bestFit="1" customWidth="1"/>
    <col min="11718" max="11718" width="5.7109375" customWidth="1"/>
    <col min="11719" max="11719" width="16.5703125" bestFit="1" customWidth="1"/>
    <col min="11777" max="11777" width="5.7109375" customWidth="1"/>
    <col min="11778" max="11778" width="16.5703125" bestFit="1" customWidth="1"/>
    <col min="11974" max="11974" width="5.7109375" customWidth="1"/>
    <col min="11975" max="11975" width="16.5703125" bestFit="1" customWidth="1"/>
    <col min="12033" max="12033" width="5.7109375" customWidth="1"/>
    <col min="12034" max="12034" width="16.5703125" bestFit="1" customWidth="1"/>
    <col min="12230" max="12230" width="5.7109375" customWidth="1"/>
    <col min="12231" max="12231" width="16.5703125" bestFit="1" customWidth="1"/>
    <col min="12289" max="12289" width="5.7109375" customWidth="1"/>
    <col min="12290" max="12290" width="16.5703125" bestFit="1" customWidth="1"/>
    <col min="12486" max="12486" width="5.7109375" customWidth="1"/>
    <col min="12487" max="12487" width="16.5703125" bestFit="1" customWidth="1"/>
    <col min="12545" max="12545" width="5.7109375" customWidth="1"/>
    <col min="12546" max="12546" width="16.5703125" bestFit="1" customWidth="1"/>
    <col min="12742" max="12742" width="5.7109375" customWidth="1"/>
    <col min="12743" max="12743" width="16.5703125" bestFit="1" customWidth="1"/>
    <col min="12801" max="12801" width="5.7109375" customWidth="1"/>
    <col min="12802" max="12802" width="16.5703125" bestFit="1" customWidth="1"/>
    <col min="12998" max="12998" width="5.7109375" customWidth="1"/>
    <col min="12999" max="12999" width="16.5703125" bestFit="1" customWidth="1"/>
    <col min="13057" max="13057" width="5.7109375" customWidth="1"/>
    <col min="13058" max="13058" width="16.5703125" bestFit="1" customWidth="1"/>
    <col min="13254" max="13254" width="5.7109375" customWidth="1"/>
    <col min="13255" max="13255" width="16.5703125" bestFit="1" customWidth="1"/>
    <col min="13313" max="13313" width="5.7109375" customWidth="1"/>
    <col min="13314" max="13314" width="16.5703125" bestFit="1" customWidth="1"/>
    <col min="13510" max="13510" width="5.7109375" customWidth="1"/>
    <col min="13511" max="13511" width="16.5703125" bestFit="1" customWidth="1"/>
    <col min="13569" max="13569" width="5.7109375" customWidth="1"/>
    <col min="13570" max="13570" width="16.5703125" bestFit="1" customWidth="1"/>
    <col min="13766" max="13766" width="5.7109375" customWidth="1"/>
    <col min="13767" max="13767" width="16.5703125" bestFit="1" customWidth="1"/>
    <col min="13825" max="13825" width="5.7109375" customWidth="1"/>
    <col min="13826" max="13826" width="16.5703125" bestFit="1" customWidth="1"/>
    <col min="14022" max="14022" width="5.7109375" customWidth="1"/>
    <col min="14023" max="14023" width="16.5703125" bestFit="1" customWidth="1"/>
    <col min="14081" max="14081" width="5.7109375" customWidth="1"/>
    <col min="14082" max="14082" width="16.5703125" bestFit="1" customWidth="1"/>
    <col min="14278" max="14278" width="5.7109375" customWidth="1"/>
    <col min="14279" max="14279" width="16.5703125" bestFit="1" customWidth="1"/>
    <col min="14337" max="14337" width="5.7109375" customWidth="1"/>
    <col min="14338" max="14338" width="16.5703125" bestFit="1" customWidth="1"/>
    <col min="14534" max="14534" width="5.7109375" customWidth="1"/>
    <col min="14535" max="14535" width="16.5703125" bestFit="1" customWidth="1"/>
    <col min="14593" max="14593" width="5.7109375" customWidth="1"/>
    <col min="14594" max="14594" width="16.5703125" bestFit="1" customWidth="1"/>
    <col min="14790" max="14790" width="5.7109375" customWidth="1"/>
    <col min="14791" max="14791" width="16.5703125" bestFit="1" customWidth="1"/>
    <col min="14849" max="14849" width="5.7109375" customWidth="1"/>
    <col min="14850" max="14850" width="16.5703125" bestFit="1" customWidth="1"/>
    <col min="15046" max="15046" width="5.7109375" customWidth="1"/>
    <col min="15047" max="15047" width="16.5703125" bestFit="1" customWidth="1"/>
    <col min="15105" max="15105" width="5.7109375" customWidth="1"/>
    <col min="15106" max="15106" width="16.5703125" bestFit="1" customWidth="1"/>
    <col min="15302" max="15302" width="5.7109375" customWidth="1"/>
    <col min="15303" max="15303" width="16.5703125" bestFit="1" customWidth="1"/>
    <col min="15361" max="15361" width="5.7109375" customWidth="1"/>
    <col min="15362" max="15362" width="16.5703125" bestFit="1" customWidth="1"/>
    <col min="15558" max="15558" width="5.7109375" customWidth="1"/>
    <col min="15559" max="15559" width="16.5703125" bestFit="1" customWidth="1"/>
    <col min="15617" max="15617" width="5.7109375" customWidth="1"/>
    <col min="15618" max="15618" width="16.5703125" bestFit="1" customWidth="1"/>
    <col min="15814" max="15814" width="5.7109375" customWidth="1"/>
    <col min="15815" max="15815" width="16.5703125" bestFit="1" customWidth="1"/>
    <col min="15873" max="15873" width="5.7109375" customWidth="1"/>
    <col min="15874" max="15874" width="16.5703125" bestFit="1" customWidth="1"/>
    <col min="16070" max="16070" width="5.7109375" customWidth="1"/>
    <col min="16071" max="16071" width="16.5703125" bestFit="1" customWidth="1"/>
    <col min="16129" max="16129" width="5.7109375" customWidth="1"/>
    <col min="16130" max="16130" width="16.5703125" bestFit="1" customWidth="1"/>
    <col min="16326" max="16326" width="5.7109375" customWidth="1"/>
    <col min="16327" max="16327" width="16.5703125" bestFit="1" customWidth="1"/>
  </cols>
  <sheetData>
    <row r="1" spans="1:11">
      <c r="A1" s="648" t="s">
        <v>74</v>
      </c>
    </row>
    <row r="2" spans="1:11" ht="15.75">
      <c r="B2" s="1" t="s">
        <v>477</v>
      </c>
      <c r="C2" s="1" t="s">
        <v>529</v>
      </c>
    </row>
    <row r="4" spans="1:11" ht="51.75" customHeight="1" thickBot="1">
      <c r="B4" s="786" t="s">
        <v>0</v>
      </c>
      <c r="C4" s="788" t="s">
        <v>429</v>
      </c>
      <c r="D4" s="789"/>
      <c r="E4" s="789"/>
      <c r="F4" s="788" t="s">
        <v>430</v>
      </c>
      <c r="G4" s="789"/>
      <c r="H4" s="789"/>
      <c r="I4" s="788" t="s">
        <v>431</v>
      </c>
      <c r="J4" s="789"/>
      <c r="K4" s="790"/>
    </row>
    <row r="5" spans="1:11" ht="16.5" thickBot="1">
      <c r="B5" s="787"/>
      <c r="C5" s="483" t="s">
        <v>32</v>
      </c>
      <c r="D5" s="483" t="s">
        <v>33</v>
      </c>
      <c r="E5" s="483" t="s">
        <v>34</v>
      </c>
      <c r="F5" s="483" t="s">
        <v>32</v>
      </c>
      <c r="G5" s="483" t="s">
        <v>33</v>
      </c>
      <c r="H5" s="483" t="s">
        <v>34</v>
      </c>
      <c r="I5" s="484" t="s">
        <v>32</v>
      </c>
      <c r="J5" s="484" t="s">
        <v>33</v>
      </c>
      <c r="K5" s="490" t="s">
        <v>34</v>
      </c>
    </row>
    <row r="6" spans="1:11" ht="15.75">
      <c r="B6" s="491" t="s">
        <v>2</v>
      </c>
      <c r="C6" s="99">
        <v>9.5500000000000007</v>
      </c>
      <c r="D6" s="99">
        <v>9.5500000000000007</v>
      </c>
      <c r="E6" s="99" t="s">
        <v>35</v>
      </c>
      <c r="F6" s="99">
        <v>6.1</v>
      </c>
      <c r="G6" s="99">
        <v>6.1</v>
      </c>
      <c r="H6" s="99" t="s">
        <v>35</v>
      </c>
      <c r="I6" s="99">
        <v>7.7652468519906428</v>
      </c>
      <c r="J6" s="99">
        <v>7.7652468519906428</v>
      </c>
      <c r="K6" s="492" t="s">
        <v>35</v>
      </c>
    </row>
    <row r="7" spans="1:11" ht="15.75">
      <c r="B7" s="493" t="s">
        <v>3</v>
      </c>
      <c r="C7" s="105">
        <v>22.22</v>
      </c>
      <c r="D7" s="105">
        <v>20.98</v>
      </c>
      <c r="E7" s="105">
        <v>60</v>
      </c>
      <c r="F7" s="105">
        <v>15.94</v>
      </c>
      <c r="G7" s="105">
        <v>15.93</v>
      </c>
      <c r="H7" s="105">
        <v>45.28</v>
      </c>
      <c r="I7" s="105">
        <v>17.639049315004581</v>
      </c>
      <c r="J7" s="105">
        <v>17.64342797062174</v>
      </c>
      <c r="K7" s="494">
        <v>17.458685070868444</v>
      </c>
    </row>
    <row r="8" spans="1:11" ht="15.75">
      <c r="B8" s="495" t="s">
        <v>4</v>
      </c>
      <c r="C8" s="111">
        <v>24.14</v>
      </c>
      <c r="D8" s="111">
        <v>22.61</v>
      </c>
      <c r="E8" s="111">
        <v>100</v>
      </c>
      <c r="F8" s="111">
        <v>20.38</v>
      </c>
      <c r="G8" s="111">
        <v>20.36</v>
      </c>
      <c r="H8" s="111">
        <v>75</v>
      </c>
      <c r="I8" s="111">
        <v>21.157767545432321</v>
      </c>
      <c r="J8" s="111">
        <v>19.675127689149818</v>
      </c>
      <c r="K8" s="496">
        <v>91.275048627239457</v>
      </c>
    </row>
    <row r="9" spans="1:11" ht="15.75">
      <c r="B9" s="493" t="s">
        <v>5</v>
      </c>
      <c r="C9" s="105">
        <v>24.2</v>
      </c>
      <c r="D9" s="105">
        <v>23.52</v>
      </c>
      <c r="E9" s="105">
        <v>83.33</v>
      </c>
      <c r="F9" s="105">
        <v>16.309999999999999</v>
      </c>
      <c r="G9" s="105">
        <v>16.3</v>
      </c>
      <c r="H9" s="105">
        <v>71.430000000000007</v>
      </c>
      <c r="I9" s="105">
        <v>19.039781810540905</v>
      </c>
      <c r="J9" s="105">
        <v>17.937240496626725</v>
      </c>
      <c r="K9" s="494">
        <v>78.243949533980981</v>
      </c>
    </row>
    <row r="10" spans="1:11" ht="15.75">
      <c r="B10" s="495" t="s">
        <v>6</v>
      </c>
      <c r="C10" s="111">
        <v>17.97</v>
      </c>
      <c r="D10" s="111">
        <v>15.97</v>
      </c>
      <c r="E10" s="111">
        <v>75</v>
      </c>
      <c r="F10" s="111">
        <v>11.83</v>
      </c>
      <c r="G10" s="111">
        <v>11.83</v>
      </c>
      <c r="H10" s="111">
        <v>63.64</v>
      </c>
      <c r="I10" s="111">
        <v>19.838099757953024</v>
      </c>
      <c r="J10" s="111">
        <v>13.421942766888932</v>
      </c>
      <c r="K10" s="496">
        <v>75.433205916164852</v>
      </c>
    </row>
    <row r="11" spans="1:11" ht="15.75">
      <c r="B11" s="493" t="s">
        <v>7</v>
      </c>
      <c r="C11" s="105">
        <v>16.2</v>
      </c>
      <c r="D11" s="105">
        <v>13.83</v>
      </c>
      <c r="E11" s="105">
        <v>90</v>
      </c>
      <c r="F11" s="105">
        <v>12.35</v>
      </c>
      <c r="G11" s="105">
        <v>12.35</v>
      </c>
      <c r="H11" s="105">
        <v>76.92</v>
      </c>
      <c r="I11" s="105">
        <v>12.62716675564697</v>
      </c>
      <c r="J11" s="105">
        <v>11.599306577355232</v>
      </c>
      <c r="K11" s="494">
        <v>93.517412082021764</v>
      </c>
    </row>
    <row r="12" spans="1:11" ht="15.75">
      <c r="B12" s="495" t="s">
        <v>8</v>
      </c>
      <c r="C12" s="111">
        <v>15.65</v>
      </c>
      <c r="D12" s="111">
        <v>12.93</v>
      </c>
      <c r="E12" s="111">
        <v>78.95</v>
      </c>
      <c r="F12" s="111">
        <v>9.5399999999999991</v>
      </c>
      <c r="G12" s="111">
        <v>9.5399999999999991</v>
      </c>
      <c r="H12" s="111">
        <v>78.95</v>
      </c>
      <c r="I12" s="111">
        <v>12.894082482634087</v>
      </c>
      <c r="J12" s="111">
        <v>10.014299150635747</v>
      </c>
      <c r="K12" s="496">
        <v>87.149981374466833</v>
      </c>
    </row>
    <row r="13" spans="1:11" ht="15.75">
      <c r="B13" s="493" t="s">
        <v>9</v>
      </c>
      <c r="C13" s="105">
        <v>10.119999999999999</v>
      </c>
      <c r="D13" s="105">
        <v>9.91</v>
      </c>
      <c r="E13" s="105">
        <v>100</v>
      </c>
      <c r="F13" s="105">
        <v>8.3699999999999992</v>
      </c>
      <c r="G13" s="105">
        <v>8.3699999999999992</v>
      </c>
      <c r="H13" s="105">
        <v>100</v>
      </c>
      <c r="I13" s="105">
        <v>8.7334915667762818</v>
      </c>
      <c r="J13" s="105">
        <v>8.6365914038441129</v>
      </c>
      <c r="K13" s="494">
        <v>100</v>
      </c>
    </row>
    <row r="14" spans="1:11" ht="15.75">
      <c r="B14" s="495" t="s">
        <v>10</v>
      </c>
      <c r="C14" s="111">
        <v>11.19</v>
      </c>
      <c r="D14" s="111">
        <v>9.74</v>
      </c>
      <c r="E14" s="111">
        <v>81.819999999999993</v>
      </c>
      <c r="F14" s="111">
        <v>6.81</v>
      </c>
      <c r="G14" s="111">
        <v>6.81</v>
      </c>
      <c r="H14" s="111">
        <v>62.5</v>
      </c>
      <c r="I14" s="111">
        <v>10.830563185384024</v>
      </c>
      <c r="J14" s="111">
        <v>8.9047796934023076</v>
      </c>
      <c r="K14" s="496">
        <v>87.524453823461414</v>
      </c>
    </row>
    <row r="15" spans="1:11" ht="15.75">
      <c r="B15" s="493" t="s">
        <v>11</v>
      </c>
      <c r="C15" s="105">
        <v>5.96</v>
      </c>
      <c r="D15" s="105">
        <v>4.7699999999999996</v>
      </c>
      <c r="E15" s="105">
        <v>100</v>
      </c>
      <c r="F15" s="105">
        <v>3.92</v>
      </c>
      <c r="G15" s="105">
        <v>3.92</v>
      </c>
      <c r="H15" s="105">
        <v>70</v>
      </c>
      <c r="I15" s="105">
        <v>4.6246488847125002</v>
      </c>
      <c r="J15" s="105">
        <v>3.9810104567902451</v>
      </c>
      <c r="K15" s="494">
        <v>77.390200304047852</v>
      </c>
    </row>
    <row r="16" spans="1:11" ht="15.75">
      <c r="B16" s="495" t="s">
        <v>12</v>
      </c>
      <c r="C16" s="111">
        <v>16.39</v>
      </c>
      <c r="D16" s="111">
        <v>15.33</v>
      </c>
      <c r="E16" s="111">
        <v>87.5</v>
      </c>
      <c r="F16" s="111">
        <v>9.0299999999999994</v>
      </c>
      <c r="G16" s="111">
        <v>9.0299999999999994</v>
      </c>
      <c r="H16" s="111">
        <v>86.67</v>
      </c>
      <c r="I16" s="111">
        <v>14.469520758416447</v>
      </c>
      <c r="J16" s="111">
        <v>13.788284465363207</v>
      </c>
      <c r="K16" s="496">
        <v>68.290491289765399</v>
      </c>
    </row>
    <row r="17" spans="2:11" ht="15.75">
      <c r="B17" s="493" t="s">
        <v>13</v>
      </c>
      <c r="C17" s="105">
        <v>9.8699999999999992</v>
      </c>
      <c r="D17" s="105">
        <v>9.64</v>
      </c>
      <c r="E17" s="105">
        <v>100</v>
      </c>
      <c r="F17" s="105">
        <v>8.41</v>
      </c>
      <c r="G17" s="105">
        <v>8.41</v>
      </c>
      <c r="H17" s="105">
        <v>100</v>
      </c>
      <c r="I17" s="105">
        <v>9.2048342433656227</v>
      </c>
      <c r="J17" s="105">
        <v>9.1405698744469639</v>
      </c>
      <c r="K17" s="494">
        <v>100</v>
      </c>
    </row>
    <row r="18" spans="2:11" ht="15.75">
      <c r="B18" s="495" t="s">
        <v>14</v>
      </c>
      <c r="C18" s="111">
        <v>14.8</v>
      </c>
      <c r="D18" s="111">
        <v>14.8</v>
      </c>
      <c r="E18" s="111" t="s">
        <v>35</v>
      </c>
      <c r="F18" s="111">
        <v>13.75</v>
      </c>
      <c r="G18" s="111">
        <v>13.75</v>
      </c>
      <c r="H18" s="111" t="s">
        <v>35</v>
      </c>
      <c r="I18" s="111">
        <v>11.882646100500077</v>
      </c>
      <c r="J18" s="111">
        <v>11.882646100500077</v>
      </c>
      <c r="K18" s="496" t="s">
        <v>35</v>
      </c>
    </row>
    <row r="19" spans="2:11" ht="15.75">
      <c r="B19" s="493" t="s">
        <v>15</v>
      </c>
      <c r="C19" s="105">
        <v>24.36</v>
      </c>
      <c r="D19" s="105">
        <v>23.83</v>
      </c>
      <c r="E19" s="105">
        <v>75</v>
      </c>
      <c r="F19" s="105">
        <v>15.87</v>
      </c>
      <c r="G19" s="105">
        <v>15.87</v>
      </c>
      <c r="H19" s="105">
        <v>33.33</v>
      </c>
      <c r="I19" s="105">
        <v>21.293653849617133</v>
      </c>
      <c r="J19" s="105">
        <v>21.283620635940363</v>
      </c>
      <c r="K19" s="494">
        <v>25.920520900119016</v>
      </c>
    </row>
    <row r="20" spans="2:11" ht="15.75">
      <c r="B20" s="495" t="s">
        <v>16</v>
      </c>
      <c r="C20" s="111">
        <v>34.299999999999997</v>
      </c>
      <c r="D20" s="111">
        <v>34.299999999999997</v>
      </c>
      <c r="E20" s="111" t="s">
        <v>35</v>
      </c>
      <c r="F20" s="111">
        <v>31.33</v>
      </c>
      <c r="G20" s="111">
        <v>31.33</v>
      </c>
      <c r="H20" s="111" t="s">
        <v>35</v>
      </c>
      <c r="I20" s="111">
        <v>28.514962632397722</v>
      </c>
      <c r="J20" s="111">
        <v>28.514962632397722</v>
      </c>
      <c r="K20" s="496" t="s">
        <v>35</v>
      </c>
    </row>
    <row r="21" spans="2:11" ht="15.75">
      <c r="B21" s="493" t="s">
        <v>17</v>
      </c>
      <c r="C21" s="105">
        <v>26.2</v>
      </c>
      <c r="D21" s="105">
        <v>26.2</v>
      </c>
      <c r="E21" s="105" t="s">
        <v>35</v>
      </c>
      <c r="F21" s="105">
        <v>24.79</v>
      </c>
      <c r="G21" s="105">
        <v>24.79</v>
      </c>
      <c r="H21" s="105" t="s">
        <v>35</v>
      </c>
      <c r="I21" s="105">
        <v>21.144373854997863</v>
      </c>
      <c r="J21" s="105">
        <v>21.144373854997863</v>
      </c>
      <c r="K21" s="494" t="s">
        <v>35</v>
      </c>
    </row>
    <row r="22" spans="2:11" ht="15.75">
      <c r="B22" s="495" t="s">
        <v>18</v>
      </c>
      <c r="C22" s="111">
        <v>5.59</v>
      </c>
      <c r="D22" s="111">
        <v>5.05</v>
      </c>
      <c r="E22" s="111">
        <v>30</v>
      </c>
      <c r="F22" s="111">
        <v>3.4</v>
      </c>
      <c r="G22" s="111">
        <v>3.4</v>
      </c>
      <c r="H22" s="111">
        <v>35.71</v>
      </c>
      <c r="I22" s="111">
        <v>6.1787989392619851</v>
      </c>
      <c r="J22" s="111">
        <v>4.6925769511267887</v>
      </c>
      <c r="K22" s="496">
        <v>32.18492942242576</v>
      </c>
    </row>
    <row r="23" spans="2:11" ht="15.75">
      <c r="B23" s="493" t="s">
        <v>19</v>
      </c>
      <c r="C23" s="105">
        <v>8.81</v>
      </c>
      <c r="D23" s="105">
        <v>8.07</v>
      </c>
      <c r="E23" s="105">
        <v>50</v>
      </c>
      <c r="F23" s="105">
        <v>7.74</v>
      </c>
      <c r="G23" s="105">
        <v>7.74</v>
      </c>
      <c r="H23" s="105">
        <v>44.44</v>
      </c>
      <c r="I23" s="105">
        <v>8.7830020184132085</v>
      </c>
      <c r="J23" s="105">
        <v>8.2183563789611771</v>
      </c>
      <c r="K23" s="494">
        <v>46.596984141298925</v>
      </c>
    </row>
    <row r="24" spans="2:11" ht="15.75">
      <c r="B24" s="495" t="s">
        <v>20</v>
      </c>
      <c r="C24" s="111">
        <v>11.35</v>
      </c>
      <c r="D24" s="111">
        <v>10.51</v>
      </c>
      <c r="E24" s="111">
        <v>80</v>
      </c>
      <c r="F24" s="111">
        <v>9.0299999999999994</v>
      </c>
      <c r="G24" s="111">
        <v>9.0299999999999994</v>
      </c>
      <c r="H24" s="111">
        <v>54.55</v>
      </c>
      <c r="I24" s="111">
        <v>8.2436908315163304</v>
      </c>
      <c r="J24" s="111">
        <v>8.1032043560445199</v>
      </c>
      <c r="K24" s="496">
        <v>47.91394922382743</v>
      </c>
    </row>
    <row r="25" spans="2:11" ht="15.75">
      <c r="B25" s="493" t="s">
        <v>21</v>
      </c>
      <c r="C25" s="105">
        <v>11.73</v>
      </c>
      <c r="D25" s="105">
        <v>11.73</v>
      </c>
      <c r="E25" s="105" t="s">
        <v>35</v>
      </c>
      <c r="F25" s="105">
        <v>8.94</v>
      </c>
      <c r="G25" s="105">
        <v>8.94</v>
      </c>
      <c r="H25" s="105" t="s">
        <v>35</v>
      </c>
      <c r="I25" s="105">
        <v>10.493946022220543</v>
      </c>
      <c r="J25" s="105">
        <v>10.493946022220543</v>
      </c>
      <c r="K25" s="494" t="s">
        <v>35</v>
      </c>
    </row>
    <row r="26" spans="2:11" ht="15.75">
      <c r="B26" s="495" t="s">
        <v>22</v>
      </c>
      <c r="C26" s="111">
        <v>16.809999999999999</v>
      </c>
      <c r="D26" s="111">
        <v>16.809999999999999</v>
      </c>
      <c r="E26" s="111" t="s">
        <v>35</v>
      </c>
      <c r="F26" s="111">
        <v>13.86</v>
      </c>
      <c r="G26" s="111">
        <v>13.86</v>
      </c>
      <c r="H26" s="111" t="s">
        <v>35</v>
      </c>
      <c r="I26" s="111">
        <v>18.815342819619229</v>
      </c>
      <c r="J26" s="111">
        <v>18.815342819619229</v>
      </c>
      <c r="K26" s="496" t="s">
        <v>35</v>
      </c>
    </row>
    <row r="27" spans="2:11" ht="15.75">
      <c r="B27" s="493" t="s">
        <v>23</v>
      </c>
      <c r="C27" s="105">
        <v>12.07</v>
      </c>
      <c r="D27" s="105">
        <v>12.07</v>
      </c>
      <c r="E27" s="105" t="s">
        <v>35</v>
      </c>
      <c r="F27" s="105">
        <v>10.130000000000001</v>
      </c>
      <c r="G27" s="105">
        <v>10.130000000000001</v>
      </c>
      <c r="H27" s="105" t="s">
        <v>35</v>
      </c>
      <c r="I27" s="105">
        <v>10.685390682305485</v>
      </c>
      <c r="J27" s="105">
        <v>10.685390682305485</v>
      </c>
      <c r="K27" s="494" t="s">
        <v>35</v>
      </c>
    </row>
    <row r="28" spans="2:11" ht="15.75">
      <c r="B28" s="495" t="s">
        <v>24</v>
      </c>
      <c r="C28" s="111">
        <v>13.79</v>
      </c>
      <c r="D28" s="111">
        <v>13.51</v>
      </c>
      <c r="E28" s="111">
        <v>66.67</v>
      </c>
      <c r="F28" s="111">
        <v>11.31</v>
      </c>
      <c r="G28" s="111">
        <v>11.31</v>
      </c>
      <c r="H28" s="111">
        <v>72.73</v>
      </c>
      <c r="I28" s="111">
        <v>10.624712763801877</v>
      </c>
      <c r="J28" s="111">
        <v>10.560280996858024</v>
      </c>
      <c r="K28" s="496">
        <v>71.211983250789316</v>
      </c>
    </row>
    <row r="29" spans="2:11" ht="15.75">
      <c r="B29" s="493" t="s">
        <v>25</v>
      </c>
      <c r="C29" s="105">
        <v>19.3</v>
      </c>
      <c r="D29" s="105">
        <v>16.420000000000002</v>
      </c>
      <c r="E29" s="105">
        <v>77.78</v>
      </c>
      <c r="F29" s="105">
        <v>12.89</v>
      </c>
      <c r="G29" s="105">
        <v>12.88</v>
      </c>
      <c r="H29" s="105">
        <v>54.37</v>
      </c>
      <c r="I29" s="105">
        <v>13.626545257507109</v>
      </c>
      <c r="J29" s="105">
        <v>12.459455173322024</v>
      </c>
      <c r="K29" s="494">
        <v>77.563691584452073</v>
      </c>
    </row>
    <row r="30" spans="2:11" ht="15.75">
      <c r="B30" s="495" t="s">
        <v>26</v>
      </c>
      <c r="C30" s="111">
        <v>39.64</v>
      </c>
      <c r="D30" s="111">
        <v>36.700000000000003</v>
      </c>
      <c r="E30" s="111">
        <v>82.05</v>
      </c>
      <c r="F30" s="111">
        <v>24.26</v>
      </c>
      <c r="G30" s="111">
        <v>24.24</v>
      </c>
      <c r="H30" s="111">
        <v>69.39</v>
      </c>
      <c r="I30" s="111">
        <v>27.970702094936346</v>
      </c>
      <c r="J30" s="111">
        <v>26.2916802005149</v>
      </c>
      <c r="K30" s="496">
        <v>89.956921019741969</v>
      </c>
    </row>
    <row r="31" spans="2:11" ht="15.75">
      <c r="B31" s="493" t="s">
        <v>27</v>
      </c>
      <c r="C31" s="105">
        <v>23.84</v>
      </c>
      <c r="D31" s="105">
        <v>21.76</v>
      </c>
      <c r="E31" s="105">
        <v>94.74</v>
      </c>
      <c r="F31" s="105">
        <v>15.56</v>
      </c>
      <c r="G31" s="105">
        <v>15.55</v>
      </c>
      <c r="H31" s="105">
        <v>71.88</v>
      </c>
      <c r="I31" s="105">
        <v>20.770385367115221</v>
      </c>
      <c r="J31" s="105">
        <v>18.159119829980455</v>
      </c>
      <c r="K31" s="494">
        <v>94.175293056656571</v>
      </c>
    </row>
    <row r="32" spans="2:11" ht="15.75">
      <c r="B32" s="495" t="s">
        <v>28</v>
      </c>
      <c r="C32" s="111">
        <v>25</v>
      </c>
      <c r="D32" s="111">
        <v>21.93</v>
      </c>
      <c r="E32" s="111">
        <v>90</v>
      </c>
      <c r="F32" s="111">
        <v>16.989999999999998</v>
      </c>
      <c r="G32" s="111">
        <v>16.98</v>
      </c>
      <c r="H32" s="111">
        <v>62.89</v>
      </c>
      <c r="I32" s="111">
        <v>19.911425813000101</v>
      </c>
      <c r="J32" s="111">
        <v>17.673359187456462</v>
      </c>
      <c r="K32" s="496">
        <v>89.023757932972927</v>
      </c>
    </row>
    <row r="33" spans="2:11" ht="15.75">
      <c r="B33" s="493" t="s">
        <v>29</v>
      </c>
      <c r="C33" s="105">
        <v>6.91</v>
      </c>
      <c r="D33" s="105">
        <v>5.52</v>
      </c>
      <c r="E33" s="105">
        <v>100</v>
      </c>
      <c r="F33" s="105">
        <v>3.09</v>
      </c>
      <c r="G33" s="105">
        <v>3.09</v>
      </c>
      <c r="H33" s="105">
        <v>58.33</v>
      </c>
      <c r="I33" s="105">
        <v>7.0329907128617499</v>
      </c>
      <c r="J33" s="105">
        <v>3.8142709509113391</v>
      </c>
      <c r="K33" s="494">
        <v>72.369070677148613</v>
      </c>
    </row>
    <row r="34" spans="2:11" ht="15.75">
      <c r="B34" s="495" t="s">
        <v>30</v>
      </c>
      <c r="C34" s="111">
        <v>8.49</v>
      </c>
      <c r="D34" s="111">
        <v>6.74</v>
      </c>
      <c r="E34" s="111">
        <v>75</v>
      </c>
      <c r="F34" s="111">
        <v>4.51</v>
      </c>
      <c r="G34" s="111">
        <v>4.5</v>
      </c>
      <c r="H34" s="111">
        <v>56.86</v>
      </c>
      <c r="I34" s="111">
        <v>7.2389095166921953</v>
      </c>
      <c r="J34" s="111">
        <v>5.5706805345568018</v>
      </c>
      <c r="K34" s="496">
        <v>84.379075561725642</v>
      </c>
    </row>
    <row r="35" spans="2:11" ht="15.75">
      <c r="B35" s="493" t="s">
        <v>31</v>
      </c>
      <c r="C35" s="105">
        <v>27.75</v>
      </c>
      <c r="D35" s="105">
        <v>25.12</v>
      </c>
      <c r="E35" s="105">
        <v>72.22</v>
      </c>
      <c r="F35" s="105">
        <v>18.13</v>
      </c>
      <c r="G35" s="105">
        <v>18.13</v>
      </c>
      <c r="H35" s="105">
        <v>45.45</v>
      </c>
      <c r="I35" s="105">
        <v>20.18191177988982</v>
      </c>
      <c r="J35" s="105">
        <v>18.163093780165831</v>
      </c>
      <c r="K35" s="494">
        <v>78.881506876166455</v>
      </c>
    </row>
    <row r="36" spans="2:11" ht="15.75">
      <c r="B36" s="497" t="s">
        <v>103</v>
      </c>
      <c r="C36" s="498">
        <v>17.23</v>
      </c>
      <c r="D36" s="498">
        <v>15.94</v>
      </c>
      <c r="E36" s="498">
        <v>78.819999999999993</v>
      </c>
      <c r="F36" s="498">
        <v>11.89</v>
      </c>
      <c r="G36" s="498">
        <v>11.88</v>
      </c>
      <c r="H36" s="498">
        <v>59.56</v>
      </c>
      <c r="I36" s="498">
        <v>15.232725991730831</v>
      </c>
      <c r="J36" s="498">
        <v>13.892852664520243</v>
      </c>
      <c r="K36" s="499">
        <v>76.78371251569078</v>
      </c>
    </row>
    <row r="37" spans="2:11" ht="15.75">
      <c r="B37" s="6" t="s">
        <v>512</v>
      </c>
      <c r="C37" s="5"/>
      <c r="D37" s="5"/>
      <c r="E37" s="5" t="s">
        <v>35</v>
      </c>
      <c r="F37" s="5"/>
      <c r="G37" s="5"/>
      <c r="H37" s="5" t="s">
        <v>35</v>
      </c>
      <c r="I37" s="5"/>
      <c r="J37" s="5"/>
      <c r="K37" s="5" t="s">
        <v>35</v>
      </c>
    </row>
  </sheetData>
  <mergeCells count="4">
    <mergeCell ref="B4:B5"/>
    <mergeCell ref="C4:E4"/>
    <mergeCell ref="F4:H4"/>
    <mergeCell ref="I4:K4"/>
  </mergeCells>
  <hyperlinks>
    <hyperlink ref="A1" location="'List of tables'!A1" display="List of Tables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</sheetPr>
  <dimension ref="A1:K36"/>
  <sheetViews>
    <sheetView workbookViewId="0">
      <selection sqref="A1:XFD1"/>
    </sheetView>
  </sheetViews>
  <sheetFormatPr defaultRowHeight="15"/>
  <cols>
    <col min="1" max="1" width="5.7109375" style="13" customWidth="1"/>
    <col min="2" max="2" width="16.5703125" bestFit="1" customWidth="1"/>
    <col min="198" max="198" width="5.7109375" customWidth="1"/>
    <col min="199" max="199" width="16.5703125" bestFit="1" customWidth="1"/>
    <col min="257" max="257" width="5.7109375" customWidth="1"/>
    <col min="258" max="258" width="16.5703125" bestFit="1" customWidth="1"/>
    <col min="454" max="454" width="5.7109375" customWidth="1"/>
    <col min="455" max="455" width="16.5703125" bestFit="1" customWidth="1"/>
    <col min="513" max="513" width="5.7109375" customWidth="1"/>
    <col min="514" max="514" width="16.5703125" bestFit="1" customWidth="1"/>
    <col min="710" max="710" width="5.7109375" customWidth="1"/>
    <col min="711" max="711" width="16.5703125" bestFit="1" customWidth="1"/>
    <col min="769" max="769" width="5.7109375" customWidth="1"/>
    <col min="770" max="770" width="16.5703125" bestFit="1" customWidth="1"/>
    <col min="966" max="966" width="5.7109375" customWidth="1"/>
    <col min="967" max="967" width="16.5703125" bestFit="1" customWidth="1"/>
    <col min="1025" max="1025" width="5.7109375" customWidth="1"/>
    <col min="1026" max="1026" width="16.5703125" bestFit="1" customWidth="1"/>
    <col min="1222" max="1222" width="5.7109375" customWidth="1"/>
    <col min="1223" max="1223" width="16.5703125" bestFit="1" customWidth="1"/>
    <col min="1281" max="1281" width="5.7109375" customWidth="1"/>
    <col min="1282" max="1282" width="16.5703125" bestFit="1" customWidth="1"/>
    <col min="1478" max="1478" width="5.7109375" customWidth="1"/>
    <col min="1479" max="1479" width="16.5703125" bestFit="1" customWidth="1"/>
    <col min="1537" max="1537" width="5.7109375" customWidth="1"/>
    <col min="1538" max="1538" width="16.5703125" bestFit="1" customWidth="1"/>
    <col min="1734" max="1734" width="5.7109375" customWidth="1"/>
    <col min="1735" max="1735" width="16.5703125" bestFit="1" customWidth="1"/>
    <col min="1793" max="1793" width="5.7109375" customWidth="1"/>
    <col min="1794" max="1794" width="16.5703125" bestFit="1" customWidth="1"/>
    <col min="1990" max="1990" width="5.7109375" customWidth="1"/>
    <col min="1991" max="1991" width="16.5703125" bestFit="1" customWidth="1"/>
    <col min="2049" max="2049" width="5.7109375" customWidth="1"/>
    <col min="2050" max="2050" width="16.5703125" bestFit="1" customWidth="1"/>
    <col min="2246" max="2246" width="5.7109375" customWidth="1"/>
    <col min="2247" max="2247" width="16.5703125" bestFit="1" customWidth="1"/>
    <col min="2305" max="2305" width="5.7109375" customWidth="1"/>
    <col min="2306" max="2306" width="16.5703125" bestFit="1" customWidth="1"/>
    <col min="2502" max="2502" width="5.7109375" customWidth="1"/>
    <col min="2503" max="2503" width="16.5703125" bestFit="1" customWidth="1"/>
    <col min="2561" max="2561" width="5.7109375" customWidth="1"/>
    <col min="2562" max="2562" width="16.5703125" bestFit="1" customWidth="1"/>
    <col min="2758" max="2758" width="5.7109375" customWidth="1"/>
    <col min="2759" max="2759" width="16.5703125" bestFit="1" customWidth="1"/>
    <col min="2817" max="2817" width="5.7109375" customWidth="1"/>
    <col min="2818" max="2818" width="16.5703125" bestFit="1" customWidth="1"/>
    <col min="3014" max="3014" width="5.7109375" customWidth="1"/>
    <col min="3015" max="3015" width="16.5703125" bestFit="1" customWidth="1"/>
    <col min="3073" max="3073" width="5.7109375" customWidth="1"/>
    <col min="3074" max="3074" width="16.5703125" bestFit="1" customWidth="1"/>
    <col min="3270" max="3270" width="5.7109375" customWidth="1"/>
    <col min="3271" max="3271" width="16.5703125" bestFit="1" customWidth="1"/>
    <col min="3329" max="3329" width="5.7109375" customWidth="1"/>
    <col min="3330" max="3330" width="16.5703125" bestFit="1" customWidth="1"/>
    <col min="3526" max="3526" width="5.7109375" customWidth="1"/>
    <col min="3527" max="3527" width="16.5703125" bestFit="1" customWidth="1"/>
    <col min="3585" max="3585" width="5.7109375" customWidth="1"/>
    <col min="3586" max="3586" width="16.5703125" bestFit="1" customWidth="1"/>
    <col min="3782" max="3782" width="5.7109375" customWidth="1"/>
    <col min="3783" max="3783" width="16.5703125" bestFit="1" customWidth="1"/>
    <col min="3841" max="3841" width="5.7109375" customWidth="1"/>
    <col min="3842" max="3842" width="16.5703125" bestFit="1" customWidth="1"/>
    <col min="4038" max="4038" width="5.7109375" customWidth="1"/>
    <col min="4039" max="4039" width="16.5703125" bestFit="1" customWidth="1"/>
    <col min="4097" max="4097" width="5.7109375" customWidth="1"/>
    <col min="4098" max="4098" width="16.5703125" bestFit="1" customWidth="1"/>
    <col min="4294" max="4294" width="5.7109375" customWidth="1"/>
    <col min="4295" max="4295" width="16.5703125" bestFit="1" customWidth="1"/>
    <col min="4353" max="4353" width="5.7109375" customWidth="1"/>
    <col min="4354" max="4354" width="16.5703125" bestFit="1" customWidth="1"/>
    <col min="4550" max="4550" width="5.7109375" customWidth="1"/>
    <col min="4551" max="4551" width="16.5703125" bestFit="1" customWidth="1"/>
    <col min="4609" max="4609" width="5.7109375" customWidth="1"/>
    <col min="4610" max="4610" width="16.5703125" bestFit="1" customWidth="1"/>
    <col min="4806" max="4806" width="5.7109375" customWidth="1"/>
    <col min="4807" max="4807" width="16.5703125" bestFit="1" customWidth="1"/>
    <col min="4865" max="4865" width="5.7109375" customWidth="1"/>
    <col min="4866" max="4866" width="16.5703125" bestFit="1" customWidth="1"/>
    <col min="5062" max="5062" width="5.7109375" customWidth="1"/>
    <col min="5063" max="5063" width="16.5703125" bestFit="1" customWidth="1"/>
    <col min="5121" max="5121" width="5.7109375" customWidth="1"/>
    <col min="5122" max="5122" width="16.5703125" bestFit="1" customWidth="1"/>
    <col min="5318" max="5318" width="5.7109375" customWidth="1"/>
    <col min="5319" max="5319" width="16.5703125" bestFit="1" customWidth="1"/>
    <col min="5377" max="5377" width="5.7109375" customWidth="1"/>
    <col min="5378" max="5378" width="16.5703125" bestFit="1" customWidth="1"/>
    <col min="5574" max="5574" width="5.7109375" customWidth="1"/>
    <col min="5575" max="5575" width="16.5703125" bestFit="1" customWidth="1"/>
    <col min="5633" max="5633" width="5.7109375" customWidth="1"/>
    <col min="5634" max="5634" width="16.5703125" bestFit="1" customWidth="1"/>
    <col min="5830" max="5830" width="5.7109375" customWidth="1"/>
    <col min="5831" max="5831" width="16.5703125" bestFit="1" customWidth="1"/>
    <col min="5889" max="5889" width="5.7109375" customWidth="1"/>
    <col min="5890" max="5890" width="16.5703125" bestFit="1" customWidth="1"/>
    <col min="6086" max="6086" width="5.7109375" customWidth="1"/>
    <col min="6087" max="6087" width="16.5703125" bestFit="1" customWidth="1"/>
    <col min="6145" max="6145" width="5.7109375" customWidth="1"/>
    <col min="6146" max="6146" width="16.5703125" bestFit="1" customWidth="1"/>
    <col min="6342" max="6342" width="5.7109375" customWidth="1"/>
    <col min="6343" max="6343" width="16.5703125" bestFit="1" customWidth="1"/>
    <col min="6401" max="6401" width="5.7109375" customWidth="1"/>
    <col min="6402" max="6402" width="16.5703125" bestFit="1" customWidth="1"/>
    <col min="6598" max="6598" width="5.7109375" customWidth="1"/>
    <col min="6599" max="6599" width="16.5703125" bestFit="1" customWidth="1"/>
    <col min="6657" max="6657" width="5.7109375" customWidth="1"/>
    <col min="6658" max="6658" width="16.5703125" bestFit="1" customWidth="1"/>
    <col min="6854" max="6854" width="5.7109375" customWidth="1"/>
    <col min="6855" max="6855" width="16.5703125" bestFit="1" customWidth="1"/>
    <col min="6913" max="6913" width="5.7109375" customWidth="1"/>
    <col min="6914" max="6914" width="16.5703125" bestFit="1" customWidth="1"/>
    <col min="7110" max="7110" width="5.7109375" customWidth="1"/>
    <col min="7111" max="7111" width="16.5703125" bestFit="1" customWidth="1"/>
    <col min="7169" max="7169" width="5.7109375" customWidth="1"/>
    <col min="7170" max="7170" width="16.5703125" bestFit="1" customWidth="1"/>
    <col min="7366" max="7366" width="5.7109375" customWidth="1"/>
    <col min="7367" max="7367" width="16.5703125" bestFit="1" customWidth="1"/>
    <col min="7425" max="7425" width="5.7109375" customWidth="1"/>
    <col min="7426" max="7426" width="16.5703125" bestFit="1" customWidth="1"/>
    <col min="7622" max="7622" width="5.7109375" customWidth="1"/>
    <col min="7623" max="7623" width="16.5703125" bestFit="1" customWidth="1"/>
    <col min="7681" max="7681" width="5.7109375" customWidth="1"/>
    <col min="7682" max="7682" width="16.5703125" bestFit="1" customWidth="1"/>
    <col min="7878" max="7878" width="5.7109375" customWidth="1"/>
    <col min="7879" max="7879" width="16.5703125" bestFit="1" customWidth="1"/>
    <col min="7937" max="7937" width="5.7109375" customWidth="1"/>
    <col min="7938" max="7938" width="16.5703125" bestFit="1" customWidth="1"/>
    <col min="8134" max="8134" width="5.7109375" customWidth="1"/>
    <col min="8135" max="8135" width="16.5703125" bestFit="1" customWidth="1"/>
    <col min="8193" max="8193" width="5.7109375" customWidth="1"/>
    <col min="8194" max="8194" width="16.5703125" bestFit="1" customWidth="1"/>
    <col min="8390" max="8390" width="5.7109375" customWidth="1"/>
    <col min="8391" max="8391" width="16.5703125" bestFit="1" customWidth="1"/>
    <col min="8449" max="8449" width="5.7109375" customWidth="1"/>
    <col min="8450" max="8450" width="16.5703125" bestFit="1" customWidth="1"/>
    <col min="8646" max="8646" width="5.7109375" customWidth="1"/>
    <col min="8647" max="8647" width="16.5703125" bestFit="1" customWidth="1"/>
    <col min="8705" max="8705" width="5.7109375" customWidth="1"/>
    <col min="8706" max="8706" width="16.5703125" bestFit="1" customWidth="1"/>
    <col min="8902" max="8902" width="5.7109375" customWidth="1"/>
    <col min="8903" max="8903" width="16.5703125" bestFit="1" customWidth="1"/>
    <col min="8961" max="8961" width="5.7109375" customWidth="1"/>
    <col min="8962" max="8962" width="16.5703125" bestFit="1" customWidth="1"/>
    <col min="9158" max="9158" width="5.7109375" customWidth="1"/>
    <col min="9159" max="9159" width="16.5703125" bestFit="1" customWidth="1"/>
    <col min="9217" max="9217" width="5.7109375" customWidth="1"/>
    <col min="9218" max="9218" width="16.5703125" bestFit="1" customWidth="1"/>
    <col min="9414" max="9414" width="5.7109375" customWidth="1"/>
    <col min="9415" max="9415" width="16.5703125" bestFit="1" customWidth="1"/>
    <col min="9473" max="9473" width="5.7109375" customWidth="1"/>
    <col min="9474" max="9474" width="16.5703125" bestFit="1" customWidth="1"/>
    <col min="9670" max="9670" width="5.7109375" customWidth="1"/>
    <col min="9671" max="9671" width="16.5703125" bestFit="1" customWidth="1"/>
    <col min="9729" max="9729" width="5.7109375" customWidth="1"/>
    <col min="9730" max="9730" width="16.5703125" bestFit="1" customWidth="1"/>
    <col min="9926" max="9926" width="5.7109375" customWidth="1"/>
    <col min="9927" max="9927" width="16.5703125" bestFit="1" customWidth="1"/>
    <col min="9985" max="9985" width="5.7109375" customWidth="1"/>
    <col min="9986" max="9986" width="16.5703125" bestFit="1" customWidth="1"/>
    <col min="10182" max="10182" width="5.7109375" customWidth="1"/>
    <col min="10183" max="10183" width="16.5703125" bestFit="1" customWidth="1"/>
    <col min="10241" max="10241" width="5.7109375" customWidth="1"/>
    <col min="10242" max="10242" width="16.5703125" bestFit="1" customWidth="1"/>
    <col min="10438" max="10438" width="5.7109375" customWidth="1"/>
    <col min="10439" max="10439" width="16.5703125" bestFit="1" customWidth="1"/>
    <col min="10497" max="10497" width="5.7109375" customWidth="1"/>
    <col min="10498" max="10498" width="16.5703125" bestFit="1" customWidth="1"/>
    <col min="10694" max="10694" width="5.7109375" customWidth="1"/>
    <col min="10695" max="10695" width="16.5703125" bestFit="1" customWidth="1"/>
    <col min="10753" max="10753" width="5.7109375" customWidth="1"/>
    <col min="10754" max="10754" width="16.5703125" bestFit="1" customWidth="1"/>
    <col min="10950" max="10950" width="5.7109375" customWidth="1"/>
    <col min="10951" max="10951" width="16.5703125" bestFit="1" customWidth="1"/>
    <col min="11009" max="11009" width="5.7109375" customWidth="1"/>
    <col min="11010" max="11010" width="16.5703125" bestFit="1" customWidth="1"/>
    <col min="11206" max="11206" width="5.7109375" customWidth="1"/>
    <col min="11207" max="11207" width="16.5703125" bestFit="1" customWidth="1"/>
    <col min="11265" max="11265" width="5.7109375" customWidth="1"/>
    <col min="11266" max="11266" width="16.5703125" bestFit="1" customWidth="1"/>
    <col min="11462" max="11462" width="5.7109375" customWidth="1"/>
    <col min="11463" max="11463" width="16.5703125" bestFit="1" customWidth="1"/>
    <col min="11521" max="11521" width="5.7109375" customWidth="1"/>
    <col min="11522" max="11522" width="16.5703125" bestFit="1" customWidth="1"/>
    <col min="11718" max="11718" width="5.7109375" customWidth="1"/>
    <col min="11719" max="11719" width="16.5703125" bestFit="1" customWidth="1"/>
    <col min="11777" max="11777" width="5.7109375" customWidth="1"/>
    <col min="11778" max="11778" width="16.5703125" bestFit="1" customWidth="1"/>
    <col min="11974" max="11974" width="5.7109375" customWidth="1"/>
    <col min="11975" max="11975" width="16.5703125" bestFit="1" customWidth="1"/>
    <col min="12033" max="12033" width="5.7109375" customWidth="1"/>
    <col min="12034" max="12034" width="16.5703125" bestFit="1" customWidth="1"/>
    <col min="12230" max="12230" width="5.7109375" customWidth="1"/>
    <col min="12231" max="12231" width="16.5703125" bestFit="1" customWidth="1"/>
    <col min="12289" max="12289" width="5.7109375" customWidth="1"/>
    <col min="12290" max="12290" width="16.5703125" bestFit="1" customWidth="1"/>
    <col min="12486" max="12486" width="5.7109375" customWidth="1"/>
    <col min="12487" max="12487" width="16.5703125" bestFit="1" customWidth="1"/>
    <col min="12545" max="12545" width="5.7109375" customWidth="1"/>
    <col min="12546" max="12546" width="16.5703125" bestFit="1" customWidth="1"/>
    <col min="12742" max="12742" width="5.7109375" customWidth="1"/>
    <col min="12743" max="12743" width="16.5703125" bestFit="1" customWidth="1"/>
    <col min="12801" max="12801" width="5.7109375" customWidth="1"/>
    <col min="12802" max="12802" width="16.5703125" bestFit="1" customWidth="1"/>
    <col min="12998" max="12998" width="5.7109375" customWidth="1"/>
    <col min="12999" max="12999" width="16.5703125" bestFit="1" customWidth="1"/>
    <col min="13057" max="13057" width="5.7109375" customWidth="1"/>
    <col min="13058" max="13058" width="16.5703125" bestFit="1" customWidth="1"/>
    <col min="13254" max="13254" width="5.7109375" customWidth="1"/>
    <col min="13255" max="13255" width="16.5703125" bestFit="1" customWidth="1"/>
    <col min="13313" max="13313" width="5.7109375" customWidth="1"/>
    <col min="13314" max="13314" width="16.5703125" bestFit="1" customWidth="1"/>
    <col min="13510" max="13510" width="5.7109375" customWidth="1"/>
    <col min="13511" max="13511" width="16.5703125" bestFit="1" customWidth="1"/>
    <col min="13569" max="13569" width="5.7109375" customWidth="1"/>
    <col min="13570" max="13570" width="16.5703125" bestFit="1" customWidth="1"/>
    <col min="13766" max="13766" width="5.7109375" customWidth="1"/>
    <col min="13767" max="13767" width="16.5703125" bestFit="1" customWidth="1"/>
    <col min="13825" max="13825" width="5.7109375" customWidth="1"/>
    <col min="13826" max="13826" width="16.5703125" bestFit="1" customWidth="1"/>
    <col min="14022" max="14022" width="5.7109375" customWidth="1"/>
    <col min="14023" max="14023" width="16.5703125" bestFit="1" customWidth="1"/>
    <col min="14081" max="14081" width="5.7109375" customWidth="1"/>
    <col min="14082" max="14082" width="16.5703125" bestFit="1" customWidth="1"/>
    <col min="14278" max="14278" width="5.7109375" customWidth="1"/>
    <col min="14279" max="14279" width="16.5703125" bestFit="1" customWidth="1"/>
    <col min="14337" max="14337" width="5.7109375" customWidth="1"/>
    <col min="14338" max="14338" width="16.5703125" bestFit="1" customWidth="1"/>
    <col min="14534" max="14534" width="5.7109375" customWidth="1"/>
    <col min="14535" max="14535" width="16.5703125" bestFit="1" customWidth="1"/>
    <col min="14593" max="14593" width="5.7109375" customWidth="1"/>
    <col min="14594" max="14594" width="16.5703125" bestFit="1" customWidth="1"/>
    <col min="14790" max="14790" width="5.7109375" customWidth="1"/>
    <col min="14791" max="14791" width="16.5703125" bestFit="1" customWidth="1"/>
    <col min="14849" max="14849" width="5.7109375" customWidth="1"/>
    <col min="14850" max="14850" width="16.5703125" bestFit="1" customWidth="1"/>
    <col min="15046" max="15046" width="5.7109375" customWidth="1"/>
    <col min="15047" max="15047" width="16.5703125" bestFit="1" customWidth="1"/>
    <col min="15105" max="15105" width="5.7109375" customWidth="1"/>
    <col min="15106" max="15106" width="16.5703125" bestFit="1" customWidth="1"/>
    <col min="15302" max="15302" width="5.7109375" customWidth="1"/>
    <col min="15303" max="15303" width="16.5703125" bestFit="1" customWidth="1"/>
    <col min="15361" max="15361" width="5.7109375" customWidth="1"/>
    <col min="15362" max="15362" width="16.5703125" bestFit="1" customWidth="1"/>
    <col min="15558" max="15558" width="5.7109375" customWidth="1"/>
    <col min="15559" max="15559" width="16.5703125" bestFit="1" customWidth="1"/>
    <col min="15617" max="15617" width="5.7109375" customWidth="1"/>
    <col min="15618" max="15618" width="16.5703125" bestFit="1" customWidth="1"/>
    <col min="15814" max="15814" width="5.7109375" customWidth="1"/>
    <col min="15815" max="15815" width="16.5703125" bestFit="1" customWidth="1"/>
    <col min="15873" max="15873" width="5.7109375" customWidth="1"/>
    <col min="15874" max="15874" width="16.5703125" bestFit="1" customWidth="1"/>
    <col min="16070" max="16070" width="5.7109375" customWidth="1"/>
    <col min="16071" max="16071" width="16.5703125" bestFit="1" customWidth="1"/>
    <col min="16129" max="16129" width="5.7109375" customWidth="1"/>
    <col min="16130" max="16130" width="16.5703125" bestFit="1" customWidth="1"/>
    <col min="16326" max="16326" width="5.7109375" customWidth="1"/>
    <col min="16327" max="16327" width="16.5703125" bestFit="1" customWidth="1"/>
  </cols>
  <sheetData>
    <row r="1" spans="1:11">
      <c r="A1" s="648" t="s">
        <v>74</v>
      </c>
    </row>
    <row r="2" spans="1:11" ht="16.5" thickBot="1">
      <c r="B2" s="1" t="s">
        <v>621</v>
      </c>
      <c r="C2" s="1" t="s">
        <v>572</v>
      </c>
    </row>
    <row r="3" spans="1:11" ht="45" customHeight="1">
      <c r="B3" s="791" t="s">
        <v>0</v>
      </c>
      <c r="C3" s="793" t="s">
        <v>429</v>
      </c>
      <c r="D3" s="793"/>
      <c r="E3" s="793"/>
      <c r="F3" s="793" t="s">
        <v>430</v>
      </c>
      <c r="G3" s="793"/>
      <c r="H3" s="793"/>
      <c r="I3" s="793" t="s">
        <v>431</v>
      </c>
      <c r="J3" s="793"/>
      <c r="K3" s="794"/>
    </row>
    <row r="4" spans="1:11" ht="15" customHeight="1">
      <c r="B4" s="792"/>
      <c r="C4" s="302" t="s">
        <v>32</v>
      </c>
      <c r="D4" s="302" t="s">
        <v>33</v>
      </c>
      <c r="E4" s="302" t="s">
        <v>432</v>
      </c>
      <c r="F4" s="302" t="s">
        <v>32</v>
      </c>
      <c r="G4" s="302" t="s">
        <v>33</v>
      </c>
      <c r="H4" s="302" t="s">
        <v>432</v>
      </c>
      <c r="I4" s="303" t="s">
        <v>32</v>
      </c>
      <c r="J4" s="303" t="s">
        <v>33</v>
      </c>
      <c r="K4" s="304" t="s">
        <v>432</v>
      </c>
    </row>
    <row r="5" spans="1:11">
      <c r="B5" s="305" t="s">
        <v>2</v>
      </c>
      <c r="C5" s="308">
        <v>47.62</v>
      </c>
      <c r="D5" s="308">
        <v>31.58</v>
      </c>
      <c r="E5" s="308">
        <v>60.87</v>
      </c>
      <c r="F5" s="308">
        <v>16.809999999999999</v>
      </c>
      <c r="G5" s="308">
        <v>16.73</v>
      </c>
      <c r="H5" s="308">
        <v>50</v>
      </c>
      <c r="I5" s="309">
        <v>22.880744154145013</v>
      </c>
      <c r="J5" s="309">
        <v>22.857148886533569</v>
      </c>
      <c r="K5" s="310">
        <v>47.246522991526206</v>
      </c>
    </row>
    <row r="6" spans="1:11">
      <c r="B6" s="306" t="s">
        <v>3</v>
      </c>
      <c r="C6" s="311">
        <v>54.55</v>
      </c>
      <c r="D6" s="311">
        <v>54.17</v>
      </c>
      <c r="E6" s="311">
        <v>54.69</v>
      </c>
      <c r="F6" s="311">
        <v>60.28</v>
      </c>
      <c r="G6" s="311">
        <v>60.29</v>
      </c>
      <c r="H6" s="311">
        <v>52.63</v>
      </c>
      <c r="I6" s="312">
        <v>54.83963969924546</v>
      </c>
      <c r="J6" s="312">
        <v>54.820070031820208</v>
      </c>
      <c r="K6" s="313">
        <v>63.98635767097467</v>
      </c>
    </row>
    <row r="7" spans="1:11">
      <c r="B7" s="305" t="s">
        <v>4</v>
      </c>
      <c r="C7" s="308">
        <v>26.09</v>
      </c>
      <c r="D7" s="308">
        <v>37.5</v>
      </c>
      <c r="E7" s="308">
        <v>20</v>
      </c>
      <c r="F7" s="308">
        <v>18.57</v>
      </c>
      <c r="G7" s="308">
        <v>18.53</v>
      </c>
      <c r="H7" s="308">
        <v>100</v>
      </c>
      <c r="I7" s="309">
        <v>42.6957932684928</v>
      </c>
      <c r="J7" s="309">
        <v>42.578335382585422</v>
      </c>
      <c r="K7" s="310">
        <v>100</v>
      </c>
    </row>
    <row r="8" spans="1:11">
      <c r="B8" s="306" t="s">
        <v>5</v>
      </c>
      <c r="C8" s="311">
        <v>25.21</v>
      </c>
      <c r="D8" s="311">
        <v>16</v>
      </c>
      <c r="E8" s="311">
        <v>27.66</v>
      </c>
      <c r="F8" s="311">
        <v>19.05</v>
      </c>
      <c r="G8" s="311">
        <v>19.02</v>
      </c>
      <c r="H8" s="311">
        <v>33.33</v>
      </c>
      <c r="I8" s="312">
        <v>23.068312189384717</v>
      </c>
      <c r="J8" s="312">
        <v>22.871001150831859</v>
      </c>
      <c r="K8" s="313">
        <v>63.445221976479942</v>
      </c>
    </row>
    <row r="9" spans="1:11">
      <c r="B9" s="305" t="s">
        <v>6</v>
      </c>
      <c r="C9" s="308">
        <v>15</v>
      </c>
      <c r="D9" s="308">
        <v>4.76</v>
      </c>
      <c r="E9" s="308">
        <v>18.64</v>
      </c>
      <c r="F9" s="308">
        <v>4.54</v>
      </c>
      <c r="G9" s="308">
        <v>4.51</v>
      </c>
      <c r="H9" s="308">
        <v>40</v>
      </c>
      <c r="I9" s="309">
        <v>4.6544041866408872</v>
      </c>
      <c r="J9" s="309">
        <v>4.6275388423522035</v>
      </c>
      <c r="K9" s="310">
        <v>28.878159106754545</v>
      </c>
    </row>
    <row r="10" spans="1:11">
      <c r="B10" s="306" t="s">
        <v>7</v>
      </c>
      <c r="C10" s="311">
        <v>20.170000000000002</v>
      </c>
      <c r="D10" s="311">
        <v>20.41</v>
      </c>
      <c r="E10" s="311">
        <v>20</v>
      </c>
      <c r="F10" s="311">
        <v>19.75</v>
      </c>
      <c r="G10" s="311">
        <v>19.75</v>
      </c>
      <c r="H10" s="311">
        <v>18.420000000000002</v>
      </c>
      <c r="I10" s="312">
        <v>20.431159628701984</v>
      </c>
      <c r="J10" s="312">
        <v>20.49075435748512</v>
      </c>
      <c r="K10" s="313">
        <v>6.4475006891482129</v>
      </c>
    </row>
    <row r="11" spans="1:11">
      <c r="B11" s="305" t="s">
        <v>8</v>
      </c>
      <c r="C11" s="308">
        <v>25</v>
      </c>
      <c r="D11" s="308">
        <v>38.71</v>
      </c>
      <c r="E11" s="308">
        <v>19.75</v>
      </c>
      <c r="F11" s="308">
        <v>40.18</v>
      </c>
      <c r="G11" s="308">
        <v>40.22</v>
      </c>
      <c r="H11" s="308">
        <v>24.39</v>
      </c>
      <c r="I11" s="309">
        <v>29.589805683587549</v>
      </c>
      <c r="J11" s="309">
        <v>29.648844430861182</v>
      </c>
      <c r="K11" s="310">
        <v>16.618297199688943</v>
      </c>
    </row>
    <row r="12" spans="1:11">
      <c r="B12" s="306" t="s">
        <v>9</v>
      </c>
      <c r="C12" s="311">
        <v>20.29</v>
      </c>
      <c r="D12" s="311">
        <v>9.52</v>
      </c>
      <c r="E12" s="311">
        <v>25</v>
      </c>
      <c r="F12" s="311">
        <v>21.25</v>
      </c>
      <c r="G12" s="311">
        <v>21.25</v>
      </c>
      <c r="H12" s="311">
        <v>19.05</v>
      </c>
      <c r="I12" s="312">
        <v>10.459681120866808</v>
      </c>
      <c r="J12" s="312">
        <v>9.9611964450568742</v>
      </c>
      <c r="K12" s="313">
        <v>45.302998081617645</v>
      </c>
    </row>
    <row r="13" spans="1:11">
      <c r="B13" s="305" t="s">
        <v>10</v>
      </c>
      <c r="C13" s="308">
        <v>22.08</v>
      </c>
      <c r="D13" s="308">
        <v>5</v>
      </c>
      <c r="E13" s="308">
        <v>28.07</v>
      </c>
      <c r="F13" s="308">
        <v>7.96</v>
      </c>
      <c r="G13" s="308">
        <v>7.95</v>
      </c>
      <c r="H13" s="308">
        <v>22.22</v>
      </c>
      <c r="I13" s="309">
        <v>5.5314577893761498</v>
      </c>
      <c r="J13" s="309">
        <v>5.4749279689673909</v>
      </c>
      <c r="K13" s="310">
        <v>47.879725977457092</v>
      </c>
    </row>
    <row r="14" spans="1:11">
      <c r="B14" s="306" t="s">
        <v>11</v>
      </c>
      <c r="C14" s="311">
        <v>20.87</v>
      </c>
      <c r="D14" s="311">
        <v>6.25</v>
      </c>
      <c r="E14" s="311">
        <v>26.51</v>
      </c>
      <c r="F14" s="311">
        <v>10.58</v>
      </c>
      <c r="G14" s="311">
        <v>10.56</v>
      </c>
      <c r="H14" s="311">
        <v>21.21</v>
      </c>
      <c r="I14" s="312">
        <v>8.2270322087763805</v>
      </c>
      <c r="J14" s="312">
        <v>8.1113901239096009</v>
      </c>
      <c r="K14" s="313">
        <v>34.402935364328627</v>
      </c>
    </row>
    <row r="15" spans="1:11">
      <c r="B15" s="305" t="s">
        <v>12</v>
      </c>
      <c r="C15" s="308">
        <v>22.56</v>
      </c>
      <c r="D15" s="308">
        <v>8.33</v>
      </c>
      <c r="E15" s="308">
        <v>27.84</v>
      </c>
      <c r="F15" s="308">
        <v>10.88</v>
      </c>
      <c r="G15" s="308">
        <v>10.85</v>
      </c>
      <c r="H15" s="308">
        <v>26.53</v>
      </c>
      <c r="I15" s="309">
        <v>6.8788434464600323</v>
      </c>
      <c r="J15" s="309">
        <v>6.757872759272936</v>
      </c>
      <c r="K15" s="310">
        <v>32.268629365830478</v>
      </c>
    </row>
    <row r="16" spans="1:11">
      <c r="B16" s="306" t="s">
        <v>13</v>
      </c>
      <c r="C16" s="311">
        <v>16.899999999999999</v>
      </c>
      <c r="D16" s="311">
        <v>23.08</v>
      </c>
      <c r="E16" s="311">
        <v>15.52</v>
      </c>
      <c r="F16" s="311">
        <v>17.86</v>
      </c>
      <c r="G16" s="311">
        <v>17.82</v>
      </c>
      <c r="H16" s="311">
        <v>40</v>
      </c>
      <c r="I16" s="312">
        <v>24.40225406421451</v>
      </c>
      <c r="J16" s="312">
        <v>21.037235627534333</v>
      </c>
      <c r="K16" s="313">
        <v>93.878629418163769</v>
      </c>
    </row>
    <row r="17" spans="2:11">
      <c r="B17" s="305" t="s">
        <v>14</v>
      </c>
      <c r="C17" s="308">
        <v>2.33</v>
      </c>
      <c r="D17" s="308">
        <v>10</v>
      </c>
      <c r="E17" s="308">
        <v>0</v>
      </c>
      <c r="F17" s="308">
        <v>2.2599999999999998</v>
      </c>
      <c r="G17" s="308">
        <v>2.27</v>
      </c>
      <c r="H17" s="308">
        <v>0</v>
      </c>
      <c r="I17" s="309">
        <v>8.0806600098023811</v>
      </c>
      <c r="J17" s="309">
        <v>8.5347839032991146</v>
      </c>
      <c r="K17" s="310">
        <v>0</v>
      </c>
    </row>
    <row r="18" spans="2:11">
      <c r="B18" s="306" t="s">
        <v>15</v>
      </c>
      <c r="C18" s="311">
        <v>7.32</v>
      </c>
      <c r="D18" s="311">
        <v>5.33</v>
      </c>
      <c r="E18" s="311">
        <v>10.42</v>
      </c>
      <c r="F18" s="311">
        <v>5</v>
      </c>
      <c r="G18" s="311">
        <v>4.9800000000000004</v>
      </c>
      <c r="H18" s="311">
        <v>25</v>
      </c>
      <c r="I18" s="312">
        <v>5.7704839913497787</v>
      </c>
      <c r="J18" s="312">
        <v>5.4415694899580593</v>
      </c>
      <c r="K18" s="313">
        <v>77.461162856720819</v>
      </c>
    </row>
    <row r="19" spans="2:11">
      <c r="B19" s="305" t="s">
        <v>16</v>
      </c>
      <c r="C19" s="308">
        <v>9.5500000000000007</v>
      </c>
      <c r="D19" s="308">
        <v>10.71</v>
      </c>
      <c r="E19" s="308">
        <v>7.58</v>
      </c>
      <c r="F19" s="308">
        <v>11.31</v>
      </c>
      <c r="G19" s="308">
        <v>11.31</v>
      </c>
      <c r="H19" s="308">
        <v>8.33</v>
      </c>
      <c r="I19" s="309">
        <v>16.859405485145061</v>
      </c>
      <c r="J19" s="309">
        <v>16.860865811537629</v>
      </c>
      <c r="K19" s="310">
        <v>14.017777590080229</v>
      </c>
    </row>
    <row r="20" spans="2:11">
      <c r="B20" s="306" t="s">
        <v>17</v>
      </c>
      <c r="C20" s="311">
        <v>15.91</v>
      </c>
      <c r="D20" s="311">
        <v>6.25</v>
      </c>
      <c r="E20" s="311">
        <v>21.43</v>
      </c>
      <c r="F20" s="311">
        <v>0.56000000000000005</v>
      </c>
      <c r="G20" s="311">
        <v>0.56000000000000005</v>
      </c>
      <c r="H20" s="311">
        <v>0</v>
      </c>
      <c r="I20" s="312">
        <v>20.561788496280492</v>
      </c>
      <c r="J20" s="312">
        <v>20.561788496280492</v>
      </c>
      <c r="K20" s="313">
        <v>0</v>
      </c>
    </row>
    <row r="21" spans="2:11">
      <c r="B21" s="305" t="s">
        <v>18</v>
      </c>
      <c r="C21" s="308">
        <v>43.59</v>
      </c>
      <c r="D21" s="308">
        <v>33.33</v>
      </c>
      <c r="E21" s="308">
        <v>50</v>
      </c>
      <c r="F21" s="308">
        <v>28.95</v>
      </c>
      <c r="G21" s="308">
        <v>28.92</v>
      </c>
      <c r="H21" s="308">
        <v>66.67</v>
      </c>
      <c r="I21" s="309">
        <v>28.295707166261039</v>
      </c>
      <c r="J21" s="309">
        <v>27.439327724707265</v>
      </c>
      <c r="K21" s="310">
        <v>49.996722529952045</v>
      </c>
    </row>
    <row r="22" spans="2:11">
      <c r="B22" s="306" t="s">
        <v>19</v>
      </c>
      <c r="C22" s="311">
        <v>27.78</v>
      </c>
      <c r="D22" s="311">
        <v>30</v>
      </c>
      <c r="E22" s="311">
        <v>27.5</v>
      </c>
      <c r="F22" s="311">
        <v>27.34</v>
      </c>
      <c r="G22" s="311">
        <v>27.28</v>
      </c>
      <c r="H22" s="311">
        <v>38.1</v>
      </c>
      <c r="I22" s="312">
        <v>30.608698002156292</v>
      </c>
      <c r="J22" s="312">
        <v>30.561627733105915</v>
      </c>
      <c r="K22" s="313">
        <v>38.448383983040252</v>
      </c>
    </row>
    <row r="23" spans="2:11">
      <c r="B23" s="305" t="s">
        <v>20</v>
      </c>
      <c r="C23" s="308">
        <v>23.44</v>
      </c>
      <c r="D23" s="308">
        <v>12</v>
      </c>
      <c r="E23" s="308">
        <v>30.77</v>
      </c>
      <c r="F23" s="308">
        <v>12.09</v>
      </c>
      <c r="G23" s="308">
        <v>12.09</v>
      </c>
      <c r="H23" s="308">
        <v>16.670000000000002</v>
      </c>
      <c r="I23" s="309">
        <v>12.500815724070391</v>
      </c>
      <c r="J23" s="309">
        <v>12.506904607169831</v>
      </c>
      <c r="K23" s="310">
        <v>1.2113239880192141</v>
      </c>
    </row>
    <row r="24" spans="2:11">
      <c r="B24" s="306" t="s">
        <v>21</v>
      </c>
      <c r="C24" s="311">
        <v>25.2</v>
      </c>
      <c r="D24" s="311">
        <v>16.670000000000002</v>
      </c>
      <c r="E24" s="311">
        <v>29.41</v>
      </c>
      <c r="F24" s="311">
        <v>28.01</v>
      </c>
      <c r="G24" s="311">
        <v>28.02</v>
      </c>
      <c r="H24" s="311">
        <v>23.53</v>
      </c>
      <c r="I24" s="312">
        <v>22.090725002495869</v>
      </c>
      <c r="J24" s="312">
        <v>22.130608748937803</v>
      </c>
      <c r="K24" s="313">
        <v>5.4517279084306294</v>
      </c>
    </row>
    <row r="25" spans="2:11">
      <c r="B25" s="305" t="s">
        <v>22</v>
      </c>
      <c r="C25" s="308">
        <v>17.73</v>
      </c>
      <c r="D25" s="308">
        <v>14.08</v>
      </c>
      <c r="E25" s="308">
        <v>21.43</v>
      </c>
      <c r="F25" s="308">
        <v>14.53</v>
      </c>
      <c r="G25" s="308">
        <v>14.52</v>
      </c>
      <c r="H25" s="308">
        <v>23.53</v>
      </c>
      <c r="I25" s="309">
        <v>26.467548776532563</v>
      </c>
      <c r="J25" s="309">
        <v>26.470517590787836</v>
      </c>
      <c r="K25" s="310">
        <v>24.402561258460182</v>
      </c>
    </row>
    <row r="26" spans="2:11">
      <c r="B26" s="306" t="s">
        <v>23</v>
      </c>
      <c r="C26" s="311">
        <v>1.85</v>
      </c>
      <c r="D26" s="311">
        <v>2.83</v>
      </c>
      <c r="E26" s="311">
        <v>0</v>
      </c>
      <c r="F26" s="311">
        <v>3.22</v>
      </c>
      <c r="G26" s="311">
        <v>3.22</v>
      </c>
      <c r="H26" s="311">
        <v>0</v>
      </c>
      <c r="I26" s="312">
        <v>5.0347119926429071</v>
      </c>
      <c r="J26" s="312">
        <v>5.0383815735605468</v>
      </c>
      <c r="K26" s="313">
        <v>0</v>
      </c>
    </row>
    <row r="27" spans="2:11">
      <c r="B27" s="305" t="s">
        <v>24</v>
      </c>
      <c r="C27" s="308">
        <v>7.32</v>
      </c>
      <c r="D27" s="308">
        <v>0</v>
      </c>
      <c r="E27" s="308">
        <v>11.76</v>
      </c>
      <c r="F27" s="308">
        <v>0.01</v>
      </c>
      <c r="G27" s="308">
        <v>0</v>
      </c>
      <c r="H27" s="308">
        <v>18.18</v>
      </c>
      <c r="I27" s="309">
        <v>0.5699022996101496</v>
      </c>
      <c r="J27" s="309">
        <v>0</v>
      </c>
      <c r="K27" s="310">
        <v>29.619770284594626</v>
      </c>
    </row>
    <row r="28" spans="2:11">
      <c r="B28" s="306" t="s">
        <v>25</v>
      </c>
      <c r="C28" s="311">
        <v>25.56</v>
      </c>
      <c r="D28" s="311">
        <v>18.18</v>
      </c>
      <c r="E28" s="311">
        <v>27.94</v>
      </c>
      <c r="F28" s="311">
        <v>22.38</v>
      </c>
      <c r="G28" s="311">
        <v>22.34</v>
      </c>
      <c r="H28" s="311">
        <v>29.63</v>
      </c>
      <c r="I28" s="312">
        <v>23.393938887426334</v>
      </c>
      <c r="J28" s="312">
        <v>23.367839255936044</v>
      </c>
      <c r="K28" s="313">
        <v>30.275450234521781</v>
      </c>
    </row>
    <row r="29" spans="2:11">
      <c r="B29" s="305" t="s">
        <v>26</v>
      </c>
      <c r="C29" s="308">
        <v>46.3</v>
      </c>
      <c r="D29" s="308">
        <v>56.52</v>
      </c>
      <c r="E29" s="308">
        <v>38.71</v>
      </c>
      <c r="F29" s="308">
        <v>55.43</v>
      </c>
      <c r="G29" s="308">
        <v>55.44</v>
      </c>
      <c r="H29" s="308">
        <v>40</v>
      </c>
      <c r="I29" s="309">
        <v>46.210451966282683</v>
      </c>
      <c r="J29" s="309">
        <v>46.014027691606465</v>
      </c>
      <c r="K29" s="310">
        <v>88.769776842618143</v>
      </c>
    </row>
    <row r="30" spans="2:11">
      <c r="B30" s="306" t="s">
        <v>27</v>
      </c>
      <c r="C30" s="311">
        <v>44.74</v>
      </c>
      <c r="D30" s="311">
        <v>37.5</v>
      </c>
      <c r="E30" s="311">
        <v>46.67</v>
      </c>
      <c r="F30" s="311">
        <v>46.52</v>
      </c>
      <c r="G30" s="311">
        <v>46.55</v>
      </c>
      <c r="H30" s="311">
        <v>40</v>
      </c>
      <c r="I30" s="312">
        <v>28.978115586210809</v>
      </c>
      <c r="J30" s="312">
        <v>29.203103971352128</v>
      </c>
      <c r="K30" s="313">
        <v>14.241384532515578</v>
      </c>
    </row>
    <row r="31" spans="2:11">
      <c r="B31" s="305" t="s">
        <v>28</v>
      </c>
      <c r="C31" s="308">
        <v>52.11</v>
      </c>
      <c r="D31" s="308">
        <v>54.55</v>
      </c>
      <c r="E31" s="308">
        <v>51.67</v>
      </c>
      <c r="F31" s="308">
        <v>36.43</v>
      </c>
      <c r="G31" s="308">
        <v>36.380000000000003</v>
      </c>
      <c r="H31" s="308">
        <v>54.55</v>
      </c>
      <c r="I31" s="309">
        <v>45.328056645570321</v>
      </c>
      <c r="J31" s="309">
        <v>42.0298756474863</v>
      </c>
      <c r="K31" s="310">
        <v>80.408393821604022</v>
      </c>
    </row>
    <row r="32" spans="2:11">
      <c r="B32" s="306" t="s">
        <v>29</v>
      </c>
      <c r="C32" s="311">
        <v>36.17</v>
      </c>
      <c r="D32" s="311">
        <v>33.33</v>
      </c>
      <c r="E32" s="311">
        <v>37.14</v>
      </c>
      <c r="F32" s="311">
        <v>43.98</v>
      </c>
      <c r="G32" s="311">
        <v>44</v>
      </c>
      <c r="H32" s="311">
        <v>25</v>
      </c>
      <c r="I32" s="312">
        <v>32.052503936216219</v>
      </c>
      <c r="J32" s="312">
        <v>32.0985724624909</v>
      </c>
      <c r="K32" s="313">
        <v>5.8756242041580355</v>
      </c>
    </row>
    <row r="33" spans="2:11">
      <c r="B33" s="305" t="s">
        <v>30</v>
      </c>
      <c r="C33" s="308">
        <v>56</v>
      </c>
      <c r="D33" s="308">
        <v>25</v>
      </c>
      <c r="E33" s="308">
        <v>61.9</v>
      </c>
      <c r="F33" s="308">
        <v>22.69</v>
      </c>
      <c r="G33" s="308">
        <v>22.65</v>
      </c>
      <c r="H33" s="308">
        <v>40</v>
      </c>
      <c r="I33" s="309">
        <v>27.442837371894772</v>
      </c>
      <c r="J33" s="309">
        <v>23.58931948794659</v>
      </c>
      <c r="K33" s="310">
        <v>86.562826289744791</v>
      </c>
    </row>
    <row r="34" spans="2:11">
      <c r="B34" s="306" t="s">
        <v>31</v>
      </c>
      <c r="C34" s="311">
        <v>35.619999999999997</v>
      </c>
      <c r="D34" s="311">
        <v>9.68</v>
      </c>
      <c r="E34" s="311">
        <v>54.76</v>
      </c>
      <c r="F34" s="311">
        <v>21.35</v>
      </c>
      <c r="G34" s="311">
        <v>21.31</v>
      </c>
      <c r="H34" s="311">
        <v>46.15</v>
      </c>
      <c r="I34" s="312">
        <v>6.3255612410321849</v>
      </c>
      <c r="J34" s="312">
        <v>6.1009510006659049</v>
      </c>
      <c r="K34" s="313">
        <v>53.085923517480012</v>
      </c>
    </row>
    <row r="35" spans="2:11" ht="15.75" thickBot="1">
      <c r="B35" s="307" t="s">
        <v>103</v>
      </c>
      <c r="C35" s="314">
        <v>23.82</v>
      </c>
      <c r="D35" s="314">
        <v>15.86</v>
      </c>
      <c r="E35" s="314">
        <v>28.3</v>
      </c>
      <c r="F35" s="314">
        <v>18.829999999999998</v>
      </c>
      <c r="G35" s="314">
        <v>18.82</v>
      </c>
      <c r="H35" s="314">
        <v>27.78</v>
      </c>
      <c r="I35" s="315">
        <v>19.367374800007415</v>
      </c>
      <c r="J35" s="315">
        <v>19.205298740591683</v>
      </c>
      <c r="K35" s="316">
        <v>52.336246429053638</v>
      </c>
    </row>
    <row r="36" spans="2:11" ht="15.75">
      <c r="B36" s="6" t="s">
        <v>512</v>
      </c>
    </row>
  </sheetData>
  <mergeCells count="4">
    <mergeCell ref="B3:B4"/>
    <mergeCell ref="C3:E3"/>
    <mergeCell ref="F3:H3"/>
    <mergeCell ref="I3:K3"/>
  </mergeCells>
  <hyperlinks>
    <hyperlink ref="A1" location="'List of tables'!A1" display="List of Tables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</sheetPr>
  <dimension ref="A1:H27"/>
  <sheetViews>
    <sheetView workbookViewId="0"/>
  </sheetViews>
  <sheetFormatPr defaultRowHeight="15"/>
  <cols>
    <col min="1" max="1" width="9.140625" style="13"/>
    <col min="2" max="2" width="15.140625" bestFit="1" customWidth="1"/>
    <col min="3" max="3" width="9.5703125" customWidth="1"/>
    <col min="4" max="5" width="9.140625" bestFit="1" customWidth="1"/>
    <col min="6" max="6" width="10.140625" customWidth="1"/>
    <col min="7" max="8" width="9.140625" bestFit="1" customWidth="1"/>
    <col min="249" max="249" width="15.140625" bestFit="1" customWidth="1"/>
    <col min="250" max="250" width="15.140625" customWidth="1"/>
    <col min="251" max="253" width="17" customWidth="1"/>
    <col min="254" max="254" width="15.28515625" bestFit="1" customWidth="1"/>
    <col min="255" max="255" width="15.28515625" customWidth="1"/>
    <col min="505" max="505" width="15.140625" bestFit="1" customWidth="1"/>
    <col min="506" max="506" width="15.140625" customWidth="1"/>
    <col min="507" max="509" width="17" customWidth="1"/>
    <col min="510" max="510" width="15.28515625" bestFit="1" customWidth="1"/>
    <col min="511" max="511" width="15.28515625" customWidth="1"/>
    <col min="761" max="761" width="15.140625" bestFit="1" customWidth="1"/>
    <col min="762" max="762" width="15.140625" customWidth="1"/>
    <col min="763" max="765" width="17" customWidth="1"/>
    <col min="766" max="766" width="15.28515625" bestFit="1" customWidth="1"/>
    <col min="767" max="767" width="15.28515625" customWidth="1"/>
    <col min="1017" max="1017" width="15.140625" bestFit="1" customWidth="1"/>
    <col min="1018" max="1018" width="15.140625" customWidth="1"/>
    <col min="1019" max="1021" width="17" customWidth="1"/>
    <col min="1022" max="1022" width="15.28515625" bestFit="1" customWidth="1"/>
    <col min="1023" max="1023" width="15.28515625" customWidth="1"/>
    <col min="1273" max="1273" width="15.140625" bestFit="1" customWidth="1"/>
    <col min="1274" max="1274" width="15.140625" customWidth="1"/>
    <col min="1275" max="1277" width="17" customWidth="1"/>
    <col min="1278" max="1278" width="15.28515625" bestFit="1" customWidth="1"/>
    <col min="1279" max="1279" width="15.28515625" customWidth="1"/>
    <col min="1529" max="1529" width="15.140625" bestFit="1" customWidth="1"/>
    <col min="1530" max="1530" width="15.140625" customWidth="1"/>
    <col min="1531" max="1533" width="17" customWidth="1"/>
    <col min="1534" max="1534" width="15.28515625" bestFit="1" customWidth="1"/>
    <col min="1535" max="1535" width="15.28515625" customWidth="1"/>
    <col min="1785" max="1785" width="15.140625" bestFit="1" customWidth="1"/>
    <col min="1786" max="1786" width="15.140625" customWidth="1"/>
    <col min="1787" max="1789" width="17" customWidth="1"/>
    <col min="1790" max="1790" width="15.28515625" bestFit="1" customWidth="1"/>
    <col min="1791" max="1791" width="15.28515625" customWidth="1"/>
    <col min="2041" max="2041" width="15.140625" bestFit="1" customWidth="1"/>
    <col min="2042" max="2042" width="15.140625" customWidth="1"/>
    <col min="2043" max="2045" width="17" customWidth="1"/>
    <col min="2046" max="2046" width="15.28515625" bestFit="1" customWidth="1"/>
    <col min="2047" max="2047" width="15.28515625" customWidth="1"/>
    <col min="2297" max="2297" width="15.140625" bestFit="1" customWidth="1"/>
    <col min="2298" max="2298" width="15.140625" customWidth="1"/>
    <col min="2299" max="2301" width="17" customWidth="1"/>
    <col min="2302" max="2302" width="15.28515625" bestFit="1" customWidth="1"/>
    <col min="2303" max="2303" width="15.28515625" customWidth="1"/>
    <col min="2553" max="2553" width="15.140625" bestFit="1" customWidth="1"/>
    <col min="2554" max="2554" width="15.140625" customWidth="1"/>
    <col min="2555" max="2557" width="17" customWidth="1"/>
    <col min="2558" max="2558" width="15.28515625" bestFit="1" customWidth="1"/>
    <col min="2559" max="2559" width="15.28515625" customWidth="1"/>
    <col min="2809" max="2809" width="15.140625" bestFit="1" customWidth="1"/>
    <col min="2810" max="2810" width="15.140625" customWidth="1"/>
    <col min="2811" max="2813" width="17" customWidth="1"/>
    <col min="2814" max="2814" width="15.28515625" bestFit="1" customWidth="1"/>
    <col min="2815" max="2815" width="15.28515625" customWidth="1"/>
    <col min="3065" max="3065" width="15.140625" bestFit="1" customWidth="1"/>
    <col min="3066" max="3066" width="15.140625" customWidth="1"/>
    <col min="3067" max="3069" width="17" customWidth="1"/>
    <col min="3070" max="3070" width="15.28515625" bestFit="1" customWidth="1"/>
    <col min="3071" max="3071" width="15.28515625" customWidth="1"/>
    <col min="3321" max="3321" width="15.140625" bestFit="1" customWidth="1"/>
    <col min="3322" max="3322" width="15.140625" customWidth="1"/>
    <col min="3323" max="3325" width="17" customWidth="1"/>
    <col min="3326" max="3326" width="15.28515625" bestFit="1" customWidth="1"/>
    <col min="3327" max="3327" width="15.28515625" customWidth="1"/>
    <col min="3577" max="3577" width="15.140625" bestFit="1" customWidth="1"/>
    <col min="3578" max="3578" width="15.140625" customWidth="1"/>
    <col min="3579" max="3581" width="17" customWidth="1"/>
    <col min="3582" max="3582" width="15.28515625" bestFit="1" customWidth="1"/>
    <col min="3583" max="3583" width="15.28515625" customWidth="1"/>
    <col min="3833" max="3833" width="15.140625" bestFit="1" customWidth="1"/>
    <col min="3834" max="3834" width="15.140625" customWidth="1"/>
    <col min="3835" max="3837" width="17" customWidth="1"/>
    <col min="3838" max="3838" width="15.28515625" bestFit="1" customWidth="1"/>
    <col min="3839" max="3839" width="15.28515625" customWidth="1"/>
    <col min="4089" max="4089" width="15.140625" bestFit="1" customWidth="1"/>
    <col min="4090" max="4090" width="15.140625" customWidth="1"/>
    <col min="4091" max="4093" width="17" customWidth="1"/>
    <col min="4094" max="4094" width="15.28515625" bestFit="1" customWidth="1"/>
    <col min="4095" max="4095" width="15.28515625" customWidth="1"/>
    <col min="4345" max="4345" width="15.140625" bestFit="1" customWidth="1"/>
    <col min="4346" max="4346" width="15.140625" customWidth="1"/>
    <col min="4347" max="4349" width="17" customWidth="1"/>
    <col min="4350" max="4350" width="15.28515625" bestFit="1" customWidth="1"/>
    <col min="4351" max="4351" width="15.28515625" customWidth="1"/>
    <col min="4601" max="4601" width="15.140625" bestFit="1" customWidth="1"/>
    <col min="4602" max="4602" width="15.140625" customWidth="1"/>
    <col min="4603" max="4605" width="17" customWidth="1"/>
    <col min="4606" max="4606" width="15.28515625" bestFit="1" customWidth="1"/>
    <col min="4607" max="4607" width="15.28515625" customWidth="1"/>
    <col min="4857" max="4857" width="15.140625" bestFit="1" customWidth="1"/>
    <col min="4858" max="4858" width="15.140625" customWidth="1"/>
    <col min="4859" max="4861" width="17" customWidth="1"/>
    <col min="4862" max="4862" width="15.28515625" bestFit="1" customWidth="1"/>
    <col min="4863" max="4863" width="15.28515625" customWidth="1"/>
    <col min="5113" max="5113" width="15.140625" bestFit="1" customWidth="1"/>
    <col min="5114" max="5114" width="15.140625" customWidth="1"/>
    <col min="5115" max="5117" width="17" customWidth="1"/>
    <col min="5118" max="5118" width="15.28515625" bestFit="1" customWidth="1"/>
    <col min="5119" max="5119" width="15.28515625" customWidth="1"/>
    <col min="5369" max="5369" width="15.140625" bestFit="1" customWidth="1"/>
    <col min="5370" max="5370" width="15.140625" customWidth="1"/>
    <col min="5371" max="5373" width="17" customWidth="1"/>
    <col min="5374" max="5374" width="15.28515625" bestFit="1" customWidth="1"/>
    <col min="5375" max="5375" width="15.28515625" customWidth="1"/>
    <col min="5625" max="5625" width="15.140625" bestFit="1" customWidth="1"/>
    <col min="5626" max="5626" width="15.140625" customWidth="1"/>
    <col min="5627" max="5629" width="17" customWidth="1"/>
    <col min="5630" max="5630" width="15.28515625" bestFit="1" customWidth="1"/>
    <col min="5631" max="5631" width="15.28515625" customWidth="1"/>
    <col min="5881" max="5881" width="15.140625" bestFit="1" customWidth="1"/>
    <col min="5882" max="5882" width="15.140625" customWidth="1"/>
    <col min="5883" max="5885" width="17" customWidth="1"/>
    <col min="5886" max="5886" width="15.28515625" bestFit="1" customWidth="1"/>
    <col min="5887" max="5887" width="15.28515625" customWidth="1"/>
    <col min="6137" max="6137" width="15.140625" bestFit="1" customWidth="1"/>
    <col min="6138" max="6138" width="15.140625" customWidth="1"/>
    <col min="6139" max="6141" width="17" customWidth="1"/>
    <col min="6142" max="6142" width="15.28515625" bestFit="1" customWidth="1"/>
    <col min="6143" max="6143" width="15.28515625" customWidth="1"/>
    <col min="6393" max="6393" width="15.140625" bestFit="1" customWidth="1"/>
    <col min="6394" max="6394" width="15.140625" customWidth="1"/>
    <col min="6395" max="6397" width="17" customWidth="1"/>
    <col min="6398" max="6398" width="15.28515625" bestFit="1" customWidth="1"/>
    <col min="6399" max="6399" width="15.28515625" customWidth="1"/>
    <col min="6649" max="6649" width="15.140625" bestFit="1" customWidth="1"/>
    <col min="6650" max="6650" width="15.140625" customWidth="1"/>
    <col min="6651" max="6653" width="17" customWidth="1"/>
    <col min="6654" max="6654" width="15.28515625" bestFit="1" customWidth="1"/>
    <col min="6655" max="6655" width="15.28515625" customWidth="1"/>
    <col min="6905" max="6905" width="15.140625" bestFit="1" customWidth="1"/>
    <col min="6906" max="6906" width="15.140625" customWidth="1"/>
    <col min="6907" max="6909" width="17" customWidth="1"/>
    <col min="6910" max="6910" width="15.28515625" bestFit="1" customWidth="1"/>
    <col min="6911" max="6911" width="15.28515625" customWidth="1"/>
    <col min="7161" max="7161" width="15.140625" bestFit="1" customWidth="1"/>
    <col min="7162" max="7162" width="15.140625" customWidth="1"/>
    <col min="7163" max="7165" width="17" customWidth="1"/>
    <col min="7166" max="7166" width="15.28515625" bestFit="1" customWidth="1"/>
    <col min="7167" max="7167" width="15.28515625" customWidth="1"/>
    <col min="7417" max="7417" width="15.140625" bestFit="1" customWidth="1"/>
    <col min="7418" max="7418" width="15.140625" customWidth="1"/>
    <col min="7419" max="7421" width="17" customWidth="1"/>
    <col min="7422" max="7422" width="15.28515625" bestFit="1" customWidth="1"/>
    <col min="7423" max="7423" width="15.28515625" customWidth="1"/>
    <col min="7673" max="7673" width="15.140625" bestFit="1" customWidth="1"/>
    <col min="7674" max="7674" width="15.140625" customWidth="1"/>
    <col min="7675" max="7677" width="17" customWidth="1"/>
    <col min="7678" max="7678" width="15.28515625" bestFit="1" customWidth="1"/>
    <col min="7679" max="7679" width="15.28515625" customWidth="1"/>
    <col min="7929" max="7929" width="15.140625" bestFit="1" customWidth="1"/>
    <col min="7930" max="7930" width="15.140625" customWidth="1"/>
    <col min="7931" max="7933" width="17" customWidth="1"/>
    <col min="7934" max="7934" width="15.28515625" bestFit="1" customWidth="1"/>
    <col min="7935" max="7935" width="15.28515625" customWidth="1"/>
    <col min="8185" max="8185" width="15.140625" bestFit="1" customWidth="1"/>
    <col min="8186" max="8186" width="15.140625" customWidth="1"/>
    <col min="8187" max="8189" width="17" customWidth="1"/>
    <col min="8190" max="8190" width="15.28515625" bestFit="1" customWidth="1"/>
    <col min="8191" max="8191" width="15.28515625" customWidth="1"/>
    <col min="8441" max="8441" width="15.140625" bestFit="1" customWidth="1"/>
    <col min="8442" max="8442" width="15.140625" customWidth="1"/>
    <col min="8443" max="8445" width="17" customWidth="1"/>
    <col min="8446" max="8446" width="15.28515625" bestFit="1" customWidth="1"/>
    <col min="8447" max="8447" width="15.28515625" customWidth="1"/>
    <col min="8697" max="8697" width="15.140625" bestFit="1" customWidth="1"/>
    <col min="8698" max="8698" width="15.140625" customWidth="1"/>
    <col min="8699" max="8701" width="17" customWidth="1"/>
    <col min="8702" max="8702" width="15.28515625" bestFit="1" customWidth="1"/>
    <col min="8703" max="8703" width="15.28515625" customWidth="1"/>
    <col min="8953" max="8953" width="15.140625" bestFit="1" customWidth="1"/>
    <col min="8954" max="8954" width="15.140625" customWidth="1"/>
    <col min="8955" max="8957" width="17" customWidth="1"/>
    <col min="8958" max="8958" width="15.28515625" bestFit="1" customWidth="1"/>
    <col min="8959" max="8959" width="15.28515625" customWidth="1"/>
    <col min="9209" max="9209" width="15.140625" bestFit="1" customWidth="1"/>
    <col min="9210" max="9210" width="15.140625" customWidth="1"/>
    <col min="9211" max="9213" width="17" customWidth="1"/>
    <col min="9214" max="9214" width="15.28515625" bestFit="1" customWidth="1"/>
    <col min="9215" max="9215" width="15.28515625" customWidth="1"/>
    <col min="9465" max="9465" width="15.140625" bestFit="1" customWidth="1"/>
    <col min="9466" max="9466" width="15.140625" customWidth="1"/>
    <col min="9467" max="9469" width="17" customWidth="1"/>
    <col min="9470" max="9470" width="15.28515625" bestFit="1" customWidth="1"/>
    <col min="9471" max="9471" width="15.28515625" customWidth="1"/>
    <col min="9721" max="9721" width="15.140625" bestFit="1" customWidth="1"/>
    <col min="9722" max="9722" width="15.140625" customWidth="1"/>
    <col min="9723" max="9725" width="17" customWidth="1"/>
    <col min="9726" max="9726" width="15.28515625" bestFit="1" customWidth="1"/>
    <col min="9727" max="9727" width="15.28515625" customWidth="1"/>
    <col min="9977" max="9977" width="15.140625" bestFit="1" customWidth="1"/>
    <col min="9978" max="9978" width="15.140625" customWidth="1"/>
    <col min="9979" max="9981" width="17" customWidth="1"/>
    <col min="9982" max="9982" width="15.28515625" bestFit="1" customWidth="1"/>
    <col min="9983" max="9983" width="15.28515625" customWidth="1"/>
    <col min="10233" max="10233" width="15.140625" bestFit="1" customWidth="1"/>
    <col min="10234" max="10234" width="15.140625" customWidth="1"/>
    <col min="10235" max="10237" width="17" customWidth="1"/>
    <col min="10238" max="10238" width="15.28515625" bestFit="1" customWidth="1"/>
    <col min="10239" max="10239" width="15.28515625" customWidth="1"/>
    <col min="10489" max="10489" width="15.140625" bestFit="1" customWidth="1"/>
    <col min="10490" max="10490" width="15.140625" customWidth="1"/>
    <col min="10491" max="10493" width="17" customWidth="1"/>
    <col min="10494" max="10494" width="15.28515625" bestFit="1" customWidth="1"/>
    <col min="10495" max="10495" width="15.28515625" customWidth="1"/>
    <col min="10745" max="10745" width="15.140625" bestFit="1" customWidth="1"/>
    <col min="10746" max="10746" width="15.140625" customWidth="1"/>
    <col min="10747" max="10749" width="17" customWidth="1"/>
    <col min="10750" max="10750" width="15.28515625" bestFit="1" customWidth="1"/>
    <col min="10751" max="10751" width="15.28515625" customWidth="1"/>
    <col min="11001" max="11001" width="15.140625" bestFit="1" customWidth="1"/>
    <col min="11002" max="11002" width="15.140625" customWidth="1"/>
    <col min="11003" max="11005" width="17" customWidth="1"/>
    <col min="11006" max="11006" width="15.28515625" bestFit="1" customWidth="1"/>
    <col min="11007" max="11007" width="15.28515625" customWidth="1"/>
    <col min="11257" max="11257" width="15.140625" bestFit="1" customWidth="1"/>
    <col min="11258" max="11258" width="15.140625" customWidth="1"/>
    <col min="11259" max="11261" width="17" customWidth="1"/>
    <col min="11262" max="11262" width="15.28515625" bestFit="1" customWidth="1"/>
    <col min="11263" max="11263" width="15.28515625" customWidth="1"/>
    <col min="11513" max="11513" width="15.140625" bestFit="1" customWidth="1"/>
    <col min="11514" max="11514" width="15.140625" customWidth="1"/>
    <col min="11515" max="11517" width="17" customWidth="1"/>
    <col min="11518" max="11518" width="15.28515625" bestFit="1" customWidth="1"/>
    <col min="11519" max="11519" width="15.28515625" customWidth="1"/>
    <col min="11769" max="11769" width="15.140625" bestFit="1" customWidth="1"/>
    <col min="11770" max="11770" width="15.140625" customWidth="1"/>
    <col min="11771" max="11773" width="17" customWidth="1"/>
    <col min="11774" max="11774" width="15.28515625" bestFit="1" customWidth="1"/>
    <col min="11775" max="11775" width="15.28515625" customWidth="1"/>
    <col min="12025" max="12025" width="15.140625" bestFit="1" customWidth="1"/>
    <col min="12026" max="12026" width="15.140625" customWidth="1"/>
    <col min="12027" max="12029" width="17" customWidth="1"/>
    <col min="12030" max="12030" width="15.28515625" bestFit="1" customWidth="1"/>
    <col min="12031" max="12031" width="15.28515625" customWidth="1"/>
    <col min="12281" max="12281" width="15.140625" bestFit="1" customWidth="1"/>
    <col min="12282" max="12282" width="15.140625" customWidth="1"/>
    <col min="12283" max="12285" width="17" customWidth="1"/>
    <col min="12286" max="12286" width="15.28515625" bestFit="1" customWidth="1"/>
    <col min="12287" max="12287" width="15.28515625" customWidth="1"/>
    <col min="12537" max="12537" width="15.140625" bestFit="1" customWidth="1"/>
    <col min="12538" max="12538" width="15.140625" customWidth="1"/>
    <col min="12539" max="12541" width="17" customWidth="1"/>
    <col min="12542" max="12542" width="15.28515625" bestFit="1" customWidth="1"/>
    <col min="12543" max="12543" width="15.28515625" customWidth="1"/>
    <col min="12793" max="12793" width="15.140625" bestFit="1" customWidth="1"/>
    <col min="12794" max="12794" width="15.140625" customWidth="1"/>
    <col min="12795" max="12797" width="17" customWidth="1"/>
    <col min="12798" max="12798" width="15.28515625" bestFit="1" customWidth="1"/>
    <col min="12799" max="12799" width="15.28515625" customWidth="1"/>
    <col min="13049" max="13049" width="15.140625" bestFit="1" customWidth="1"/>
    <col min="13050" max="13050" width="15.140625" customWidth="1"/>
    <col min="13051" max="13053" width="17" customWidth="1"/>
    <col min="13054" max="13054" width="15.28515625" bestFit="1" customWidth="1"/>
    <col min="13055" max="13055" width="15.28515625" customWidth="1"/>
    <col min="13305" max="13305" width="15.140625" bestFit="1" customWidth="1"/>
    <col min="13306" max="13306" width="15.140625" customWidth="1"/>
    <col min="13307" max="13309" width="17" customWidth="1"/>
    <col min="13310" max="13310" width="15.28515625" bestFit="1" customWidth="1"/>
    <col min="13311" max="13311" width="15.28515625" customWidth="1"/>
    <col min="13561" max="13561" width="15.140625" bestFit="1" customWidth="1"/>
    <col min="13562" max="13562" width="15.140625" customWidth="1"/>
    <col min="13563" max="13565" width="17" customWidth="1"/>
    <col min="13566" max="13566" width="15.28515625" bestFit="1" customWidth="1"/>
    <col min="13567" max="13567" width="15.28515625" customWidth="1"/>
    <col min="13817" max="13817" width="15.140625" bestFit="1" customWidth="1"/>
    <col min="13818" max="13818" width="15.140625" customWidth="1"/>
    <col min="13819" max="13821" width="17" customWidth="1"/>
    <col min="13822" max="13822" width="15.28515625" bestFit="1" customWidth="1"/>
    <col min="13823" max="13823" width="15.28515625" customWidth="1"/>
    <col min="14073" max="14073" width="15.140625" bestFit="1" customWidth="1"/>
    <col min="14074" max="14074" width="15.140625" customWidth="1"/>
    <col min="14075" max="14077" width="17" customWidth="1"/>
    <col min="14078" max="14078" width="15.28515625" bestFit="1" customWidth="1"/>
    <col min="14079" max="14079" width="15.28515625" customWidth="1"/>
    <col min="14329" max="14329" width="15.140625" bestFit="1" customWidth="1"/>
    <col min="14330" max="14330" width="15.140625" customWidth="1"/>
    <col min="14331" max="14333" width="17" customWidth="1"/>
    <col min="14334" max="14334" width="15.28515625" bestFit="1" customWidth="1"/>
    <col min="14335" max="14335" width="15.28515625" customWidth="1"/>
    <col min="14585" max="14585" width="15.140625" bestFit="1" customWidth="1"/>
    <col min="14586" max="14586" width="15.140625" customWidth="1"/>
    <col min="14587" max="14589" width="17" customWidth="1"/>
    <col min="14590" max="14590" width="15.28515625" bestFit="1" customWidth="1"/>
    <col min="14591" max="14591" width="15.28515625" customWidth="1"/>
    <col min="14841" max="14841" width="15.140625" bestFit="1" customWidth="1"/>
    <col min="14842" max="14842" width="15.140625" customWidth="1"/>
    <col min="14843" max="14845" width="17" customWidth="1"/>
    <col min="14846" max="14846" width="15.28515625" bestFit="1" customWidth="1"/>
    <col min="14847" max="14847" width="15.28515625" customWidth="1"/>
    <col min="15097" max="15097" width="15.140625" bestFit="1" customWidth="1"/>
    <col min="15098" max="15098" width="15.140625" customWidth="1"/>
    <col min="15099" max="15101" width="17" customWidth="1"/>
    <col min="15102" max="15102" width="15.28515625" bestFit="1" customWidth="1"/>
    <col min="15103" max="15103" width="15.28515625" customWidth="1"/>
    <col min="15353" max="15353" width="15.140625" bestFit="1" customWidth="1"/>
    <col min="15354" max="15354" width="15.140625" customWidth="1"/>
    <col min="15355" max="15357" width="17" customWidth="1"/>
    <col min="15358" max="15358" width="15.28515625" bestFit="1" customWidth="1"/>
    <col min="15359" max="15359" width="15.28515625" customWidth="1"/>
    <col min="15609" max="15609" width="15.140625" bestFit="1" customWidth="1"/>
    <col min="15610" max="15610" width="15.140625" customWidth="1"/>
    <col min="15611" max="15613" width="17" customWidth="1"/>
    <col min="15614" max="15614" width="15.28515625" bestFit="1" customWidth="1"/>
    <col min="15615" max="15615" width="15.28515625" customWidth="1"/>
    <col min="15865" max="15865" width="15.140625" bestFit="1" customWidth="1"/>
    <col min="15866" max="15866" width="15.140625" customWidth="1"/>
    <col min="15867" max="15869" width="17" customWidth="1"/>
    <col min="15870" max="15870" width="15.28515625" bestFit="1" customWidth="1"/>
    <col min="15871" max="15871" width="15.28515625" customWidth="1"/>
    <col min="16121" max="16121" width="15.140625" bestFit="1" customWidth="1"/>
    <col min="16122" max="16122" width="15.140625" customWidth="1"/>
    <col min="16123" max="16125" width="17" customWidth="1"/>
    <col min="16126" max="16126" width="15.28515625" bestFit="1" customWidth="1"/>
    <col min="16127" max="16127" width="15.28515625" customWidth="1"/>
  </cols>
  <sheetData>
    <row r="1" spans="1:8">
      <c r="A1" s="648" t="s">
        <v>74</v>
      </c>
    </row>
    <row r="2" spans="1:8" ht="16.5" thickBot="1">
      <c r="B2" s="1" t="s">
        <v>622</v>
      </c>
      <c r="C2" s="1" t="s">
        <v>530</v>
      </c>
      <c r="E2" s="1"/>
      <c r="F2" s="1"/>
    </row>
    <row r="3" spans="1:8" ht="16.5">
      <c r="B3" s="797" t="s">
        <v>433</v>
      </c>
      <c r="C3" s="795" t="s">
        <v>434</v>
      </c>
      <c r="D3" s="795"/>
      <c r="E3" s="795"/>
      <c r="F3" s="795" t="s">
        <v>435</v>
      </c>
      <c r="G3" s="795"/>
      <c r="H3" s="796"/>
    </row>
    <row r="4" spans="1:8" ht="17.25" thickBot="1">
      <c r="B4" s="798"/>
      <c r="C4" s="159" t="s">
        <v>333</v>
      </c>
      <c r="D4" s="159" t="s">
        <v>332</v>
      </c>
      <c r="E4" s="159" t="s">
        <v>334</v>
      </c>
      <c r="F4" s="159" t="s">
        <v>333</v>
      </c>
      <c r="G4" s="159" t="s">
        <v>332</v>
      </c>
      <c r="H4" s="159" t="s">
        <v>334</v>
      </c>
    </row>
    <row r="5" spans="1:8" ht="16.5">
      <c r="B5" s="325" t="s">
        <v>111</v>
      </c>
      <c r="C5" s="317">
        <v>38.659999999999997</v>
      </c>
      <c r="D5" s="317">
        <v>64.56</v>
      </c>
      <c r="E5" s="317"/>
      <c r="F5" s="318">
        <v>61.34</v>
      </c>
      <c r="G5" s="317">
        <v>35.44</v>
      </c>
      <c r="H5" s="318"/>
    </row>
    <row r="6" spans="1:8" ht="16.5">
      <c r="B6" s="326" t="s">
        <v>112</v>
      </c>
      <c r="C6" s="319">
        <v>28.26</v>
      </c>
      <c r="D6" s="319">
        <v>48.82</v>
      </c>
      <c r="E6" s="319"/>
      <c r="F6" s="320">
        <v>71.739999999999995</v>
      </c>
      <c r="G6" s="319">
        <v>51.18</v>
      </c>
      <c r="H6" s="320"/>
    </row>
    <row r="7" spans="1:8" ht="16.5">
      <c r="B7" s="327" t="s">
        <v>113</v>
      </c>
      <c r="C7" s="321">
        <v>100</v>
      </c>
      <c r="D7" s="321">
        <v>69.040000000000006</v>
      </c>
      <c r="E7" s="321"/>
      <c r="F7" s="322">
        <v>0</v>
      </c>
      <c r="G7" s="321">
        <v>30.96</v>
      </c>
      <c r="H7" s="322"/>
    </row>
    <row r="8" spans="1:8" ht="16.5">
      <c r="B8" s="326" t="s">
        <v>114</v>
      </c>
      <c r="C8" s="319">
        <v>80.430000000000007</v>
      </c>
      <c r="D8" s="319">
        <v>98.73</v>
      </c>
      <c r="E8" s="319"/>
      <c r="F8" s="320">
        <v>19.569999999999993</v>
      </c>
      <c r="G8" s="319">
        <v>1.27</v>
      </c>
      <c r="H8" s="320"/>
    </row>
    <row r="9" spans="1:8" ht="16.5">
      <c r="B9" s="327" t="s">
        <v>436</v>
      </c>
      <c r="C9" s="321">
        <v>100</v>
      </c>
      <c r="D9" s="321">
        <v>100</v>
      </c>
      <c r="E9" s="587"/>
      <c r="F9" s="322">
        <v>0</v>
      </c>
      <c r="G9" s="321">
        <v>0</v>
      </c>
      <c r="H9" s="590"/>
    </row>
    <row r="10" spans="1:8" ht="16.5">
      <c r="B10" s="326" t="s">
        <v>115</v>
      </c>
      <c r="C10" s="319">
        <v>99.29</v>
      </c>
      <c r="D10" s="585">
        <v>86.08</v>
      </c>
      <c r="E10" s="588">
        <v>98.53</v>
      </c>
      <c r="F10" s="586">
        <v>0.70999999999999375</v>
      </c>
      <c r="G10" s="585">
        <v>13.92</v>
      </c>
      <c r="H10" s="588">
        <v>1.47</v>
      </c>
    </row>
    <row r="11" spans="1:8" ht="16.5">
      <c r="B11" s="327" t="s">
        <v>116</v>
      </c>
      <c r="C11" s="321">
        <v>99.67</v>
      </c>
      <c r="D11" s="581">
        <v>44.59</v>
      </c>
      <c r="E11" s="584">
        <v>100</v>
      </c>
      <c r="F11" s="582">
        <v>0.32999999999999829</v>
      </c>
      <c r="G11" s="581">
        <v>55.41</v>
      </c>
      <c r="H11" s="591"/>
    </row>
    <row r="12" spans="1:8" ht="16.5">
      <c r="B12" s="326" t="s">
        <v>117</v>
      </c>
      <c r="C12" s="319">
        <v>99.67</v>
      </c>
      <c r="D12" s="319">
        <v>35.71</v>
      </c>
      <c r="E12" s="583">
        <v>100</v>
      </c>
      <c r="F12" s="320">
        <v>0.32999999999999829</v>
      </c>
      <c r="G12" s="585">
        <v>64.290000000000006</v>
      </c>
      <c r="H12" s="584">
        <v>9.31</v>
      </c>
    </row>
    <row r="13" spans="1:8" ht="16.5">
      <c r="B13" s="327" t="s">
        <v>118</v>
      </c>
      <c r="C13" s="321">
        <v>97.06</v>
      </c>
      <c r="D13" s="321">
        <v>100</v>
      </c>
      <c r="E13" s="321">
        <v>90.69</v>
      </c>
      <c r="F13" s="322">
        <v>2.9399999999999977</v>
      </c>
      <c r="G13" s="581">
        <v>0</v>
      </c>
      <c r="H13" s="588">
        <v>0.33</v>
      </c>
    </row>
    <row r="14" spans="1:8" ht="16.5">
      <c r="B14" s="326" t="s">
        <v>119</v>
      </c>
      <c r="C14" s="319">
        <v>99.87</v>
      </c>
      <c r="D14" s="319">
        <v>77.78</v>
      </c>
      <c r="E14" s="319">
        <v>99.67</v>
      </c>
      <c r="F14" s="320">
        <v>0.12999999999999545</v>
      </c>
      <c r="G14" s="585">
        <v>22.22</v>
      </c>
      <c r="H14" s="584">
        <v>0.89</v>
      </c>
    </row>
    <row r="15" spans="1:8" ht="16.5">
      <c r="B15" s="327" t="s">
        <v>109</v>
      </c>
      <c r="C15" s="321">
        <v>100</v>
      </c>
      <c r="D15" s="321">
        <v>99.38</v>
      </c>
      <c r="F15" s="322">
        <v>0</v>
      </c>
      <c r="G15" s="581">
        <v>0.62</v>
      </c>
      <c r="H15" s="591"/>
    </row>
    <row r="16" spans="1:8" ht="16.5">
      <c r="B16" s="326" t="s">
        <v>120</v>
      </c>
      <c r="C16" s="319">
        <v>96.97</v>
      </c>
      <c r="D16" s="319">
        <v>99.86</v>
      </c>
      <c r="E16" s="321">
        <v>99.11</v>
      </c>
      <c r="F16" s="320">
        <v>3.0300000000000011</v>
      </c>
      <c r="G16" s="585">
        <v>0.14000000000000001</v>
      </c>
      <c r="H16" s="592"/>
    </row>
    <row r="17" spans="2:8" ht="16.5">
      <c r="B17" s="327" t="s">
        <v>121</v>
      </c>
      <c r="C17" s="321">
        <v>99.51</v>
      </c>
      <c r="D17" s="321">
        <v>99.41</v>
      </c>
      <c r="E17" s="321"/>
      <c r="F17" s="322">
        <v>0.48999999999999488</v>
      </c>
      <c r="G17" s="581">
        <v>0.59</v>
      </c>
      <c r="H17" s="591"/>
    </row>
    <row r="18" spans="2:8" ht="16.5">
      <c r="B18" s="326" t="s">
        <v>122</v>
      </c>
      <c r="C18" s="319">
        <v>99.51</v>
      </c>
      <c r="D18" s="319">
        <v>96.25</v>
      </c>
      <c r="E18" s="319"/>
      <c r="F18" s="320">
        <v>0.48999999999999488</v>
      </c>
      <c r="G18" s="585">
        <v>3.75</v>
      </c>
      <c r="H18" s="592"/>
    </row>
    <row r="19" spans="2:8" ht="16.5">
      <c r="B19" s="327" t="s">
        <v>123</v>
      </c>
      <c r="C19" s="321">
        <v>98.62</v>
      </c>
      <c r="D19" s="321">
        <v>99.91</v>
      </c>
      <c r="E19" s="321"/>
      <c r="F19" s="322">
        <v>1.3799999999999955</v>
      </c>
      <c r="G19" s="581">
        <v>0.09</v>
      </c>
      <c r="H19" s="591"/>
    </row>
    <row r="20" spans="2:8" ht="16.5">
      <c r="B20" s="326" t="s">
        <v>124</v>
      </c>
      <c r="C20" s="319">
        <v>99</v>
      </c>
      <c r="D20" s="319">
        <v>97.87</v>
      </c>
      <c r="E20" s="319"/>
      <c r="F20" s="320">
        <v>1</v>
      </c>
      <c r="G20" s="585">
        <v>2.13</v>
      </c>
      <c r="H20" s="592"/>
    </row>
    <row r="21" spans="2:8" ht="16.5">
      <c r="B21" s="327" t="s">
        <v>125</v>
      </c>
      <c r="C21" s="321">
        <v>99.66</v>
      </c>
      <c r="D21" s="321">
        <v>99.83</v>
      </c>
      <c r="E21" s="587"/>
      <c r="F21" s="322">
        <v>0.34000000000000341</v>
      </c>
      <c r="G21" s="581">
        <v>0.17</v>
      </c>
      <c r="H21" s="591"/>
    </row>
    <row r="22" spans="2:8" ht="16.5">
      <c r="B22" s="326" t="s">
        <v>106</v>
      </c>
      <c r="C22" s="319">
        <v>55.04</v>
      </c>
      <c r="D22" s="585">
        <v>99.41</v>
      </c>
      <c r="E22" s="588">
        <v>46.36</v>
      </c>
      <c r="F22" s="586">
        <v>44.96</v>
      </c>
      <c r="G22" s="585">
        <v>0.59</v>
      </c>
      <c r="H22" s="588">
        <v>53.64</v>
      </c>
    </row>
    <row r="23" spans="2:8" ht="16.5">
      <c r="B23" s="327" t="s">
        <v>105</v>
      </c>
      <c r="C23" s="321">
        <v>66.900000000000006</v>
      </c>
      <c r="D23" s="321">
        <v>98.6</v>
      </c>
      <c r="F23" s="322">
        <v>33.099999999999994</v>
      </c>
      <c r="G23" s="581">
        <v>1.4</v>
      </c>
      <c r="H23" s="584">
        <v>100</v>
      </c>
    </row>
    <row r="24" spans="2:8" ht="16.5">
      <c r="B24" s="326" t="s">
        <v>437</v>
      </c>
      <c r="C24" s="319">
        <v>82.74</v>
      </c>
      <c r="D24" s="319">
        <v>99.17</v>
      </c>
      <c r="E24" s="319"/>
      <c r="F24" s="320">
        <v>17.260000000000005</v>
      </c>
      <c r="G24" s="585">
        <v>0.83</v>
      </c>
      <c r="H24" s="592"/>
    </row>
    <row r="25" spans="2:8" ht="16.5">
      <c r="B25" s="327" t="s">
        <v>107</v>
      </c>
      <c r="C25" s="321">
        <v>71.900000000000006</v>
      </c>
      <c r="D25" s="321">
        <v>99.6</v>
      </c>
      <c r="E25" s="594">
        <v>50</v>
      </c>
      <c r="F25" s="322">
        <v>28.099999999999994</v>
      </c>
      <c r="G25" s="581">
        <v>0.4</v>
      </c>
      <c r="H25" s="584">
        <v>50</v>
      </c>
    </row>
    <row r="26" spans="2:8" ht="17.25" thickBot="1">
      <c r="B26" s="324" t="s">
        <v>103</v>
      </c>
      <c r="C26" s="323">
        <v>85.26</v>
      </c>
      <c r="D26" s="589">
        <v>91.9</v>
      </c>
      <c r="E26" s="588">
        <v>79.23</v>
      </c>
      <c r="F26" s="593">
        <v>14.739999999999995</v>
      </c>
      <c r="G26" s="589">
        <v>8.1</v>
      </c>
      <c r="H26" s="588">
        <v>20.77</v>
      </c>
    </row>
    <row r="27" spans="2:8" ht="15.75">
      <c r="B27" s="6" t="s">
        <v>512</v>
      </c>
      <c r="C27" s="6"/>
    </row>
  </sheetData>
  <mergeCells count="3">
    <mergeCell ref="C3:E3"/>
    <mergeCell ref="F3:H3"/>
    <mergeCell ref="B3:B4"/>
  </mergeCells>
  <hyperlinks>
    <hyperlink ref="A1" location="'List of tables'!A1" display="List of Tables" xr:uid="{00000000-0004-0000-2500-000000000000}"/>
  </hyperlink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W36"/>
  <sheetViews>
    <sheetView zoomScaleNormal="100" workbookViewId="0">
      <selection sqref="A1:XFD1"/>
    </sheetView>
  </sheetViews>
  <sheetFormatPr defaultRowHeight="15"/>
  <cols>
    <col min="1" max="1" width="12.42578125" style="13" bestFit="1" customWidth="1"/>
    <col min="2" max="3" width="11" customWidth="1"/>
    <col min="4" max="4" width="12" customWidth="1"/>
    <col min="5" max="5" width="12.28515625" customWidth="1"/>
    <col min="6" max="6" width="14.5703125" customWidth="1"/>
    <col min="7" max="8" width="10.5703125" customWidth="1"/>
    <col min="9" max="9" width="11.140625" customWidth="1"/>
    <col min="10" max="10" width="10.7109375" customWidth="1"/>
    <col min="11" max="11" width="10.42578125" customWidth="1"/>
    <col min="12" max="12" width="10.28515625" customWidth="1"/>
    <col min="13" max="13" width="11.140625" customWidth="1"/>
    <col min="14" max="14" width="10.7109375" customWidth="1"/>
    <col min="15" max="15" width="10.42578125" customWidth="1"/>
    <col min="16" max="16" width="11.42578125" customWidth="1"/>
    <col min="17" max="17" width="11.28515625" customWidth="1"/>
    <col min="18" max="18" width="10" customWidth="1"/>
    <col min="19" max="19" width="10.42578125" customWidth="1"/>
    <col min="20" max="20" width="10.5703125" customWidth="1"/>
    <col min="21" max="21" width="11" customWidth="1"/>
    <col min="22" max="22" width="10.5703125" customWidth="1"/>
    <col min="23" max="23" width="11" customWidth="1"/>
    <col min="258" max="259" width="11" customWidth="1"/>
    <col min="260" max="260" width="12" customWidth="1"/>
    <col min="261" max="261" width="12.28515625" customWidth="1"/>
    <col min="262" max="262" width="14.5703125" customWidth="1"/>
    <col min="263" max="264" width="10.5703125" customWidth="1"/>
    <col min="265" max="265" width="11.140625" customWidth="1"/>
    <col min="266" max="266" width="10.7109375" customWidth="1"/>
    <col min="267" max="267" width="10.42578125" customWidth="1"/>
    <col min="268" max="268" width="10.28515625" customWidth="1"/>
    <col min="269" max="269" width="11.140625" customWidth="1"/>
    <col min="270" max="270" width="10.7109375" customWidth="1"/>
    <col min="271" max="271" width="10.42578125" customWidth="1"/>
    <col min="272" max="272" width="11.42578125" customWidth="1"/>
    <col min="273" max="273" width="11.28515625" customWidth="1"/>
    <col min="274" max="274" width="10" customWidth="1"/>
    <col min="275" max="275" width="10.42578125" customWidth="1"/>
    <col min="276" max="276" width="10.5703125" customWidth="1"/>
    <col min="277" max="277" width="11" customWidth="1"/>
    <col min="278" max="278" width="10.5703125" customWidth="1"/>
    <col min="279" max="279" width="11" customWidth="1"/>
    <col min="514" max="515" width="11" customWidth="1"/>
    <col min="516" max="516" width="12" customWidth="1"/>
    <col min="517" max="517" width="12.28515625" customWidth="1"/>
    <col min="518" max="518" width="14.5703125" customWidth="1"/>
    <col min="519" max="520" width="10.5703125" customWidth="1"/>
    <col min="521" max="521" width="11.140625" customWidth="1"/>
    <col min="522" max="522" width="10.7109375" customWidth="1"/>
    <col min="523" max="523" width="10.42578125" customWidth="1"/>
    <col min="524" max="524" width="10.28515625" customWidth="1"/>
    <col min="525" max="525" width="11.140625" customWidth="1"/>
    <col min="526" max="526" width="10.7109375" customWidth="1"/>
    <col min="527" max="527" width="10.42578125" customWidth="1"/>
    <col min="528" max="528" width="11.42578125" customWidth="1"/>
    <col min="529" max="529" width="11.28515625" customWidth="1"/>
    <col min="530" max="530" width="10" customWidth="1"/>
    <col min="531" max="531" width="10.42578125" customWidth="1"/>
    <col min="532" max="532" width="10.5703125" customWidth="1"/>
    <col min="533" max="533" width="11" customWidth="1"/>
    <col min="534" max="534" width="10.5703125" customWidth="1"/>
    <col min="535" max="535" width="11" customWidth="1"/>
    <col min="770" max="771" width="11" customWidth="1"/>
    <col min="772" max="772" width="12" customWidth="1"/>
    <col min="773" max="773" width="12.28515625" customWidth="1"/>
    <col min="774" max="774" width="14.5703125" customWidth="1"/>
    <col min="775" max="776" width="10.5703125" customWidth="1"/>
    <col min="777" max="777" width="11.140625" customWidth="1"/>
    <col min="778" max="778" width="10.7109375" customWidth="1"/>
    <col min="779" max="779" width="10.42578125" customWidth="1"/>
    <col min="780" max="780" width="10.28515625" customWidth="1"/>
    <col min="781" max="781" width="11.140625" customWidth="1"/>
    <col min="782" max="782" width="10.7109375" customWidth="1"/>
    <col min="783" max="783" width="10.42578125" customWidth="1"/>
    <col min="784" max="784" width="11.42578125" customWidth="1"/>
    <col min="785" max="785" width="11.28515625" customWidth="1"/>
    <col min="786" max="786" width="10" customWidth="1"/>
    <col min="787" max="787" width="10.42578125" customWidth="1"/>
    <col min="788" max="788" width="10.5703125" customWidth="1"/>
    <col min="789" max="789" width="11" customWidth="1"/>
    <col min="790" max="790" width="10.5703125" customWidth="1"/>
    <col min="791" max="791" width="11" customWidth="1"/>
    <col min="1026" max="1027" width="11" customWidth="1"/>
    <col min="1028" max="1028" width="12" customWidth="1"/>
    <col min="1029" max="1029" width="12.28515625" customWidth="1"/>
    <col min="1030" max="1030" width="14.5703125" customWidth="1"/>
    <col min="1031" max="1032" width="10.5703125" customWidth="1"/>
    <col min="1033" max="1033" width="11.140625" customWidth="1"/>
    <col min="1034" max="1034" width="10.7109375" customWidth="1"/>
    <col min="1035" max="1035" width="10.42578125" customWidth="1"/>
    <col min="1036" max="1036" width="10.28515625" customWidth="1"/>
    <col min="1037" max="1037" width="11.140625" customWidth="1"/>
    <col min="1038" max="1038" width="10.7109375" customWidth="1"/>
    <col min="1039" max="1039" width="10.42578125" customWidth="1"/>
    <col min="1040" max="1040" width="11.42578125" customWidth="1"/>
    <col min="1041" max="1041" width="11.28515625" customWidth="1"/>
    <col min="1042" max="1042" width="10" customWidth="1"/>
    <col min="1043" max="1043" width="10.42578125" customWidth="1"/>
    <col min="1044" max="1044" width="10.5703125" customWidth="1"/>
    <col min="1045" max="1045" width="11" customWidth="1"/>
    <col min="1046" max="1046" width="10.5703125" customWidth="1"/>
    <col min="1047" max="1047" width="11" customWidth="1"/>
    <col min="1282" max="1283" width="11" customWidth="1"/>
    <col min="1284" max="1284" width="12" customWidth="1"/>
    <col min="1285" max="1285" width="12.28515625" customWidth="1"/>
    <col min="1286" max="1286" width="14.5703125" customWidth="1"/>
    <col min="1287" max="1288" width="10.5703125" customWidth="1"/>
    <col min="1289" max="1289" width="11.140625" customWidth="1"/>
    <col min="1290" max="1290" width="10.7109375" customWidth="1"/>
    <col min="1291" max="1291" width="10.42578125" customWidth="1"/>
    <col min="1292" max="1292" width="10.28515625" customWidth="1"/>
    <col min="1293" max="1293" width="11.140625" customWidth="1"/>
    <col min="1294" max="1294" width="10.7109375" customWidth="1"/>
    <col min="1295" max="1295" width="10.42578125" customWidth="1"/>
    <col min="1296" max="1296" width="11.42578125" customWidth="1"/>
    <col min="1297" max="1297" width="11.28515625" customWidth="1"/>
    <col min="1298" max="1298" width="10" customWidth="1"/>
    <col min="1299" max="1299" width="10.42578125" customWidth="1"/>
    <col min="1300" max="1300" width="10.5703125" customWidth="1"/>
    <col min="1301" max="1301" width="11" customWidth="1"/>
    <col min="1302" max="1302" width="10.5703125" customWidth="1"/>
    <col min="1303" max="1303" width="11" customWidth="1"/>
    <col min="1538" max="1539" width="11" customWidth="1"/>
    <col min="1540" max="1540" width="12" customWidth="1"/>
    <col min="1541" max="1541" width="12.28515625" customWidth="1"/>
    <col min="1542" max="1542" width="14.5703125" customWidth="1"/>
    <col min="1543" max="1544" width="10.5703125" customWidth="1"/>
    <col min="1545" max="1545" width="11.140625" customWidth="1"/>
    <col min="1546" max="1546" width="10.7109375" customWidth="1"/>
    <col min="1547" max="1547" width="10.42578125" customWidth="1"/>
    <col min="1548" max="1548" width="10.28515625" customWidth="1"/>
    <col min="1549" max="1549" width="11.140625" customWidth="1"/>
    <col min="1550" max="1550" width="10.7109375" customWidth="1"/>
    <col min="1551" max="1551" width="10.42578125" customWidth="1"/>
    <col min="1552" max="1552" width="11.42578125" customWidth="1"/>
    <col min="1553" max="1553" width="11.28515625" customWidth="1"/>
    <col min="1554" max="1554" width="10" customWidth="1"/>
    <col min="1555" max="1555" width="10.42578125" customWidth="1"/>
    <col min="1556" max="1556" width="10.5703125" customWidth="1"/>
    <col min="1557" max="1557" width="11" customWidth="1"/>
    <col min="1558" max="1558" width="10.5703125" customWidth="1"/>
    <col min="1559" max="1559" width="11" customWidth="1"/>
    <col min="1794" max="1795" width="11" customWidth="1"/>
    <col min="1796" max="1796" width="12" customWidth="1"/>
    <col min="1797" max="1797" width="12.28515625" customWidth="1"/>
    <col min="1798" max="1798" width="14.5703125" customWidth="1"/>
    <col min="1799" max="1800" width="10.5703125" customWidth="1"/>
    <col min="1801" max="1801" width="11.140625" customWidth="1"/>
    <col min="1802" max="1802" width="10.7109375" customWidth="1"/>
    <col min="1803" max="1803" width="10.42578125" customWidth="1"/>
    <col min="1804" max="1804" width="10.28515625" customWidth="1"/>
    <col min="1805" max="1805" width="11.140625" customWidth="1"/>
    <col min="1806" max="1806" width="10.7109375" customWidth="1"/>
    <col min="1807" max="1807" width="10.42578125" customWidth="1"/>
    <col min="1808" max="1808" width="11.42578125" customWidth="1"/>
    <col min="1809" max="1809" width="11.28515625" customWidth="1"/>
    <col min="1810" max="1810" width="10" customWidth="1"/>
    <col min="1811" max="1811" width="10.42578125" customWidth="1"/>
    <col min="1812" max="1812" width="10.5703125" customWidth="1"/>
    <col min="1813" max="1813" width="11" customWidth="1"/>
    <col min="1814" max="1814" width="10.5703125" customWidth="1"/>
    <col min="1815" max="1815" width="11" customWidth="1"/>
    <col min="2050" max="2051" width="11" customWidth="1"/>
    <col min="2052" max="2052" width="12" customWidth="1"/>
    <col min="2053" max="2053" width="12.28515625" customWidth="1"/>
    <col min="2054" max="2054" width="14.5703125" customWidth="1"/>
    <col min="2055" max="2056" width="10.5703125" customWidth="1"/>
    <col min="2057" max="2057" width="11.140625" customWidth="1"/>
    <col min="2058" max="2058" width="10.7109375" customWidth="1"/>
    <col min="2059" max="2059" width="10.42578125" customWidth="1"/>
    <col min="2060" max="2060" width="10.28515625" customWidth="1"/>
    <col min="2061" max="2061" width="11.140625" customWidth="1"/>
    <col min="2062" max="2062" width="10.7109375" customWidth="1"/>
    <col min="2063" max="2063" width="10.42578125" customWidth="1"/>
    <col min="2064" max="2064" width="11.42578125" customWidth="1"/>
    <col min="2065" max="2065" width="11.28515625" customWidth="1"/>
    <col min="2066" max="2066" width="10" customWidth="1"/>
    <col min="2067" max="2067" width="10.42578125" customWidth="1"/>
    <col min="2068" max="2068" width="10.5703125" customWidth="1"/>
    <col min="2069" max="2069" width="11" customWidth="1"/>
    <col min="2070" max="2070" width="10.5703125" customWidth="1"/>
    <col min="2071" max="2071" width="11" customWidth="1"/>
    <col min="2306" max="2307" width="11" customWidth="1"/>
    <col min="2308" max="2308" width="12" customWidth="1"/>
    <col min="2309" max="2309" width="12.28515625" customWidth="1"/>
    <col min="2310" max="2310" width="14.5703125" customWidth="1"/>
    <col min="2311" max="2312" width="10.5703125" customWidth="1"/>
    <col min="2313" max="2313" width="11.140625" customWidth="1"/>
    <col min="2314" max="2314" width="10.7109375" customWidth="1"/>
    <col min="2315" max="2315" width="10.42578125" customWidth="1"/>
    <col min="2316" max="2316" width="10.28515625" customWidth="1"/>
    <col min="2317" max="2317" width="11.140625" customWidth="1"/>
    <col min="2318" max="2318" width="10.7109375" customWidth="1"/>
    <col min="2319" max="2319" width="10.42578125" customWidth="1"/>
    <col min="2320" max="2320" width="11.42578125" customWidth="1"/>
    <col min="2321" max="2321" width="11.28515625" customWidth="1"/>
    <col min="2322" max="2322" width="10" customWidth="1"/>
    <col min="2323" max="2323" width="10.42578125" customWidth="1"/>
    <col min="2324" max="2324" width="10.5703125" customWidth="1"/>
    <col min="2325" max="2325" width="11" customWidth="1"/>
    <col min="2326" max="2326" width="10.5703125" customWidth="1"/>
    <col min="2327" max="2327" width="11" customWidth="1"/>
    <col min="2562" max="2563" width="11" customWidth="1"/>
    <col min="2564" max="2564" width="12" customWidth="1"/>
    <col min="2565" max="2565" width="12.28515625" customWidth="1"/>
    <col min="2566" max="2566" width="14.5703125" customWidth="1"/>
    <col min="2567" max="2568" width="10.5703125" customWidth="1"/>
    <col min="2569" max="2569" width="11.140625" customWidth="1"/>
    <col min="2570" max="2570" width="10.7109375" customWidth="1"/>
    <col min="2571" max="2571" width="10.42578125" customWidth="1"/>
    <col min="2572" max="2572" width="10.28515625" customWidth="1"/>
    <col min="2573" max="2573" width="11.140625" customWidth="1"/>
    <col min="2574" max="2574" width="10.7109375" customWidth="1"/>
    <col min="2575" max="2575" width="10.42578125" customWidth="1"/>
    <col min="2576" max="2576" width="11.42578125" customWidth="1"/>
    <col min="2577" max="2577" width="11.28515625" customWidth="1"/>
    <col min="2578" max="2578" width="10" customWidth="1"/>
    <col min="2579" max="2579" width="10.42578125" customWidth="1"/>
    <col min="2580" max="2580" width="10.5703125" customWidth="1"/>
    <col min="2581" max="2581" width="11" customWidth="1"/>
    <col min="2582" max="2582" width="10.5703125" customWidth="1"/>
    <col min="2583" max="2583" width="11" customWidth="1"/>
    <col min="2818" max="2819" width="11" customWidth="1"/>
    <col min="2820" max="2820" width="12" customWidth="1"/>
    <col min="2821" max="2821" width="12.28515625" customWidth="1"/>
    <col min="2822" max="2822" width="14.5703125" customWidth="1"/>
    <col min="2823" max="2824" width="10.5703125" customWidth="1"/>
    <col min="2825" max="2825" width="11.140625" customWidth="1"/>
    <col min="2826" max="2826" width="10.7109375" customWidth="1"/>
    <col min="2827" max="2827" width="10.42578125" customWidth="1"/>
    <col min="2828" max="2828" width="10.28515625" customWidth="1"/>
    <col min="2829" max="2829" width="11.140625" customWidth="1"/>
    <col min="2830" max="2830" width="10.7109375" customWidth="1"/>
    <col min="2831" max="2831" width="10.42578125" customWidth="1"/>
    <col min="2832" max="2832" width="11.42578125" customWidth="1"/>
    <col min="2833" max="2833" width="11.28515625" customWidth="1"/>
    <col min="2834" max="2834" width="10" customWidth="1"/>
    <col min="2835" max="2835" width="10.42578125" customWidth="1"/>
    <col min="2836" max="2836" width="10.5703125" customWidth="1"/>
    <col min="2837" max="2837" width="11" customWidth="1"/>
    <col min="2838" max="2838" width="10.5703125" customWidth="1"/>
    <col min="2839" max="2839" width="11" customWidth="1"/>
    <col min="3074" max="3075" width="11" customWidth="1"/>
    <col min="3076" max="3076" width="12" customWidth="1"/>
    <col min="3077" max="3077" width="12.28515625" customWidth="1"/>
    <col min="3078" max="3078" width="14.5703125" customWidth="1"/>
    <col min="3079" max="3080" width="10.5703125" customWidth="1"/>
    <col min="3081" max="3081" width="11.140625" customWidth="1"/>
    <col min="3082" max="3082" width="10.7109375" customWidth="1"/>
    <col min="3083" max="3083" width="10.42578125" customWidth="1"/>
    <col min="3084" max="3084" width="10.28515625" customWidth="1"/>
    <col min="3085" max="3085" width="11.140625" customWidth="1"/>
    <col min="3086" max="3086" width="10.7109375" customWidth="1"/>
    <col min="3087" max="3087" width="10.42578125" customWidth="1"/>
    <col min="3088" max="3088" width="11.42578125" customWidth="1"/>
    <col min="3089" max="3089" width="11.28515625" customWidth="1"/>
    <col min="3090" max="3090" width="10" customWidth="1"/>
    <col min="3091" max="3091" width="10.42578125" customWidth="1"/>
    <col min="3092" max="3092" width="10.5703125" customWidth="1"/>
    <col min="3093" max="3093" width="11" customWidth="1"/>
    <col min="3094" max="3094" width="10.5703125" customWidth="1"/>
    <col min="3095" max="3095" width="11" customWidth="1"/>
    <col min="3330" max="3331" width="11" customWidth="1"/>
    <col min="3332" max="3332" width="12" customWidth="1"/>
    <col min="3333" max="3333" width="12.28515625" customWidth="1"/>
    <col min="3334" max="3334" width="14.5703125" customWidth="1"/>
    <col min="3335" max="3336" width="10.5703125" customWidth="1"/>
    <col min="3337" max="3337" width="11.140625" customWidth="1"/>
    <col min="3338" max="3338" width="10.7109375" customWidth="1"/>
    <col min="3339" max="3339" width="10.42578125" customWidth="1"/>
    <col min="3340" max="3340" width="10.28515625" customWidth="1"/>
    <col min="3341" max="3341" width="11.140625" customWidth="1"/>
    <col min="3342" max="3342" width="10.7109375" customWidth="1"/>
    <col min="3343" max="3343" width="10.42578125" customWidth="1"/>
    <col min="3344" max="3344" width="11.42578125" customWidth="1"/>
    <col min="3345" max="3345" width="11.28515625" customWidth="1"/>
    <col min="3346" max="3346" width="10" customWidth="1"/>
    <col min="3347" max="3347" width="10.42578125" customWidth="1"/>
    <col min="3348" max="3348" width="10.5703125" customWidth="1"/>
    <col min="3349" max="3349" width="11" customWidth="1"/>
    <col min="3350" max="3350" width="10.5703125" customWidth="1"/>
    <col min="3351" max="3351" width="11" customWidth="1"/>
    <col min="3586" max="3587" width="11" customWidth="1"/>
    <col min="3588" max="3588" width="12" customWidth="1"/>
    <col min="3589" max="3589" width="12.28515625" customWidth="1"/>
    <col min="3590" max="3590" width="14.5703125" customWidth="1"/>
    <col min="3591" max="3592" width="10.5703125" customWidth="1"/>
    <col min="3593" max="3593" width="11.140625" customWidth="1"/>
    <col min="3594" max="3594" width="10.7109375" customWidth="1"/>
    <col min="3595" max="3595" width="10.42578125" customWidth="1"/>
    <col min="3596" max="3596" width="10.28515625" customWidth="1"/>
    <col min="3597" max="3597" width="11.140625" customWidth="1"/>
    <col min="3598" max="3598" width="10.7109375" customWidth="1"/>
    <col min="3599" max="3599" width="10.42578125" customWidth="1"/>
    <col min="3600" max="3600" width="11.42578125" customWidth="1"/>
    <col min="3601" max="3601" width="11.28515625" customWidth="1"/>
    <col min="3602" max="3602" width="10" customWidth="1"/>
    <col min="3603" max="3603" width="10.42578125" customWidth="1"/>
    <col min="3604" max="3604" width="10.5703125" customWidth="1"/>
    <col min="3605" max="3605" width="11" customWidth="1"/>
    <col min="3606" max="3606" width="10.5703125" customWidth="1"/>
    <col min="3607" max="3607" width="11" customWidth="1"/>
    <col min="3842" max="3843" width="11" customWidth="1"/>
    <col min="3844" max="3844" width="12" customWidth="1"/>
    <col min="3845" max="3845" width="12.28515625" customWidth="1"/>
    <col min="3846" max="3846" width="14.5703125" customWidth="1"/>
    <col min="3847" max="3848" width="10.5703125" customWidth="1"/>
    <col min="3849" max="3849" width="11.140625" customWidth="1"/>
    <col min="3850" max="3850" width="10.7109375" customWidth="1"/>
    <col min="3851" max="3851" width="10.42578125" customWidth="1"/>
    <col min="3852" max="3852" width="10.28515625" customWidth="1"/>
    <col min="3853" max="3853" width="11.140625" customWidth="1"/>
    <col min="3854" max="3854" width="10.7109375" customWidth="1"/>
    <col min="3855" max="3855" width="10.42578125" customWidth="1"/>
    <col min="3856" max="3856" width="11.42578125" customWidth="1"/>
    <col min="3857" max="3857" width="11.28515625" customWidth="1"/>
    <col min="3858" max="3858" width="10" customWidth="1"/>
    <col min="3859" max="3859" width="10.42578125" customWidth="1"/>
    <col min="3860" max="3860" width="10.5703125" customWidth="1"/>
    <col min="3861" max="3861" width="11" customWidth="1"/>
    <col min="3862" max="3862" width="10.5703125" customWidth="1"/>
    <col min="3863" max="3863" width="11" customWidth="1"/>
    <col min="4098" max="4099" width="11" customWidth="1"/>
    <col min="4100" max="4100" width="12" customWidth="1"/>
    <col min="4101" max="4101" width="12.28515625" customWidth="1"/>
    <col min="4102" max="4102" width="14.5703125" customWidth="1"/>
    <col min="4103" max="4104" width="10.5703125" customWidth="1"/>
    <col min="4105" max="4105" width="11.140625" customWidth="1"/>
    <col min="4106" max="4106" width="10.7109375" customWidth="1"/>
    <col min="4107" max="4107" width="10.42578125" customWidth="1"/>
    <col min="4108" max="4108" width="10.28515625" customWidth="1"/>
    <col min="4109" max="4109" width="11.140625" customWidth="1"/>
    <col min="4110" max="4110" width="10.7109375" customWidth="1"/>
    <col min="4111" max="4111" width="10.42578125" customWidth="1"/>
    <col min="4112" max="4112" width="11.42578125" customWidth="1"/>
    <col min="4113" max="4113" width="11.28515625" customWidth="1"/>
    <col min="4114" max="4114" width="10" customWidth="1"/>
    <col min="4115" max="4115" width="10.42578125" customWidth="1"/>
    <col min="4116" max="4116" width="10.5703125" customWidth="1"/>
    <col min="4117" max="4117" width="11" customWidth="1"/>
    <col min="4118" max="4118" width="10.5703125" customWidth="1"/>
    <col min="4119" max="4119" width="11" customWidth="1"/>
    <col min="4354" max="4355" width="11" customWidth="1"/>
    <col min="4356" max="4356" width="12" customWidth="1"/>
    <col min="4357" max="4357" width="12.28515625" customWidth="1"/>
    <col min="4358" max="4358" width="14.5703125" customWidth="1"/>
    <col min="4359" max="4360" width="10.5703125" customWidth="1"/>
    <col min="4361" max="4361" width="11.140625" customWidth="1"/>
    <col min="4362" max="4362" width="10.7109375" customWidth="1"/>
    <col min="4363" max="4363" width="10.42578125" customWidth="1"/>
    <col min="4364" max="4364" width="10.28515625" customWidth="1"/>
    <col min="4365" max="4365" width="11.140625" customWidth="1"/>
    <col min="4366" max="4366" width="10.7109375" customWidth="1"/>
    <col min="4367" max="4367" width="10.42578125" customWidth="1"/>
    <col min="4368" max="4368" width="11.42578125" customWidth="1"/>
    <col min="4369" max="4369" width="11.28515625" customWidth="1"/>
    <col min="4370" max="4370" width="10" customWidth="1"/>
    <col min="4371" max="4371" width="10.42578125" customWidth="1"/>
    <col min="4372" max="4372" width="10.5703125" customWidth="1"/>
    <col min="4373" max="4373" width="11" customWidth="1"/>
    <col min="4374" max="4374" width="10.5703125" customWidth="1"/>
    <col min="4375" max="4375" width="11" customWidth="1"/>
    <col min="4610" max="4611" width="11" customWidth="1"/>
    <col min="4612" max="4612" width="12" customWidth="1"/>
    <col min="4613" max="4613" width="12.28515625" customWidth="1"/>
    <col min="4614" max="4614" width="14.5703125" customWidth="1"/>
    <col min="4615" max="4616" width="10.5703125" customWidth="1"/>
    <col min="4617" max="4617" width="11.140625" customWidth="1"/>
    <col min="4618" max="4618" width="10.7109375" customWidth="1"/>
    <col min="4619" max="4619" width="10.42578125" customWidth="1"/>
    <col min="4620" max="4620" width="10.28515625" customWidth="1"/>
    <col min="4621" max="4621" width="11.140625" customWidth="1"/>
    <col min="4622" max="4622" width="10.7109375" customWidth="1"/>
    <col min="4623" max="4623" width="10.42578125" customWidth="1"/>
    <col min="4624" max="4624" width="11.42578125" customWidth="1"/>
    <col min="4625" max="4625" width="11.28515625" customWidth="1"/>
    <col min="4626" max="4626" width="10" customWidth="1"/>
    <col min="4627" max="4627" width="10.42578125" customWidth="1"/>
    <col min="4628" max="4628" width="10.5703125" customWidth="1"/>
    <col min="4629" max="4629" width="11" customWidth="1"/>
    <col min="4630" max="4630" width="10.5703125" customWidth="1"/>
    <col min="4631" max="4631" width="11" customWidth="1"/>
    <col min="4866" max="4867" width="11" customWidth="1"/>
    <col min="4868" max="4868" width="12" customWidth="1"/>
    <col min="4869" max="4869" width="12.28515625" customWidth="1"/>
    <col min="4870" max="4870" width="14.5703125" customWidth="1"/>
    <col min="4871" max="4872" width="10.5703125" customWidth="1"/>
    <col min="4873" max="4873" width="11.140625" customWidth="1"/>
    <col min="4874" max="4874" width="10.7109375" customWidth="1"/>
    <col min="4875" max="4875" width="10.42578125" customWidth="1"/>
    <col min="4876" max="4876" width="10.28515625" customWidth="1"/>
    <col min="4877" max="4877" width="11.140625" customWidth="1"/>
    <col min="4878" max="4878" width="10.7109375" customWidth="1"/>
    <col min="4879" max="4879" width="10.42578125" customWidth="1"/>
    <col min="4880" max="4880" width="11.42578125" customWidth="1"/>
    <col min="4881" max="4881" width="11.28515625" customWidth="1"/>
    <col min="4882" max="4882" width="10" customWidth="1"/>
    <col min="4883" max="4883" width="10.42578125" customWidth="1"/>
    <col min="4884" max="4884" width="10.5703125" customWidth="1"/>
    <col min="4885" max="4885" width="11" customWidth="1"/>
    <col min="4886" max="4886" width="10.5703125" customWidth="1"/>
    <col min="4887" max="4887" width="11" customWidth="1"/>
    <col min="5122" max="5123" width="11" customWidth="1"/>
    <col min="5124" max="5124" width="12" customWidth="1"/>
    <col min="5125" max="5125" width="12.28515625" customWidth="1"/>
    <col min="5126" max="5126" width="14.5703125" customWidth="1"/>
    <col min="5127" max="5128" width="10.5703125" customWidth="1"/>
    <col min="5129" max="5129" width="11.140625" customWidth="1"/>
    <col min="5130" max="5130" width="10.7109375" customWidth="1"/>
    <col min="5131" max="5131" width="10.42578125" customWidth="1"/>
    <col min="5132" max="5132" width="10.28515625" customWidth="1"/>
    <col min="5133" max="5133" width="11.140625" customWidth="1"/>
    <col min="5134" max="5134" width="10.7109375" customWidth="1"/>
    <col min="5135" max="5135" width="10.42578125" customWidth="1"/>
    <col min="5136" max="5136" width="11.42578125" customWidth="1"/>
    <col min="5137" max="5137" width="11.28515625" customWidth="1"/>
    <col min="5138" max="5138" width="10" customWidth="1"/>
    <col min="5139" max="5139" width="10.42578125" customWidth="1"/>
    <col min="5140" max="5140" width="10.5703125" customWidth="1"/>
    <col min="5141" max="5141" width="11" customWidth="1"/>
    <col min="5142" max="5142" width="10.5703125" customWidth="1"/>
    <col min="5143" max="5143" width="11" customWidth="1"/>
    <col min="5378" max="5379" width="11" customWidth="1"/>
    <col min="5380" max="5380" width="12" customWidth="1"/>
    <col min="5381" max="5381" width="12.28515625" customWidth="1"/>
    <col min="5382" max="5382" width="14.5703125" customWidth="1"/>
    <col min="5383" max="5384" width="10.5703125" customWidth="1"/>
    <col min="5385" max="5385" width="11.140625" customWidth="1"/>
    <col min="5386" max="5386" width="10.7109375" customWidth="1"/>
    <col min="5387" max="5387" width="10.42578125" customWidth="1"/>
    <col min="5388" max="5388" width="10.28515625" customWidth="1"/>
    <col min="5389" max="5389" width="11.140625" customWidth="1"/>
    <col min="5390" max="5390" width="10.7109375" customWidth="1"/>
    <col min="5391" max="5391" width="10.42578125" customWidth="1"/>
    <col min="5392" max="5392" width="11.42578125" customWidth="1"/>
    <col min="5393" max="5393" width="11.28515625" customWidth="1"/>
    <col min="5394" max="5394" width="10" customWidth="1"/>
    <col min="5395" max="5395" width="10.42578125" customWidth="1"/>
    <col min="5396" max="5396" width="10.5703125" customWidth="1"/>
    <col min="5397" max="5397" width="11" customWidth="1"/>
    <col min="5398" max="5398" width="10.5703125" customWidth="1"/>
    <col min="5399" max="5399" width="11" customWidth="1"/>
    <col min="5634" max="5635" width="11" customWidth="1"/>
    <col min="5636" max="5636" width="12" customWidth="1"/>
    <col min="5637" max="5637" width="12.28515625" customWidth="1"/>
    <col min="5638" max="5638" width="14.5703125" customWidth="1"/>
    <col min="5639" max="5640" width="10.5703125" customWidth="1"/>
    <col min="5641" max="5641" width="11.140625" customWidth="1"/>
    <col min="5642" max="5642" width="10.7109375" customWidth="1"/>
    <col min="5643" max="5643" width="10.42578125" customWidth="1"/>
    <col min="5644" max="5644" width="10.28515625" customWidth="1"/>
    <col min="5645" max="5645" width="11.140625" customWidth="1"/>
    <col min="5646" max="5646" width="10.7109375" customWidth="1"/>
    <col min="5647" max="5647" width="10.42578125" customWidth="1"/>
    <col min="5648" max="5648" width="11.42578125" customWidth="1"/>
    <col min="5649" max="5649" width="11.28515625" customWidth="1"/>
    <col min="5650" max="5650" width="10" customWidth="1"/>
    <col min="5651" max="5651" width="10.42578125" customWidth="1"/>
    <col min="5652" max="5652" width="10.5703125" customWidth="1"/>
    <col min="5653" max="5653" width="11" customWidth="1"/>
    <col min="5654" max="5654" width="10.5703125" customWidth="1"/>
    <col min="5655" max="5655" width="11" customWidth="1"/>
    <col min="5890" max="5891" width="11" customWidth="1"/>
    <col min="5892" max="5892" width="12" customWidth="1"/>
    <col min="5893" max="5893" width="12.28515625" customWidth="1"/>
    <col min="5894" max="5894" width="14.5703125" customWidth="1"/>
    <col min="5895" max="5896" width="10.5703125" customWidth="1"/>
    <col min="5897" max="5897" width="11.140625" customWidth="1"/>
    <col min="5898" max="5898" width="10.7109375" customWidth="1"/>
    <col min="5899" max="5899" width="10.42578125" customWidth="1"/>
    <col min="5900" max="5900" width="10.28515625" customWidth="1"/>
    <col min="5901" max="5901" width="11.140625" customWidth="1"/>
    <col min="5902" max="5902" width="10.7109375" customWidth="1"/>
    <col min="5903" max="5903" width="10.42578125" customWidth="1"/>
    <col min="5904" max="5904" width="11.42578125" customWidth="1"/>
    <col min="5905" max="5905" width="11.28515625" customWidth="1"/>
    <col min="5906" max="5906" width="10" customWidth="1"/>
    <col min="5907" max="5907" width="10.42578125" customWidth="1"/>
    <col min="5908" max="5908" width="10.5703125" customWidth="1"/>
    <col min="5909" max="5909" width="11" customWidth="1"/>
    <col min="5910" max="5910" width="10.5703125" customWidth="1"/>
    <col min="5911" max="5911" width="11" customWidth="1"/>
    <col min="6146" max="6147" width="11" customWidth="1"/>
    <col min="6148" max="6148" width="12" customWidth="1"/>
    <col min="6149" max="6149" width="12.28515625" customWidth="1"/>
    <col min="6150" max="6150" width="14.5703125" customWidth="1"/>
    <col min="6151" max="6152" width="10.5703125" customWidth="1"/>
    <col min="6153" max="6153" width="11.140625" customWidth="1"/>
    <col min="6154" max="6154" width="10.7109375" customWidth="1"/>
    <col min="6155" max="6155" width="10.42578125" customWidth="1"/>
    <col min="6156" max="6156" width="10.28515625" customWidth="1"/>
    <col min="6157" max="6157" width="11.140625" customWidth="1"/>
    <col min="6158" max="6158" width="10.7109375" customWidth="1"/>
    <col min="6159" max="6159" width="10.42578125" customWidth="1"/>
    <col min="6160" max="6160" width="11.42578125" customWidth="1"/>
    <col min="6161" max="6161" width="11.28515625" customWidth="1"/>
    <col min="6162" max="6162" width="10" customWidth="1"/>
    <col min="6163" max="6163" width="10.42578125" customWidth="1"/>
    <col min="6164" max="6164" width="10.5703125" customWidth="1"/>
    <col min="6165" max="6165" width="11" customWidth="1"/>
    <col min="6166" max="6166" width="10.5703125" customWidth="1"/>
    <col min="6167" max="6167" width="11" customWidth="1"/>
    <col min="6402" max="6403" width="11" customWidth="1"/>
    <col min="6404" max="6404" width="12" customWidth="1"/>
    <col min="6405" max="6405" width="12.28515625" customWidth="1"/>
    <col min="6406" max="6406" width="14.5703125" customWidth="1"/>
    <col min="6407" max="6408" width="10.5703125" customWidth="1"/>
    <col min="6409" max="6409" width="11.140625" customWidth="1"/>
    <col min="6410" max="6410" width="10.7109375" customWidth="1"/>
    <col min="6411" max="6411" width="10.42578125" customWidth="1"/>
    <col min="6412" max="6412" width="10.28515625" customWidth="1"/>
    <col min="6413" max="6413" width="11.140625" customWidth="1"/>
    <col min="6414" max="6414" width="10.7109375" customWidth="1"/>
    <col min="6415" max="6415" width="10.42578125" customWidth="1"/>
    <col min="6416" max="6416" width="11.42578125" customWidth="1"/>
    <col min="6417" max="6417" width="11.28515625" customWidth="1"/>
    <col min="6418" max="6418" width="10" customWidth="1"/>
    <col min="6419" max="6419" width="10.42578125" customWidth="1"/>
    <col min="6420" max="6420" width="10.5703125" customWidth="1"/>
    <col min="6421" max="6421" width="11" customWidth="1"/>
    <col min="6422" max="6422" width="10.5703125" customWidth="1"/>
    <col min="6423" max="6423" width="11" customWidth="1"/>
    <col min="6658" max="6659" width="11" customWidth="1"/>
    <col min="6660" max="6660" width="12" customWidth="1"/>
    <col min="6661" max="6661" width="12.28515625" customWidth="1"/>
    <col min="6662" max="6662" width="14.5703125" customWidth="1"/>
    <col min="6663" max="6664" width="10.5703125" customWidth="1"/>
    <col min="6665" max="6665" width="11.140625" customWidth="1"/>
    <col min="6666" max="6666" width="10.7109375" customWidth="1"/>
    <col min="6667" max="6667" width="10.42578125" customWidth="1"/>
    <col min="6668" max="6668" width="10.28515625" customWidth="1"/>
    <col min="6669" max="6669" width="11.140625" customWidth="1"/>
    <col min="6670" max="6670" width="10.7109375" customWidth="1"/>
    <col min="6671" max="6671" width="10.42578125" customWidth="1"/>
    <col min="6672" max="6672" width="11.42578125" customWidth="1"/>
    <col min="6673" max="6673" width="11.28515625" customWidth="1"/>
    <col min="6674" max="6674" width="10" customWidth="1"/>
    <col min="6675" max="6675" width="10.42578125" customWidth="1"/>
    <col min="6676" max="6676" width="10.5703125" customWidth="1"/>
    <col min="6677" max="6677" width="11" customWidth="1"/>
    <col min="6678" max="6678" width="10.5703125" customWidth="1"/>
    <col min="6679" max="6679" width="11" customWidth="1"/>
    <col min="6914" max="6915" width="11" customWidth="1"/>
    <col min="6916" max="6916" width="12" customWidth="1"/>
    <col min="6917" max="6917" width="12.28515625" customWidth="1"/>
    <col min="6918" max="6918" width="14.5703125" customWidth="1"/>
    <col min="6919" max="6920" width="10.5703125" customWidth="1"/>
    <col min="6921" max="6921" width="11.140625" customWidth="1"/>
    <col min="6922" max="6922" width="10.7109375" customWidth="1"/>
    <col min="6923" max="6923" width="10.42578125" customWidth="1"/>
    <col min="6924" max="6924" width="10.28515625" customWidth="1"/>
    <col min="6925" max="6925" width="11.140625" customWidth="1"/>
    <col min="6926" max="6926" width="10.7109375" customWidth="1"/>
    <col min="6927" max="6927" width="10.42578125" customWidth="1"/>
    <col min="6928" max="6928" width="11.42578125" customWidth="1"/>
    <col min="6929" max="6929" width="11.28515625" customWidth="1"/>
    <col min="6930" max="6930" width="10" customWidth="1"/>
    <col min="6931" max="6931" width="10.42578125" customWidth="1"/>
    <col min="6932" max="6932" width="10.5703125" customWidth="1"/>
    <col min="6933" max="6933" width="11" customWidth="1"/>
    <col min="6934" max="6934" width="10.5703125" customWidth="1"/>
    <col min="6935" max="6935" width="11" customWidth="1"/>
    <col min="7170" max="7171" width="11" customWidth="1"/>
    <col min="7172" max="7172" width="12" customWidth="1"/>
    <col min="7173" max="7173" width="12.28515625" customWidth="1"/>
    <col min="7174" max="7174" width="14.5703125" customWidth="1"/>
    <col min="7175" max="7176" width="10.5703125" customWidth="1"/>
    <col min="7177" max="7177" width="11.140625" customWidth="1"/>
    <col min="7178" max="7178" width="10.7109375" customWidth="1"/>
    <col min="7179" max="7179" width="10.42578125" customWidth="1"/>
    <col min="7180" max="7180" width="10.28515625" customWidth="1"/>
    <col min="7181" max="7181" width="11.140625" customWidth="1"/>
    <col min="7182" max="7182" width="10.7109375" customWidth="1"/>
    <col min="7183" max="7183" width="10.42578125" customWidth="1"/>
    <col min="7184" max="7184" width="11.42578125" customWidth="1"/>
    <col min="7185" max="7185" width="11.28515625" customWidth="1"/>
    <col min="7186" max="7186" width="10" customWidth="1"/>
    <col min="7187" max="7187" width="10.42578125" customWidth="1"/>
    <col min="7188" max="7188" width="10.5703125" customWidth="1"/>
    <col min="7189" max="7189" width="11" customWidth="1"/>
    <col min="7190" max="7190" width="10.5703125" customWidth="1"/>
    <col min="7191" max="7191" width="11" customWidth="1"/>
    <col min="7426" max="7427" width="11" customWidth="1"/>
    <col min="7428" max="7428" width="12" customWidth="1"/>
    <col min="7429" max="7429" width="12.28515625" customWidth="1"/>
    <col min="7430" max="7430" width="14.5703125" customWidth="1"/>
    <col min="7431" max="7432" width="10.5703125" customWidth="1"/>
    <col min="7433" max="7433" width="11.140625" customWidth="1"/>
    <col min="7434" max="7434" width="10.7109375" customWidth="1"/>
    <col min="7435" max="7435" width="10.42578125" customWidth="1"/>
    <col min="7436" max="7436" width="10.28515625" customWidth="1"/>
    <col min="7437" max="7437" width="11.140625" customWidth="1"/>
    <col min="7438" max="7438" width="10.7109375" customWidth="1"/>
    <col min="7439" max="7439" width="10.42578125" customWidth="1"/>
    <col min="7440" max="7440" width="11.42578125" customWidth="1"/>
    <col min="7441" max="7441" width="11.28515625" customWidth="1"/>
    <col min="7442" max="7442" width="10" customWidth="1"/>
    <col min="7443" max="7443" width="10.42578125" customWidth="1"/>
    <col min="7444" max="7444" width="10.5703125" customWidth="1"/>
    <col min="7445" max="7445" width="11" customWidth="1"/>
    <col min="7446" max="7446" width="10.5703125" customWidth="1"/>
    <col min="7447" max="7447" width="11" customWidth="1"/>
    <col min="7682" max="7683" width="11" customWidth="1"/>
    <col min="7684" max="7684" width="12" customWidth="1"/>
    <col min="7685" max="7685" width="12.28515625" customWidth="1"/>
    <col min="7686" max="7686" width="14.5703125" customWidth="1"/>
    <col min="7687" max="7688" width="10.5703125" customWidth="1"/>
    <col min="7689" max="7689" width="11.140625" customWidth="1"/>
    <col min="7690" max="7690" width="10.7109375" customWidth="1"/>
    <col min="7691" max="7691" width="10.42578125" customWidth="1"/>
    <col min="7692" max="7692" width="10.28515625" customWidth="1"/>
    <col min="7693" max="7693" width="11.140625" customWidth="1"/>
    <col min="7694" max="7694" width="10.7109375" customWidth="1"/>
    <col min="7695" max="7695" width="10.42578125" customWidth="1"/>
    <col min="7696" max="7696" width="11.42578125" customWidth="1"/>
    <col min="7697" max="7697" width="11.28515625" customWidth="1"/>
    <col min="7698" max="7698" width="10" customWidth="1"/>
    <col min="7699" max="7699" width="10.42578125" customWidth="1"/>
    <col min="7700" max="7700" width="10.5703125" customWidth="1"/>
    <col min="7701" max="7701" width="11" customWidth="1"/>
    <col min="7702" max="7702" width="10.5703125" customWidth="1"/>
    <col min="7703" max="7703" width="11" customWidth="1"/>
    <col min="7938" max="7939" width="11" customWidth="1"/>
    <col min="7940" max="7940" width="12" customWidth="1"/>
    <col min="7941" max="7941" width="12.28515625" customWidth="1"/>
    <col min="7942" max="7942" width="14.5703125" customWidth="1"/>
    <col min="7943" max="7944" width="10.5703125" customWidth="1"/>
    <col min="7945" max="7945" width="11.140625" customWidth="1"/>
    <col min="7946" max="7946" width="10.7109375" customWidth="1"/>
    <col min="7947" max="7947" width="10.42578125" customWidth="1"/>
    <col min="7948" max="7948" width="10.28515625" customWidth="1"/>
    <col min="7949" max="7949" width="11.140625" customWidth="1"/>
    <col min="7950" max="7950" width="10.7109375" customWidth="1"/>
    <col min="7951" max="7951" width="10.42578125" customWidth="1"/>
    <col min="7952" max="7952" width="11.42578125" customWidth="1"/>
    <col min="7953" max="7953" width="11.28515625" customWidth="1"/>
    <col min="7954" max="7954" width="10" customWidth="1"/>
    <col min="7955" max="7955" width="10.42578125" customWidth="1"/>
    <col min="7956" max="7956" width="10.5703125" customWidth="1"/>
    <col min="7957" max="7957" width="11" customWidth="1"/>
    <col min="7958" max="7958" width="10.5703125" customWidth="1"/>
    <col min="7959" max="7959" width="11" customWidth="1"/>
    <col min="8194" max="8195" width="11" customWidth="1"/>
    <col min="8196" max="8196" width="12" customWidth="1"/>
    <col min="8197" max="8197" width="12.28515625" customWidth="1"/>
    <col min="8198" max="8198" width="14.5703125" customWidth="1"/>
    <col min="8199" max="8200" width="10.5703125" customWidth="1"/>
    <col min="8201" max="8201" width="11.140625" customWidth="1"/>
    <col min="8202" max="8202" width="10.7109375" customWidth="1"/>
    <col min="8203" max="8203" width="10.42578125" customWidth="1"/>
    <col min="8204" max="8204" width="10.28515625" customWidth="1"/>
    <col min="8205" max="8205" width="11.140625" customWidth="1"/>
    <col min="8206" max="8206" width="10.7109375" customWidth="1"/>
    <col min="8207" max="8207" width="10.42578125" customWidth="1"/>
    <col min="8208" max="8208" width="11.42578125" customWidth="1"/>
    <col min="8209" max="8209" width="11.28515625" customWidth="1"/>
    <col min="8210" max="8210" width="10" customWidth="1"/>
    <col min="8211" max="8211" width="10.42578125" customWidth="1"/>
    <col min="8212" max="8212" width="10.5703125" customWidth="1"/>
    <col min="8213" max="8213" width="11" customWidth="1"/>
    <col min="8214" max="8214" width="10.5703125" customWidth="1"/>
    <col min="8215" max="8215" width="11" customWidth="1"/>
    <col min="8450" max="8451" width="11" customWidth="1"/>
    <col min="8452" max="8452" width="12" customWidth="1"/>
    <col min="8453" max="8453" width="12.28515625" customWidth="1"/>
    <col min="8454" max="8454" width="14.5703125" customWidth="1"/>
    <col min="8455" max="8456" width="10.5703125" customWidth="1"/>
    <col min="8457" max="8457" width="11.140625" customWidth="1"/>
    <col min="8458" max="8458" width="10.7109375" customWidth="1"/>
    <col min="8459" max="8459" width="10.42578125" customWidth="1"/>
    <col min="8460" max="8460" width="10.28515625" customWidth="1"/>
    <col min="8461" max="8461" width="11.140625" customWidth="1"/>
    <col min="8462" max="8462" width="10.7109375" customWidth="1"/>
    <col min="8463" max="8463" width="10.42578125" customWidth="1"/>
    <col min="8464" max="8464" width="11.42578125" customWidth="1"/>
    <col min="8465" max="8465" width="11.28515625" customWidth="1"/>
    <col min="8466" max="8466" width="10" customWidth="1"/>
    <col min="8467" max="8467" width="10.42578125" customWidth="1"/>
    <col min="8468" max="8468" width="10.5703125" customWidth="1"/>
    <col min="8469" max="8469" width="11" customWidth="1"/>
    <col min="8470" max="8470" width="10.5703125" customWidth="1"/>
    <col min="8471" max="8471" width="11" customWidth="1"/>
    <col min="8706" max="8707" width="11" customWidth="1"/>
    <col min="8708" max="8708" width="12" customWidth="1"/>
    <col min="8709" max="8709" width="12.28515625" customWidth="1"/>
    <col min="8710" max="8710" width="14.5703125" customWidth="1"/>
    <col min="8711" max="8712" width="10.5703125" customWidth="1"/>
    <col min="8713" max="8713" width="11.140625" customWidth="1"/>
    <col min="8714" max="8714" width="10.7109375" customWidth="1"/>
    <col min="8715" max="8715" width="10.42578125" customWidth="1"/>
    <col min="8716" max="8716" width="10.28515625" customWidth="1"/>
    <col min="8717" max="8717" width="11.140625" customWidth="1"/>
    <col min="8718" max="8718" width="10.7109375" customWidth="1"/>
    <col min="8719" max="8719" width="10.42578125" customWidth="1"/>
    <col min="8720" max="8720" width="11.42578125" customWidth="1"/>
    <col min="8721" max="8721" width="11.28515625" customWidth="1"/>
    <col min="8722" max="8722" width="10" customWidth="1"/>
    <col min="8723" max="8723" width="10.42578125" customWidth="1"/>
    <col min="8724" max="8724" width="10.5703125" customWidth="1"/>
    <col min="8725" max="8725" width="11" customWidth="1"/>
    <col min="8726" max="8726" width="10.5703125" customWidth="1"/>
    <col min="8727" max="8727" width="11" customWidth="1"/>
    <col min="8962" max="8963" width="11" customWidth="1"/>
    <col min="8964" max="8964" width="12" customWidth="1"/>
    <col min="8965" max="8965" width="12.28515625" customWidth="1"/>
    <col min="8966" max="8966" width="14.5703125" customWidth="1"/>
    <col min="8967" max="8968" width="10.5703125" customWidth="1"/>
    <col min="8969" max="8969" width="11.140625" customWidth="1"/>
    <col min="8970" max="8970" width="10.7109375" customWidth="1"/>
    <col min="8971" max="8971" width="10.42578125" customWidth="1"/>
    <col min="8972" max="8972" width="10.28515625" customWidth="1"/>
    <col min="8973" max="8973" width="11.140625" customWidth="1"/>
    <col min="8974" max="8974" width="10.7109375" customWidth="1"/>
    <col min="8975" max="8975" width="10.42578125" customWidth="1"/>
    <col min="8976" max="8976" width="11.42578125" customWidth="1"/>
    <col min="8977" max="8977" width="11.28515625" customWidth="1"/>
    <col min="8978" max="8978" width="10" customWidth="1"/>
    <col min="8979" max="8979" width="10.42578125" customWidth="1"/>
    <col min="8980" max="8980" width="10.5703125" customWidth="1"/>
    <col min="8981" max="8981" width="11" customWidth="1"/>
    <col min="8982" max="8982" width="10.5703125" customWidth="1"/>
    <col min="8983" max="8983" width="11" customWidth="1"/>
    <col min="9218" max="9219" width="11" customWidth="1"/>
    <col min="9220" max="9220" width="12" customWidth="1"/>
    <col min="9221" max="9221" width="12.28515625" customWidth="1"/>
    <col min="9222" max="9222" width="14.5703125" customWidth="1"/>
    <col min="9223" max="9224" width="10.5703125" customWidth="1"/>
    <col min="9225" max="9225" width="11.140625" customWidth="1"/>
    <col min="9226" max="9226" width="10.7109375" customWidth="1"/>
    <col min="9227" max="9227" width="10.42578125" customWidth="1"/>
    <col min="9228" max="9228" width="10.28515625" customWidth="1"/>
    <col min="9229" max="9229" width="11.140625" customWidth="1"/>
    <col min="9230" max="9230" width="10.7109375" customWidth="1"/>
    <col min="9231" max="9231" width="10.42578125" customWidth="1"/>
    <col min="9232" max="9232" width="11.42578125" customWidth="1"/>
    <col min="9233" max="9233" width="11.28515625" customWidth="1"/>
    <col min="9234" max="9234" width="10" customWidth="1"/>
    <col min="9235" max="9235" width="10.42578125" customWidth="1"/>
    <col min="9236" max="9236" width="10.5703125" customWidth="1"/>
    <col min="9237" max="9237" width="11" customWidth="1"/>
    <col min="9238" max="9238" width="10.5703125" customWidth="1"/>
    <col min="9239" max="9239" width="11" customWidth="1"/>
    <col min="9474" max="9475" width="11" customWidth="1"/>
    <col min="9476" max="9476" width="12" customWidth="1"/>
    <col min="9477" max="9477" width="12.28515625" customWidth="1"/>
    <col min="9478" max="9478" width="14.5703125" customWidth="1"/>
    <col min="9479" max="9480" width="10.5703125" customWidth="1"/>
    <col min="9481" max="9481" width="11.140625" customWidth="1"/>
    <col min="9482" max="9482" width="10.7109375" customWidth="1"/>
    <col min="9483" max="9483" width="10.42578125" customWidth="1"/>
    <col min="9484" max="9484" width="10.28515625" customWidth="1"/>
    <col min="9485" max="9485" width="11.140625" customWidth="1"/>
    <col min="9486" max="9486" width="10.7109375" customWidth="1"/>
    <col min="9487" max="9487" width="10.42578125" customWidth="1"/>
    <col min="9488" max="9488" width="11.42578125" customWidth="1"/>
    <col min="9489" max="9489" width="11.28515625" customWidth="1"/>
    <col min="9490" max="9490" width="10" customWidth="1"/>
    <col min="9491" max="9491" width="10.42578125" customWidth="1"/>
    <col min="9492" max="9492" width="10.5703125" customWidth="1"/>
    <col min="9493" max="9493" width="11" customWidth="1"/>
    <col min="9494" max="9494" width="10.5703125" customWidth="1"/>
    <col min="9495" max="9495" width="11" customWidth="1"/>
    <col min="9730" max="9731" width="11" customWidth="1"/>
    <col min="9732" max="9732" width="12" customWidth="1"/>
    <col min="9733" max="9733" width="12.28515625" customWidth="1"/>
    <col min="9734" max="9734" width="14.5703125" customWidth="1"/>
    <col min="9735" max="9736" width="10.5703125" customWidth="1"/>
    <col min="9737" max="9737" width="11.140625" customWidth="1"/>
    <col min="9738" max="9738" width="10.7109375" customWidth="1"/>
    <col min="9739" max="9739" width="10.42578125" customWidth="1"/>
    <col min="9740" max="9740" width="10.28515625" customWidth="1"/>
    <col min="9741" max="9741" width="11.140625" customWidth="1"/>
    <col min="9742" max="9742" width="10.7109375" customWidth="1"/>
    <col min="9743" max="9743" width="10.42578125" customWidth="1"/>
    <col min="9744" max="9744" width="11.42578125" customWidth="1"/>
    <col min="9745" max="9745" width="11.28515625" customWidth="1"/>
    <col min="9746" max="9746" width="10" customWidth="1"/>
    <col min="9747" max="9747" width="10.42578125" customWidth="1"/>
    <col min="9748" max="9748" width="10.5703125" customWidth="1"/>
    <col min="9749" max="9749" width="11" customWidth="1"/>
    <col min="9750" max="9750" width="10.5703125" customWidth="1"/>
    <col min="9751" max="9751" width="11" customWidth="1"/>
    <col min="9986" max="9987" width="11" customWidth="1"/>
    <col min="9988" max="9988" width="12" customWidth="1"/>
    <col min="9989" max="9989" width="12.28515625" customWidth="1"/>
    <col min="9990" max="9990" width="14.5703125" customWidth="1"/>
    <col min="9991" max="9992" width="10.5703125" customWidth="1"/>
    <col min="9993" max="9993" width="11.140625" customWidth="1"/>
    <col min="9994" max="9994" width="10.7109375" customWidth="1"/>
    <col min="9995" max="9995" width="10.42578125" customWidth="1"/>
    <col min="9996" max="9996" width="10.28515625" customWidth="1"/>
    <col min="9997" max="9997" width="11.140625" customWidth="1"/>
    <col min="9998" max="9998" width="10.7109375" customWidth="1"/>
    <col min="9999" max="9999" width="10.42578125" customWidth="1"/>
    <col min="10000" max="10000" width="11.42578125" customWidth="1"/>
    <col min="10001" max="10001" width="11.28515625" customWidth="1"/>
    <col min="10002" max="10002" width="10" customWidth="1"/>
    <col min="10003" max="10003" width="10.42578125" customWidth="1"/>
    <col min="10004" max="10004" width="10.5703125" customWidth="1"/>
    <col min="10005" max="10005" width="11" customWidth="1"/>
    <col min="10006" max="10006" width="10.5703125" customWidth="1"/>
    <col min="10007" max="10007" width="11" customWidth="1"/>
    <col min="10242" max="10243" width="11" customWidth="1"/>
    <col min="10244" max="10244" width="12" customWidth="1"/>
    <col min="10245" max="10245" width="12.28515625" customWidth="1"/>
    <col min="10246" max="10246" width="14.5703125" customWidth="1"/>
    <col min="10247" max="10248" width="10.5703125" customWidth="1"/>
    <col min="10249" max="10249" width="11.140625" customWidth="1"/>
    <col min="10250" max="10250" width="10.7109375" customWidth="1"/>
    <col min="10251" max="10251" width="10.42578125" customWidth="1"/>
    <col min="10252" max="10252" width="10.28515625" customWidth="1"/>
    <col min="10253" max="10253" width="11.140625" customWidth="1"/>
    <col min="10254" max="10254" width="10.7109375" customWidth="1"/>
    <col min="10255" max="10255" width="10.42578125" customWidth="1"/>
    <col min="10256" max="10256" width="11.42578125" customWidth="1"/>
    <col min="10257" max="10257" width="11.28515625" customWidth="1"/>
    <col min="10258" max="10258" width="10" customWidth="1"/>
    <col min="10259" max="10259" width="10.42578125" customWidth="1"/>
    <col min="10260" max="10260" width="10.5703125" customWidth="1"/>
    <col min="10261" max="10261" width="11" customWidth="1"/>
    <col min="10262" max="10262" width="10.5703125" customWidth="1"/>
    <col min="10263" max="10263" width="11" customWidth="1"/>
    <col min="10498" max="10499" width="11" customWidth="1"/>
    <col min="10500" max="10500" width="12" customWidth="1"/>
    <col min="10501" max="10501" width="12.28515625" customWidth="1"/>
    <col min="10502" max="10502" width="14.5703125" customWidth="1"/>
    <col min="10503" max="10504" width="10.5703125" customWidth="1"/>
    <col min="10505" max="10505" width="11.140625" customWidth="1"/>
    <col min="10506" max="10506" width="10.7109375" customWidth="1"/>
    <col min="10507" max="10507" width="10.42578125" customWidth="1"/>
    <col min="10508" max="10508" width="10.28515625" customWidth="1"/>
    <col min="10509" max="10509" width="11.140625" customWidth="1"/>
    <col min="10510" max="10510" width="10.7109375" customWidth="1"/>
    <col min="10511" max="10511" width="10.42578125" customWidth="1"/>
    <col min="10512" max="10512" width="11.42578125" customWidth="1"/>
    <col min="10513" max="10513" width="11.28515625" customWidth="1"/>
    <col min="10514" max="10514" width="10" customWidth="1"/>
    <col min="10515" max="10515" width="10.42578125" customWidth="1"/>
    <col min="10516" max="10516" width="10.5703125" customWidth="1"/>
    <col min="10517" max="10517" width="11" customWidth="1"/>
    <col min="10518" max="10518" width="10.5703125" customWidth="1"/>
    <col min="10519" max="10519" width="11" customWidth="1"/>
    <col min="10754" max="10755" width="11" customWidth="1"/>
    <col min="10756" max="10756" width="12" customWidth="1"/>
    <col min="10757" max="10757" width="12.28515625" customWidth="1"/>
    <col min="10758" max="10758" width="14.5703125" customWidth="1"/>
    <col min="10759" max="10760" width="10.5703125" customWidth="1"/>
    <col min="10761" max="10761" width="11.140625" customWidth="1"/>
    <col min="10762" max="10762" width="10.7109375" customWidth="1"/>
    <col min="10763" max="10763" width="10.42578125" customWidth="1"/>
    <col min="10764" max="10764" width="10.28515625" customWidth="1"/>
    <col min="10765" max="10765" width="11.140625" customWidth="1"/>
    <col min="10766" max="10766" width="10.7109375" customWidth="1"/>
    <col min="10767" max="10767" width="10.42578125" customWidth="1"/>
    <col min="10768" max="10768" width="11.42578125" customWidth="1"/>
    <col min="10769" max="10769" width="11.28515625" customWidth="1"/>
    <col min="10770" max="10770" width="10" customWidth="1"/>
    <col min="10771" max="10771" width="10.42578125" customWidth="1"/>
    <col min="10772" max="10772" width="10.5703125" customWidth="1"/>
    <col min="10773" max="10773" width="11" customWidth="1"/>
    <col min="10774" max="10774" width="10.5703125" customWidth="1"/>
    <col min="10775" max="10775" width="11" customWidth="1"/>
    <col min="11010" max="11011" width="11" customWidth="1"/>
    <col min="11012" max="11012" width="12" customWidth="1"/>
    <col min="11013" max="11013" width="12.28515625" customWidth="1"/>
    <col min="11014" max="11014" width="14.5703125" customWidth="1"/>
    <col min="11015" max="11016" width="10.5703125" customWidth="1"/>
    <col min="11017" max="11017" width="11.140625" customWidth="1"/>
    <col min="11018" max="11018" width="10.7109375" customWidth="1"/>
    <col min="11019" max="11019" width="10.42578125" customWidth="1"/>
    <col min="11020" max="11020" width="10.28515625" customWidth="1"/>
    <col min="11021" max="11021" width="11.140625" customWidth="1"/>
    <col min="11022" max="11022" width="10.7109375" customWidth="1"/>
    <col min="11023" max="11023" width="10.42578125" customWidth="1"/>
    <col min="11024" max="11024" width="11.42578125" customWidth="1"/>
    <col min="11025" max="11025" width="11.28515625" customWidth="1"/>
    <col min="11026" max="11026" width="10" customWidth="1"/>
    <col min="11027" max="11027" width="10.42578125" customWidth="1"/>
    <col min="11028" max="11028" width="10.5703125" customWidth="1"/>
    <col min="11029" max="11029" width="11" customWidth="1"/>
    <col min="11030" max="11030" width="10.5703125" customWidth="1"/>
    <col min="11031" max="11031" width="11" customWidth="1"/>
    <col min="11266" max="11267" width="11" customWidth="1"/>
    <col min="11268" max="11268" width="12" customWidth="1"/>
    <col min="11269" max="11269" width="12.28515625" customWidth="1"/>
    <col min="11270" max="11270" width="14.5703125" customWidth="1"/>
    <col min="11271" max="11272" width="10.5703125" customWidth="1"/>
    <col min="11273" max="11273" width="11.140625" customWidth="1"/>
    <col min="11274" max="11274" width="10.7109375" customWidth="1"/>
    <col min="11275" max="11275" width="10.42578125" customWidth="1"/>
    <col min="11276" max="11276" width="10.28515625" customWidth="1"/>
    <col min="11277" max="11277" width="11.140625" customWidth="1"/>
    <col min="11278" max="11278" width="10.7109375" customWidth="1"/>
    <col min="11279" max="11279" width="10.42578125" customWidth="1"/>
    <col min="11280" max="11280" width="11.42578125" customWidth="1"/>
    <col min="11281" max="11281" width="11.28515625" customWidth="1"/>
    <col min="11282" max="11282" width="10" customWidth="1"/>
    <col min="11283" max="11283" width="10.42578125" customWidth="1"/>
    <col min="11284" max="11284" width="10.5703125" customWidth="1"/>
    <col min="11285" max="11285" width="11" customWidth="1"/>
    <col min="11286" max="11286" width="10.5703125" customWidth="1"/>
    <col min="11287" max="11287" width="11" customWidth="1"/>
    <col min="11522" max="11523" width="11" customWidth="1"/>
    <col min="11524" max="11524" width="12" customWidth="1"/>
    <col min="11525" max="11525" width="12.28515625" customWidth="1"/>
    <col min="11526" max="11526" width="14.5703125" customWidth="1"/>
    <col min="11527" max="11528" width="10.5703125" customWidth="1"/>
    <col min="11529" max="11529" width="11.140625" customWidth="1"/>
    <col min="11530" max="11530" width="10.7109375" customWidth="1"/>
    <col min="11531" max="11531" width="10.42578125" customWidth="1"/>
    <col min="11532" max="11532" width="10.28515625" customWidth="1"/>
    <col min="11533" max="11533" width="11.140625" customWidth="1"/>
    <col min="11534" max="11534" width="10.7109375" customWidth="1"/>
    <col min="11535" max="11535" width="10.42578125" customWidth="1"/>
    <col min="11536" max="11536" width="11.42578125" customWidth="1"/>
    <col min="11537" max="11537" width="11.28515625" customWidth="1"/>
    <col min="11538" max="11538" width="10" customWidth="1"/>
    <col min="11539" max="11539" width="10.42578125" customWidth="1"/>
    <col min="11540" max="11540" width="10.5703125" customWidth="1"/>
    <col min="11541" max="11541" width="11" customWidth="1"/>
    <col min="11542" max="11542" width="10.5703125" customWidth="1"/>
    <col min="11543" max="11543" width="11" customWidth="1"/>
    <col min="11778" max="11779" width="11" customWidth="1"/>
    <col min="11780" max="11780" width="12" customWidth="1"/>
    <col min="11781" max="11781" width="12.28515625" customWidth="1"/>
    <col min="11782" max="11782" width="14.5703125" customWidth="1"/>
    <col min="11783" max="11784" width="10.5703125" customWidth="1"/>
    <col min="11785" max="11785" width="11.140625" customWidth="1"/>
    <col min="11786" max="11786" width="10.7109375" customWidth="1"/>
    <col min="11787" max="11787" width="10.42578125" customWidth="1"/>
    <col min="11788" max="11788" width="10.28515625" customWidth="1"/>
    <col min="11789" max="11789" width="11.140625" customWidth="1"/>
    <col min="11790" max="11790" width="10.7109375" customWidth="1"/>
    <col min="11791" max="11791" width="10.42578125" customWidth="1"/>
    <col min="11792" max="11792" width="11.42578125" customWidth="1"/>
    <col min="11793" max="11793" width="11.28515625" customWidth="1"/>
    <col min="11794" max="11794" width="10" customWidth="1"/>
    <col min="11795" max="11795" width="10.42578125" customWidth="1"/>
    <col min="11796" max="11796" width="10.5703125" customWidth="1"/>
    <col min="11797" max="11797" width="11" customWidth="1"/>
    <col min="11798" max="11798" width="10.5703125" customWidth="1"/>
    <col min="11799" max="11799" width="11" customWidth="1"/>
    <col min="12034" max="12035" width="11" customWidth="1"/>
    <col min="12036" max="12036" width="12" customWidth="1"/>
    <col min="12037" max="12037" width="12.28515625" customWidth="1"/>
    <col min="12038" max="12038" width="14.5703125" customWidth="1"/>
    <col min="12039" max="12040" width="10.5703125" customWidth="1"/>
    <col min="12041" max="12041" width="11.140625" customWidth="1"/>
    <col min="12042" max="12042" width="10.7109375" customWidth="1"/>
    <col min="12043" max="12043" width="10.42578125" customWidth="1"/>
    <col min="12044" max="12044" width="10.28515625" customWidth="1"/>
    <col min="12045" max="12045" width="11.140625" customWidth="1"/>
    <col min="12046" max="12046" width="10.7109375" customWidth="1"/>
    <col min="12047" max="12047" width="10.42578125" customWidth="1"/>
    <col min="12048" max="12048" width="11.42578125" customWidth="1"/>
    <col min="12049" max="12049" width="11.28515625" customWidth="1"/>
    <col min="12050" max="12050" width="10" customWidth="1"/>
    <col min="12051" max="12051" width="10.42578125" customWidth="1"/>
    <col min="12052" max="12052" width="10.5703125" customWidth="1"/>
    <col min="12053" max="12053" width="11" customWidth="1"/>
    <col min="12054" max="12054" width="10.5703125" customWidth="1"/>
    <col min="12055" max="12055" width="11" customWidth="1"/>
    <col min="12290" max="12291" width="11" customWidth="1"/>
    <col min="12292" max="12292" width="12" customWidth="1"/>
    <col min="12293" max="12293" width="12.28515625" customWidth="1"/>
    <col min="12294" max="12294" width="14.5703125" customWidth="1"/>
    <col min="12295" max="12296" width="10.5703125" customWidth="1"/>
    <col min="12297" max="12297" width="11.140625" customWidth="1"/>
    <col min="12298" max="12298" width="10.7109375" customWidth="1"/>
    <col min="12299" max="12299" width="10.42578125" customWidth="1"/>
    <col min="12300" max="12300" width="10.28515625" customWidth="1"/>
    <col min="12301" max="12301" width="11.140625" customWidth="1"/>
    <col min="12302" max="12302" width="10.7109375" customWidth="1"/>
    <col min="12303" max="12303" width="10.42578125" customWidth="1"/>
    <col min="12304" max="12304" width="11.42578125" customWidth="1"/>
    <col min="12305" max="12305" width="11.28515625" customWidth="1"/>
    <col min="12306" max="12306" width="10" customWidth="1"/>
    <col min="12307" max="12307" width="10.42578125" customWidth="1"/>
    <col min="12308" max="12308" width="10.5703125" customWidth="1"/>
    <col min="12309" max="12309" width="11" customWidth="1"/>
    <col min="12310" max="12310" width="10.5703125" customWidth="1"/>
    <col min="12311" max="12311" width="11" customWidth="1"/>
    <col min="12546" max="12547" width="11" customWidth="1"/>
    <col min="12548" max="12548" width="12" customWidth="1"/>
    <col min="12549" max="12549" width="12.28515625" customWidth="1"/>
    <col min="12550" max="12550" width="14.5703125" customWidth="1"/>
    <col min="12551" max="12552" width="10.5703125" customWidth="1"/>
    <col min="12553" max="12553" width="11.140625" customWidth="1"/>
    <col min="12554" max="12554" width="10.7109375" customWidth="1"/>
    <col min="12555" max="12555" width="10.42578125" customWidth="1"/>
    <col min="12556" max="12556" width="10.28515625" customWidth="1"/>
    <col min="12557" max="12557" width="11.140625" customWidth="1"/>
    <col min="12558" max="12558" width="10.7109375" customWidth="1"/>
    <col min="12559" max="12559" width="10.42578125" customWidth="1"/>
    <col min="12560" max="12560" width="11.42578125" customWidth="1"/>
    <col min="12561" max="12561" width="11.28515625" customWidth="1"/>
    <col min="12562" max="12562" width="10" customWidth="1"/>
    <col min="12563" max="12563" width="10.42578125" customWidth="1"/>
    <col min="12564" max="12564" width="10.5703125" customWidth="1"/>
    <col min="12565" max="12565" width="11" customWidth="1"/>
    <col min="12566" max="12566" width="10.5703125" customWidth="1"/>
    <col min="12567" max="12567" width="11" customWidth="1"/>
    <col min="12802" max="12803" width="11" customWidth="1"/>
    <col min="12804" max="12804" width="12" customWidth="1"/>
    <col min="12805" max="12805" width="12.28515625" customWidth="1"/>
    <col min="12806" max="12806" width="14.5703125" customWidth="1"/>
    <col min="12807" max="12808" width="10.5703125" customWidth="1"/>
    <col min="12809" max="12809" width="11.140625" customWidth="1"/>
    <col min="12810" max="12810" width="10.7109375" customWidth="1"/>
    <col min="12811" max="12811" width="10.42578125" customWidth="1"/>
    <col min="12812" max="12812" width="10.28515625" customWidth="1"/>
    <col min="12813" max="12813" width="11.140625" customWidth="1"/>
    <col min="12814" max="12814" width="10.7109375" customWidth="1"/>
    <col min="12815" max="12815" width="10.42578125" customWidth="1"/>
    <col min="12816" max="12816" width="11.42578125" customWidth="1"/>
    <col min="12817" max="12817" width="11.28515625" customWidth="1"/>
    <col min="12818" max="12818" width="10" customWidth="1"/>
    <col min="12819" max="12819" width="10.42578125" customWidth="1"/>
    <col min="12820" max="12820" width="10.5703125" customWidth="1"/>
    <col min="12821" max="12821" width="11" customWidth="1"/>
    <col min="12822" max="12822" width="10.5703125" customWidth="1"/>
    <col min="12823" max="12823" width="11" customWidth="1"/>
    <col min="13058" max="13059" width="11" customWidth="1"/>
    <col min="13060" max="13060" width="12" customWidth="1"/>
    <col min="13061" max="13061" width="12.28515625" customWidth="1"/>
    <col min="13062" max="13062" width="14.5703125" customWidth="1"/>
    <col min="13063" max="13064" width="10.5703125" customWidth="1"/>
    <col min="13065" max="13065" width="11.140625" customWidth="1"/>
    <col min="13066" max="13066" width="10.7109375" customWidth="1"/>
    <col min="13067" max="13067" width="10.42578125" customWidth="1"/>
    <col min="13068" max="13068" width="10.28515625" customWidth="1"/>
    <col min="13069" max="13069" width="11.140625" customWidth="1"/>
    <col min="13070" max="13070" width="10.7109375" customWidth="1"/>
    <col min="13071" max="13071" width="10.42578125" customWidth="1"/>
    <col min="13072" max="13072" width="11.42578125" customWidth="1"/>
    <col min="13073" max="13073" width="11.28515625" customWidth="1"/>
    <col min="13074" max="13074" width="10" customWidth="1"/>
    <col min="13075" max="13075" width="10.42578125" customWidth="1"/>
    <col min="13076" max="13076" width="10.5703125" customWidth="1"/>
    <col min="13077" max="13077" width="11" customWidth="1"/>
    <col min="13078" max="13078" width="10.5703125" customWidth="1"/>
    <col min="13079" max="13079" width="11" customWidth="1"/>
    <col min="13314" max="13315" width="11" customWidth="1"/>
    <col min="13316" max="13316" width="12" customWidth="1"/>
    <col min="13317" max="13317" width="12.28515625" customWidth="1"/>
    <col min="13318" max="13318" width="14.5703125" customWidth="1"/>
    <col min="13319" max="13320" width="10.5703125" customWidth="1"/>
    <col min="13321" max="13321" width="11.140625" customWidth="1"/>
    <col min="13322" max="13322" width="10.7109375" customWidth="1"/>
    <col min="13323" max="13323" width="10.42578125" customWidth="1"/>
    <col min="13324" max="13324" width="10.28515625" customWidth="1"/>
    <col min="13325" max="13325" width="11.140625" customWidth="1"/>
    <col min="13326" max="13326" width="10.7109375" customWidth="1"/>
    <col min="13327" max="13327" width="10.42578125" customWidth="1"/>
    <col min="13328" max="13328" width="11.42578125" customWidth="1"/>
    <col min="13329" max="13329" width="11.28515625" customWidth="1"/>
    <col min="13330" max="13330" width="10" customWidth="1"/>
    <col min="13331" max="13331" width="10.42578125" customWidth="1"/>
    <col min="13332" max="13332" width="10.5703125" customWidth="1"/>
    <col min="13333" max="13333" width="11" customWidth="1"/>
    <col min="13334" max="13334" width="10.5703125" customWidth="1"/>
    <col min="13335" max="13335" width="11" customWidth="1"/>
    <col min="13570" max="13571" width="11" customWidth="1"/>
    <col min="13572" max="13572" width="12" customWidth="1"/>
    <col min="13573" max="13573" width="12.28515625" customWidth="1"/>
    <col min="13574" max="13574" width="14.5703125" customWidth="1"/>
    <col min="13575" max="13576" width="10.5703125" customWidth="1"/>
    <col min="13577" max="13577" width="11.140625" customWidth="1"/>
    <col min="13578" max="13578" width="10.7109375" customWidth="1"/>
    <col min="13579" max="13579" width="10.42578125" customWidth="1"/>
    <col min="13580" max="13580" width="10.28515625" customWidth="1"/>
    <col min="13581" max="13581" width="11.140625" customWidth="1"/>
    <col min="13582" max="13582" width="10.7109375" customWidth="1"/>
    <col min="13583" max="13583" width="10.42578125" customWidth="1"/>
    <col min="13584" max="13584" width="11.42578125" customWidth="1"/>
    <col min="13585" max="13585" width="11.28515625" customWidth="1"/>
    <col min="13586" max="13586" width="10" customWidth="1"/>
    <col min="13587" max="13587" width="10.42578125" customWidth="1"/>
    <col min="13588" max="13588" width="10.5703125" customWidth="1"/>
    <col min="13589" max="13589" width="11" customWidth="1"/>
    <col min="13590" max="13590" width="10.5703125" customWidth="1"/>
    <col min="13591" max="13591" width="11" customWidth="1"/>
    <col min="13826" max="13827" width="11" customWidth="1"/>
    <col min="13828" max="13828" width="12" customWidth="1"/>
    <col min="13829" max="13829" width="12.28515625" customWidth="1"/>
    <col min="13830" max="13830" width="14.5703125" customWidth="1"/>
    <col min="13831" max="13832" width="10.5703125" customWidth="1"/>
    <col min="13833" max="13833" width="11.140625" customWidth="1"/>
    <col min="13834" max="13834" width="10.7109375" customWidth="1"/>
    <col min="13835" max="13835" width="10.42578125" customWidth="1"/>
    <col min="13836" max="13836" width="10.28515625" customWidth="1"/>
    <col min="13837" max="13837" width="11.140625" customWidth="1"/>
    <col min="13838" max="13838" width="10.7109375" customWidth="1"/>
    <col min="13839" max="13839" width="10.42578125" customWidth="1"/>
    <col min="13840" max="13840" width="11.42578125" customWidth="1"/>
    <col min="13841" max="13841" width="11.28515625" customWidth="1"/>
    <col min="13842" max="13842" width="10" customWidth="1"/>
    <col min="13843" max="13843" width="10.42578125" customWidth="1"/>
    <col min="13844" max="13844" width="10.5703125" customWidth="1"/>
    <col min="13845" max="13845" width="11" customWidth="1"/>
    <col min="13846" max="13846" width="10.5703125" customWidth="1"/>
    <col min="13847" max="13847" width="11" customWidth="1"/>
    <col min="14082" max="14083" width="11" customWidth="1"/>
    <col min="14084" max="14084" width="12" customWidth="1"/>
    <col min="14085" max="14085" width="12.28515625" customWidth="1"/>
    <col min="14086" max="14086" width="14.5703125" customWidth="1"/>
    <col min="14087" max="14088" width="10.5703125" customWidth="1"/>
    <col min="14089" max="14089" width="11.140625" customWidth="1"/>
    <col min="14090" max="14090" width="10.7109375" customWidth="1"/>
    <col min="14091" max="14091" width="10.42578125" customWidth="1"/>
    <col min="14092" max="14092" width="10.28515625" customWidth="1"/>
    <col min="14093" max="14093" width="11.140625" customWidth="1"/>
    <col min="14094" max="14094" width="10.7109375" customWidth="1"/>
    <col min="14095" max="14095" width="10.42578125" customWidth="1"/>
    <col min="14096" max="14096" width="11.42578125" customWidth="1"/>
    <col min="14097" max="14097" width="11.28515625" customWidth="1"/>
    <col min="14098" max="14098" width="10" customWidth="1"/>
    <col min="14099" max="14099" width="10.42578125" customWidth="1"/>
    <col min="14100" max="14100" width="10.5703125" customWidth="1"/>
    <col min="14101" max="14101" width="11" customWidth="1"/>
    <col min="14102" max="14102" width="10.5703125" customWidth="1"/>
    <col min="14103" max="14103" width="11" customWidth="1"/>
    <col min="14338" max="14339" width="11" customWidth="1"/>
    <col min="14340" max="14340" width="12" customWidth="1"/>
    <col min="14341" max="14341" width="12.28515625" customWidth="1"/>
    <col min="14342" max="14342" width="14.5703125" customWidth="1"/>
    <col min="14343" max="14344" width="10.5703125" customWidth="1"/>
    <col min="14345" max="14345" width="11.140625" customWidth="1"/>
    <col min="14346" max="14346" width="10.7109375" customWidth="1"/>
    <col min="14347" max="14347" width="10.42578125" customWidth="1"/>
    <col min="14348" max="14348" width="10.28515625" customWidth="1"/>
    <col min="14349" max="14349" width="11.140625" customWidth="1"/>
    <col min="14350" max="14350" width="10.7109375" customWidth="1"/>
    <col min="14351" max="14351" width="10.42578125" customWidth="1"/>
    <col min="14352" max="14352" width="11.42578125" customWidth="1"/>
    <col min="14353" max="14353" width="11.28515625" customWidth="1"/>
    <col min="14354" max="14354" width="10" customWidth="1"/>
    <col min="14355" max="14355" width="10.42578125" customWidth="1"/>
    <col min="14356" max="14356" width="10.5703125" customWidth="1"/>
    <col min="14357" max="14357" width="11" customWidth="1"/>
    <col min="14358" max="14358" width="10.5703125" customWidth="1"/>
    <col min="14359" max="14359" width="11" customWidth="1"/>
    <col min="14594" max="14595" width="11" customWidth="1"/>
    <col min="14596" max="14596" width="12" customWidth="1"/>
    <col min="14597" max="14597" width="12.28515625" customWidth="1"/>
    <col min="14598" max="14598" width="14.5703125" customWidth="1"/>
    <col min="14599" max="14600" width="10.5703125" customWidth="1"/>
    <col min="14601" max="14601" width="11.140625" customWidth="1"/>
    <col min="14602" max="14602" width="10.7109375" customWidth="1"/>
    <col min="14603" max="14603" width="10.42578125" customWidth="1"/>
    <col min="14604" max="14604" width="10.28515625" customWidth="1"/>
    <col min="14605" max="14605" width="11.140625" customWidth="1"/>
    <col min="14606" max="14606" width="10.7109375" customWidth="1"/>
    <col min="14607" max="14607" width="10.42578125" customWidth="1"/>
    <col min="14608" max="14608" width="11.42578125" customWidth="1"/>
    <col min="14609" max="14609" width="11.28515625" customWidth="1"/>
    <col min="14610" max="14610" width="10" customWidth="1"/>
    <col min="14611" max="14611" width="10.42578125" customWidth="1"/>
    <col min="14612" max="14612" width="10.5703125" customWidth="1"/>
    <col min="14613" max="14613" width="11" customWidth="1"/>
    <col min="14614" max="14614" width="10.5703125" customWidth="1"/>
    <col min="14615" max="14615" width="11" customWidth="1"/>
    <col min="14850" max="14851" width="11" customWidth="1"/>
    <col min="14852" max="14852" width="12" customWidth="1"/>
    <col min="14853" max="14853" width="12.28515625" customWidth="1"/>
    <col min="14854" max="14854" width="14.5703125" customWidth="1"/>
    <col min="14855" max="14856" width="10.5703125" customWidth="1"/>
    <col min="14857" max="14857" width="11.140625" customWidth="1"/>
    <col min="14858" max="14858" width="10.7109375" customWidth="1"/>
    <col min="14859" max="14859" width="10.42578125" customWidth="1"/>
    <col min="14860" max="14860" width="10.28515625" customWidth="1"/>
    <col min="14861" max="14861" width="11.140625" customWidth="1"/>
    <col min="14862" max="14862" width="10.7109375" customWidth="1"/>
    <col min="14863" max="14863" width="10.42578125" customWidth="1"/>
    <col min="14864" max="14864" width="11.42578125" customWidth="1"/>
    <col min="14865" max="14865" width="11.28515625" customWidth="1"/>
    <col min="14866" max="14866" width="10" customWidth="1"/>
    <col min="14867" max="14867" width="10.42578125" customWidth="1"/>
    <col min="14868" max="14868" width="10.5703125" customWidth="1"/>
    <col min="14869" max="14869" width="11" customWidth="1"/>
    <col min="14870" max="14870" width="10.5703125" customWidth="1"/>
    <col min="14871" max="14871" width="11" customWidth="1"/>
    <col min="15106" max="15107" width="11" customWidth="1"/>
    <col min="15108" max="15108" width="12" customWidth="1"/>
    <col min="15109" max="15109" width="12.28515625" customWidth="1"/>
    <col min="15110" max="15110" width="14.5703125" customWidth="1"/>
    <col min="15111" max="15112" width="10.5703125" customWidth="1"/>
    <col min="15113" max="15113" width="11.140625" customWidth="1"/>
    <col min="15114" max="15114" width="10.7109375" customWidth="1"/>
    <col min="15115" max="15115" width="10.42578125" customWidth="1"/>
    <col min="15116" max="15116" width="10.28515625" customWidth="1"/>
    <col min="15117" max="15117" width="11.140625" customWidth="1"/>
    <col min="15118" max="15118" width="10.7109375" customWidth="1"/>
    <col min="15119" max="15119" width="10.42578125" customWidth="1"/>
    <col min="15120" max="15120" width="11.42578125" customWidth="1"/>
    <col min="15121" max="15121" width="11.28515625" customWidth="1"/>
    <col min="15122" max="15122" width="10" customWidth="1"/>
    <col min="15123" max="15123" width="10.42578125" customWidth="1"/>
    <col min="15124" max="15124" width="10.5703125" customWidth="1"/>
    <col min="15125" max="15125" width="11" customWidth="1"/>
    <col min="15126" max="15126" width="10.5703125" customWidth="1"/>
    <col min="15127" max="15127" width="11" customWidth="1"/>
    <col min="15362" max="15363" width="11" customWidth="1"/>
    <col min="15364" max="15364" width="12" customWidth="1"/>
    <col min="15365" max="15365" width="12.28515625" customWidth="1"/>
    <col min="15366" max="15366" width="14.5703125" customWidth="1"/>
    <col min="15367" max="15368" width="10.5703125" customWidth="1"/>
    <col min="15369" max="15369" width="11.140625" customWidth="1"/>
    <col min="15370" max="15370" width="10.7109375" customWidth="1"/>
    <col min="15371" max="15371" width="10.42578125" customWidth="1"/>
    <col min="15372" max="15372" width="10.28515625" customWidth="1"/>
    <col min="15373" max="15373" width="11.140625" customWidth="1"/>
    <col min="15374" max="15374" width="10.7109375" customWidth="1"/>
    <col min="15375" max="15375" width="10.42578125" customWidth="1"/>
    <col min="15376" max="15376" width="11.42578125" customWidth="1"/>
    <col min="15377" max="15377" width="11.28515625" customWidth="1"/>
    <col min="15378" max="15378" width="10" customWidth="1"/>
    <col min="15379" max="15379" width="10.42578125" customWidth="1"/>
    <col min="15380" max="15380" width="10.5703125" customWidth="1"/>
    <col min="15381" max="15381" width="11" customWidth="1"/>
    <col min="15382" max="15382" width="10.5703125" customWidth="1"/>
    <col min="15383" max="15383" width="11" customWidth="1"/>
    <col min="15618" max="15619" width="11" customWidth="1"/>
    <col min="15620" max="15620" width="12" customWidth="1"/>
    <col min="15621" max="15621" width="12.28515625" customWidth="1"/>
    <col min="15622" max="15622" width="14.5703125" customWidth="1"/>
    <col min="15623" max="15624" width="10.5703125" customWidth="1"/>
    <col min="15625" max="15625" width="11.140625" customWidth="1"/>
    <col min="15626" max="15626" width="10.7109375" customWidth="1"/>
    <col min="15627" max="15627" width="10.42578125" customWidth="1"/>
    <col min="15628" max="15628" width="10.28515625" customWidth="1"/>
    <col min="15629" max="15629" width="11.140625" customWidth="1"/>
    <col min="15630" max="15630" width="10.7109375" customWidth="1"/>
    <col min="15631" max="15631" width="10.42578125" customWidth="1"/>
    <col min="15632" max="15632" width="11.42578125" customWidth="1"/>
    <col min="15633" max="15633" width="11.28515625" customWidth="1"/>
    <col min="15634" max="15634" width="10" customWidth="1"/>
    <col min="15635" max="15635" width="10.42578125" customWidth="1"/>
    <col min="15636" max="15636" width="10.5703125" customWidth="1"/>
    <col min="15637" max="15637" width="11" customWidth="1"/>
    <col min="15638" max="15638" width="10.5703125" customWidth="1"/>
    <col min="15639" max="15639" width="11" customWidth="1"/>
    <col min="15874" max="15875" width="11" customWidth="1"/>
    <col min="15876" max="15876" width="12" customWidth="1"/>
    <col min="15877" max="15877" width="12.28515625" customWidth="1"/>
    <col min="15878" max="15878" width="14.5703125" customWidth="1"/>
    <col min="15879" max="15880" width="10.5703125" customWidth="1"/>
    <col min="15881" max="15881" width="11.140625" customWidth="1"/>
    <col min="15882" max="15882" width="10.7109375" customWidth="1"/>
    <col min="15883" max="15883" width="10.42578125" customWidth="1"/>
    <col min="15884" max="15884" width="10.28515625" customWidth="1"/>
    <col min="15885" max="15885" width="11.140625" customWidth="1"/>
    <col min="15886" max="15886" width="10.7109375" customWidth="1"/>
    <col min="15887" max="15887" width="10.42578125" customWidth="1"/>
    <col min="15888" max="15888" width="11.42578125" customWidth="1"/>
    <col min="15889" max="15889" width="11.28515625" customWidth="1"/>
    <col min="15890" max="15890" width="10" customWidth="1"/>
    <col min="15891" max="15891" width="10.42578125" customWidth="1"/>
    <col min="15892" max="15892" width="10.5703125" customWidth="1"/>
    <col min="15893" max="15893" width="11" customWidth="1"/>
    <col min="15894" max="15894" width="10.5703125" customWidth="1"/>
    <col min="15895" max="15895" width="11" customWidth="1"/>
    <col min="16130" max="16131" width="11" customWidth="1"/>
    <col min="16132" max="16132" width="12" customWidth="1"/>
    <col min="16133" max="16133" width="12.28515625" customWidth="1"/>
    <col min="16134" max="16134" width="14.5703125" customWidth="1"/>
    <col min="16135" max="16136" width="10.5703125" customWidth="1"/>
    <col min="16137" max="16137" width="11.140625" customWidth="1"/>
    <col min="16138" max="16138" width="10.7109375" customWidth="1"/>
    <col min="16139" max="16139" width="10.42578125" customWidth="1"/>
    <col min="16140" max="16140" width="10.28515625" customWidth="1"/>
    <col min="16141" max="16141" width="11.140625" customWidth="1"/>
    <col min="16142" max="16142" width="10.7109375" customWidth="1"/>
    <col min="16143" max="16143" width="10.42578125" customWidth="1"/>
    <col min="16144" max="16144" width="11.42578125" customWidth="1"/>
    <col min="16145" max="16145" width="11.28515625" customWidth="1"/>
    <col min="16146" max="16146" width="10" customWidth="1"/>
    <col min="16147" max="16147" width="10.42578125" customWidth="1"/>
    <col min="16148" max="16148" width="10.5703125" customWidth="1"/>
    <col min="16149" max="16149" width="11" customWidth="1"/>
    <col min="16150" max="16150" width="10.5703125" customWidth="1"/>
    <col min="16151" max="16151" width="11" customWidth="1"/>
  </cols>
  <sheetData>
    <row r="1" spans="1:23">
      <c r="A1" s="648" t="s">
        <v>74</v>
      </c>
    </row>
    <row r="2" spans="1:23" ht="16.5" thickBot="1">
      <c r="B2" s="1" t="s">
        <v>331</v>
      </c>
      <c r="C2" s="1" t="s">
        <v>531</v>
      </c>
      <c r="E2" s="1"/>
      <c r="F2" s="1"/>
    </row>
    <row r="3" spans="1:23" ht="66.75" customHeight="1" thickBot="1">
      <c r="B3" s="120" t="s">
        <v>0</v>
      </c>
      <c r="C3" s="802" t="s">
        <v>42</v>
      </c>
      <c r="D3" s="803"/>
      <c r="E3" s="804"/>
      <c r="F3" s="802" t="s">
        <v>438</v>
      </c>
      <c r="G3" s="803"/>
      <c r="H3" s="804"/>
      <c r="I3" s="802" t="s">
        <v>37</v>
      </c>
      <c r="J3" s="803"/>
      <c r="K3" s="804"/>
      <c r="L3" s="802" t="s">
        <v>38</v>
      </c>
      <c r="M3" s="803"/>
      <c r="N3" s="804"/>
      <c r="O3" s="802" t="s">
        <v>39</v>
      </c>
      <c r="P3" s="803"/>
      <c r="Q3" s="804"/>
      <c r="R3" s="802" t="s">
        <v>40</v>
      </c>
      <c r="S3" s="803"/>
      <c r="T3" s="804"/>
      <c r="U3" s="799" t="s">
        <v>41</v>
      </c>
      <c r="V3" s="800"/>
      <c r="W3" s="801"/>
    </row>
    <row r="4" spans="1:23" ht="16.5">
      <c r="B4" s="328"/>
      <c r="C4" s="332" t="s">
        <v>439</v>
      </c>
      <c r="D4" s="333" t="s">
        <v>440</v>
      </c>
      <c r="E4" s="333" t="s">
        <v>334</v>
      </c>
      <c r="F4" s="333" t="s">
        <v>439</v>
      </c>
      <c r="G4" s="333" t="s">
        <v>440</v>
      </c>
      <c r="H4" s="333" t="s">
        <v>334</v>
      </c>
      <c r="I4" s="333" t="s">
        <v>439</v>
      </c>
      <c r="J4" s="333" t="s">
        <v>440</v>
      </c>
      <c r="K4" s="333" t="s">
        <v>334</v>
      </c>
      <c r="L4" s="333" t="s">
        <v>439</v>
      </c>
      <c r="M4" s="333" t="s">
        <v>440</v>
      </c>
      <c r="N4" s="333" t="s">
        <v>334</v>
      </c>
      <c r="O4" s="333" t="s">
        <v>439</v>
      </c>
      <c r="P4" s="333" t="s">
        <v>440</v>
      </c>
      <c r="Q4" s="333" t="s">
        <v>334</v>
      </c>
      <c r="R4" s="333" t="s">
        <v>439</v>
      </c>
      <c r="S4" s="333" t="s">
        <v>440</v>
      </c>
      <c r="T4" s="333" t="s">
        <v>334</v>
      </c>
      <c r="U4" s="333" t="s">
        <v>439</v>
      </c>
      <c r="V4" s="333" t="s">
        <v>440</v>
      </c>
      <c r="W4" s="333" t="s">
        <v>334</v>
      </c>
    </row>
    <row r="5" spans="1:23" ht="17.25" thickBot="1">
      <c r="B5" s="329" t="s">
        <v>2</v>
      </c>
      <c r="C5" s="500">
        <v>34.57</v>
      </c>
      <c r="D5" s="500">
        <v>10</v>
      </c>
      <c r="E5" s="486">
        <v>5</v>
      </c>
      <c r="F5" s="500">
        <v>0</v>
      </c>
      <c r="G5" s="500">
        <v>10</v>
      </c>
      <c r="H5" s="486">
        <v>0</v>
      </c>
      <c r="I5" s="500">
        <v>44.44</v>
      </c>
      <c r="J5" s="500">
        <v>75</v>
      </c>
      <c r="K5" s="486">
        <v>50</v>
      </c>
      <c r="L5" s="500">
        <v>4.9400000000000004</v>
      </c>
      <c r="M5" s="500">
        <v>0</v>
      </c>
      <c r="N5" s="486">
        <v>5</v>
      </c>
      <c r="O5" s="500">
        <v>11.11</v>
      </c>
      <c r="P5" s="500">
        <v>5</v>
      </c>
      <c r="Q5" s="486">
        <v>30</v>
      </c>
      <c r="R5" s="500">
        <v>1.23</v>
      </c>
      <c r="S5" s="500">
        <v>0</v>
      </c>
      <c r="T5" s="486">
        <v>10</v>
      </c>
      <c r="U5" s="500">
        <v>3.7</v>
      </c>
      <c r="V5" s="500">
        <v>0</v>
      </c>
      <c r="W5" s="486">
        <v>0</v>
      </c>
    </row>
    <row r="6" spans="1:23" ht="17.25" thickBot="1">
      <c r="B6" s="330" t="s">
        <v>3</v>
      </c>
      <c r="C6" s="502">
        <v>20.9</v>
      </c>
      <c r="D6" s="502">
        <v>15.58</v>
      </c>
      <c r="E6" s="488">
        <v>11.54</v>
      </c>
      <c r="F6" s="502">
        <v>9.6999999999999993</v>
      </c>
      <c r="G6" s="502">
        <v>6.49</v>
      </c>
      <c r="H6" s="488">
        <v>3.85</v>
      </c>
      <c r="I6" s="502">
        <v>61.94</v>
      </c>
      <c r="J6" s="502">
        <v>53.25</v>
      </c>
      <c r="K6" s="488">
        <v>23.08</v>
      </c>
      <c r="L6" s="502">
        <v>0.75</v>
      </c>
      <c r="M6" s="502">
        <v>0</v>
      </c>
      <c r="N6" s="488">
        <v>0</v>
      </c>
      <c r="O6" s="502">
        <v>5.22</v>
      </c>
      <c r="P6" s="502">
        <v>23.38</v>
      </c>
      <c r="Q6" s="488">
        <v>50</v>
      </c>
      <c r="R6" s="502">
        <v>0.75</v>
      </c>
      <c r="S6" s="502">
        <v>1.3</v>
      </c>
      <c r="T6" s="488">
        <v>11.54</v>
      </c>
      <c r="U6" s="502">
        <v>0.75</v>
      </c>
      <c r="V6" s="502">
        <v>0</v>
      </c>
      <c r="W6" s="488">
        <v>0</v>
      </c>
    </row>
    <row r="7" spans="1:23" ht="17.25" thickBot="1">
      <c r="B7" s="329" t="s">
        <v>4</v>
      </c>
      <c r="C7" s="500">
        <v>6.19</v>
      </c>
      <c r="D7" s="500">
        <v>5.66</v>
      </c>
      <c r="E7" s="486">
        <v>0</v>
      </c>
      <c r="F7" s="500">
        <v>3.09</v>
      </c>
      <c r="G7" s="500">
        <v>5.66</v>
      </c>
      <c r="H7" s="486">
        <v>0</v>
      </c>
      <c r="I7" s="500">
        <v>70.099999999999994</v>
      </c>
      <c r="J7" s="500">
        <v>71.7</v>
      </c>
      <c r="K7" s="486">
        <v>14.29</v>
      </c>
      <c r="L7" s="500">
        <v>1.03</v>
      </c>
      <c r="M7" s="500">
        <v>3.77</v>
      </c>
      <c r="N7" s="486">
        <v>0</v>
      </c>
      <c r="O7" s="500">
        <v>16.489999999999998</v>
      </c>
      <c r="P7" s="500">
        <v>7.55</v>
      </c>
      <c r="Q7" s="486">
        <v>85.71</v>
      </c>
      <c r="R7" s="500">
        <v>2.06</v>
      </c>
      <c r="S7" s="500">
        <v>1.89</v>
      </c>
      <c r="T7" s="486">
        <v>0</v>
      </c>
      <c r="U7" s="500">
        <v>1.03</v>
      </c>
      <c r="V7" s="500">
        <v>3.77</v>
      </c>
      <c r="W7" s="486">
        <v>0</v>
      </c>
    </row>
    <row r="8" spans="1:23" ht="17.25" thickBot="1">
      <c r="B8" s="330" t="s">
        <v>5</v>
      </c>
      <c r="C8" s="502">
        <v>4.76</v>
      </c>
      <c r="D8" s="502">
        <v>4.8</v>
      </c>
      <c r="E8" s="488">
        <v>3.33</v>
      </c>
      <c r="F8" s="502">
        <v>1.79</v>
      </c>
      <c r="G8" s="502">
        <v>6.4</v>
      </c>
      <c r="H8" s="488">
        <v>0</v>
      </c>
      <c r="I8" s="502">
        <v>15.48</v>
      </c>
      <c r="J8" s="502">
        <v>13.6</v>
      </c>
      <c r="K8" s="488">
        <v>36.67</v>
      </c>
      <c r="L8" s="502">
        <v>67.260000000000005</v>
      </c>
      <c r="M8" s="502">
        <v>60.8</v>
      </c>
      <c r="N8" s="488">
        <v>3.33</v>
      </c>
      <c r="O8" s="502">
        <v>4.17</v>
      </c>
      <c r="P8" s="502">
        <v>4</v>
      </c>
      <c r="Q8" s="488">
        <v>56.67</v>
      </c>
      <c r="R8" s="502">
        <v>2.98</v>
      </c>
      <c r="S8" s="502">
        <v>8</v>
      </c>
      <c r="T8" s="488">
        <v>0</v>
      </c>
      <c r="U8" s="502">
        <v>3.57</v>
      </c>
      <c r="V8" s="502">
        <v>2.4</v>
      </c>
      <c r="W8" s="488">
        <v>0</v>
      </c>
    </row>
    <row r="9" spans="1:23" ht="17.25" thickBot="1">
      <c r="B9" s="329" t="s">
        <v>6</v>
      </c>
      <c r="C9" s="500">
        <v>7.95</v>
      </c>
      <c r="D9" s="500">
        <v>5.95</v>
      </c>
      <c r="E9" s="486">
        <v>13.33</v>
      </c>
      <c r="F9" s="500">
        <v>4.18</v>
      </c>
      <c r="G9" s="500">
        <v>7.14</v>
      </c>
      <c r="H9" s="486">
        <v>0</v>
      </c>
      <c r="I9" s="500">
        <v>23.85</v>
      </c>
      <c r="J9" s="500">
        <v>23.81</v>
      </c>
      <c r="K9" s="486">
        <v>40</v>
      </c>
      <c r="L9" s="500">
        <v>60.25</v>
      </c>
      <c r="M9" s="500">
        <v>45.24</v>
      </c>
      <c r="N9" s="486">
        <v>6.67</v>
      </c>
      <c r="O9" s="500">
        <v>1.26</v>
      </c>
      <c r="P9" s="500">
        <v>9.52</v>
      </c>
      <c r="Q9" s="486">
        <v>33.33</v>
      </c>
      <c r="R9" s="500">
        <v>1.67</v>
      </c>
      <c r="S9" s="500">
        <v>8.33</v>
      </c>
      <c r="T9" s="486">
        <v>6.67</v>
      </c>
      <c r="U9" s="500">
        <v>0.84</v>
      </c>
      <c r="V9" s="500">
        <v>0</v>
      </c>
      <c r="W9" s="486">
        <v>0</v>
      </c>
    </row>
    <row r="10" spans="1:23" ht="17.25" thickBot="1">
      <c r="B10" s="330" t="s">
        <v>7</v>
      </c>
      <c r="C10" s="502">
        <v>5.41</v>
      </c>
      <c r="D10" s="502">
        <v>25.58</v>
      </c>
      <c r="E10" s="488">
        <v>42.31</v>
      </c>
      <c r="F10" s="502">
        <v>1.35</v>
      </c>
      <c r="G10" s="502">
        <v>4.6500000000000004</v>
      </c>
      <c r="H10" s="488">
        <v>23.08</v>
      </c>
      <c r="I10" s="502">
        <v>21.62</v>
      </c>
      <c r="J10" s="502">
        <v>18.600000000000001</v>
      </c>
      <c r="K10" s="488">
        <v>11.54</v>
      </c>
      <c r="L10" s="502">
        <v>64.86</v>
      </c>
      <c r="M10" s="502">
        <v>20.93</v>
      </c>
      <c r="N10" s="488">
        <v>0</v>
      </c>
      <c r="O10" s="502">
        <v>3.38</v>
      </c>
      <c r="P10" s="502">
        <v>4.6500000000000004</v>
      </c>
      <c r="Q10" s="488">
        <v>19.23</v>
      </c>
      <c r="R10" s="502">
        <v>0.68</v>
      </c>
      <c r="S10" s="502">
        <v>16.28</v>
      </c>
      <c r="T10" s="488">
        <v>3.85</v>
      </c>
      <c r="U10" s="502">
        <v>2.7</v>
      </c>
      <c r="V10" s="502">
        <v>9.3000000000000007</v>
      </c>
      <c r="W10" s="488">
        <v>0</v>
      </c>
    </row>
    <row r="11" spans="1:23" ht="17.25" thickBot="1">
      <c r="B11" s="329" t="s">
        <v>8</v>
      </c>
      <c r="C11" s="500">
        <v>6.76</v>
      </c>
      <c r="D11" s="500">
        <v>17.329999999999998</v>
      </c>
      <c r="E11" s="486">
        <v>27.59</v>
      </c>
      <c r="F11" s="500">
        <v>14.01</v>
      </c>
      <c r="G11" s="500">
        <v>22.67</v>
      </c>
      <c r="H11" s="486">
        <v>6.9</v>
      </c>
      <c r="I11" s="500">
        <v>15.94</v>
      </c>
      <c r="J11" s="500">
        <v>28</v>
      </c>
      <c r="K11" s="486">
        <v>10.34</v>
      </c>
      <c r="L11" s="500">
        <v>51.21</v>
      </c>
      <c r="M11" s="500">
        <v>18.670000000000002</v>
      </c>
      <c r="N11" s="486">
        <v>0</v>
      </c>
      <c r="O11" s="500">
        <v>11.11</v>
      </c>
      <c r="P11" s="500">
        <v>6.67</v>
      </c>
      <c r="Q11" s="486">
        <v>44.83</v>
      </c>
      <c r="R11" s="500">
        <v>0.48</v>
      </c>
      <c r="S11" s="500">
        <v>5.33</v>
      </c>
      <c r="T11" s="486">
        <v>10.34</v>
      </c>
      <c r="U11" s="500">
        <v>0.48</v>
      </c>
      <c r="V11" s="500">
        <v>1.33</v>
      </c>
      <c r="W11" s="486">
        <v>0</v>
      </c>
    </row>
    <row r="12" spans="1:23" ht="17.25" thickBot="1">
      <c r="B12" s="330" t="s">
        <v>9</v>
      </c>
      <c r="C12" s="502">
        <v>0.77</v>
      </c>
      <c r="D12" s="502">
        <v>4.6500000000000004</v>
      </c>
      <c r="E12" s="488">
        <v>40</v>
      </c>
      <c r="F12" s="502">
        <v>16.920000000000002</v>
      </c>
      <c r="G12" s="502">
        <v>39.53</v>
      </c>
      <c r="H12" s="488">
        <v>13.33</v>
      </c>
      <c r="I12" s="502">
        <v>35.380000000000003</v>
      </c>
      <c r="J12" s="502">
        <v>11.63</v>
      </c>
      <c r="K12" s="488">
        <v>33.33</v>
      </c>
      <c r="L12" s="502">
        <v>29.23</v>
      </c>
      <c r="M12" s="502">
        <v>30.23</v>
      </c>
      <c r="N12" s="488">
        <v>0</v>
      </c>
      <c r="O12" s="502">
        <v>8.4600000000000009</v>
      </c>
      <c r="P12" s="502">
        <v>6.98</v>
      </c>
      <c r="Q12" s="488">
        <v>13.33</v>
      </c>
      <c r="R12" s="502">
        <v>7.69</v>
      </c>
      <c r="S12" s="502">
        <v>6.98</v>
      </c>
      <c r="T12" s="488">
        <v>0</v>
      </c>
      <c r="U12" s="502">
        <v>1.54</v>
      </c>
      <c r="V12" s="502">
        <v>0</v>
      </c>
      <c r="W12" s="488">
        <v>0</v>
      </c>
    </row>
    <row r="13" spans="1:23" ht="17.25" thickBot="1">
      <c r="B13" s="329" t="s">
        <v>10</v>
      </c>
      <c r="C13" s="500">
        <v>9.4</v>
      </c>
      <c r="D13" s="500">
        <v>21.21</v>
      </c>
      <c r="E13" s="486">
        <v>0</v>
      </c>
      <c r="F13" s="500">
        <v>4.03</v>
      </c>
      <c r="G13" s="500">
        <v>18.18</v>
      </c>
      <c r="H13" s="486">
        <v>0</v>
      </c>
      <c r="I13" s="500">
        <v>47.65</v>
      </c>
      <c r="J13" s="500">
        <v>22.73</v>
      </c>
      <c r="K13" s="486">
        <v>44.44</v>
      </c>
      <c r="L13" s="500">
        <v>6.04</v>
      </c>
      <c r="M13" s="500">
        <v>1.52</v>
      </c>
      <c r="N13" s="486">
        <v>0</v>
      </c>
      <c r="O13" s="500">
        <v>22.82</v>
      </c>
      <c r="P13" s="500">
        <v>25.76</v>
      </c>
      <c r="Q13" s="486">
        <v>50</v>
      </c>
      <c r="R13" s="500">
        <v>9.4</v>
      </c>
      <c r="S13" s="500">
        <v>9.09</v>
      </c>
      <c r="T13" s="486">
        <v>5.56</v>
      </c>
      <c r="U13" s="500">
        <v>0.67</v>
      </c>
      <c r="V13" s="500">
        <v>1.52</v>
      </c>
      <c r="W13" s="486">
        <v>0</v>
      </c>
    </row>
    <row r="14" spans="1:23" ht="17.25" thickBot="1">
      <c r="B14" s="330" t="s">
        <v>11</v>
      </c>
      <c r="C14" s="502">
        <v>14.12</v>
      </c>
      <c r="D14" s="502">
        <v>4</v>
      </c>
      <c r="E14" s="488">
        <v>0</v>
      </c>
      <c r="F14" s="502">
        <v>3.53</v>
      </c>
      <c r="G14" s="502">
        <v>8</v>
      </c>
      <c r="H14" s="488">
        <v>16.670000000000002</v>
      </c>
      <c r="I14" s="502">
        <v>31.76</v>
      </c>
      <c r="J14" s="502">
        <v>36</v>
      </c>
      <c r="K14" s="488">
        <v>8.33</v>
      </c>
      <c r="L14" s="502">
        <v>18.82</v>
      </c>
      <c r="M14" s="502">
        <v>32</v>
      </c>
      <c r="N14" s="488">
        <v>0</v>
      </c>
      <c r="O14" s="502">
        <v>4.71</v>
      </c>
      <c r="P14" s="502">
        <v>8</v>
      </c>
      <c r="Q14" s="488">
        <v>8.33</v>
      </c>
      <c r="R14" s="502">
        <v>27.06</v>
      </c>
      <c r="S14" s="502">
        <v>12</v>
      </c>
      <c r="T14" s="488">
        <v>62.5</v>
      </c>
      <c r="U14" s="502">
        <v>0</v>
      </c>
      <c r="V14" s="502">
        <v>0</v>
      </c>
      <c r="W14" s="488">
        <v>4.17</v>
      </c>
    </row>
    <row r="15" spans="1:23" ht="17.25" thickBot="1">
      <c r="B15" s="329" t="s">
        <v>12</v>
      </c>
      <c r="C15" s="500">
        <v>7.77</v>
      </c>
      <c r="D15" s="500">
        <v>15.91</v>
      </c>
      <c r="E15" s="486">
        <v>3.23</v>
      </c>
      <c r="F15" s="500">
        <v>2.91</v>
      </c>
      <c r="G15" s="500">
        <v>10.23</v>
      </c>
      <c r="H15" s="486">
        <v>3.23</v>
      </c>
      <c r="I15" s="500">
        <v>47.57</v>
      </c>
      <c r="J15" s="500">
        <v>44.32</v>
      </c>
      <c r="K15" s="486">
        <v>67.739999999999995</v>
      </c>
      <c r="L15" s="500">
        <v>20.87</v>
      </c>
      <c r="M15" s="500">
        <v>17.05</v>
      </c>
      <c r="N15" s="486">
        <v>0</v>
      </c>
      <c r="O15" s="500">
        <v>7.28</v>
      </c>
      <c r="P15" s="500">
        <v>3.41</v>
      </c>
      <c r="Q15" s="486">
        <v>9.68</v>
      </c>
      <c r="R15" s="500">
        <v>11.65</v>
      </c>
      <c r="S15" s="500">
        <v>9.09</v>
      </c>
      <c r="T15" s="486">
        <v>16.13</v>
      </c>
      <c r="U15" s="500">
        <v>1.94</v>
      </c>
      <c r="V15" s="500">
        <v>0</v>
      </c>
      <c r="W15" s="486">
        <v>0</v>
      </c>
    </row>
    <row r="16" spans="1:23" ht="17.25" thickBot="1">
      <c r="B16" s="330" t="s">
        <v>13</v>
      </c>
      <c r="C16" s="502">
        <v>17.07</v>
      </c>
      <c r="D16" s="502">
        <v>39.47</v>
      </c>
      <c r="E16" s="488">
        <v>38.46</v>
      </c>
      <c r="F16" s="502">
        <v>1.95</v>
      </c>
      <c r="G16" s="502">
        <v>2.63</v>
      </c>
      <c r="H16" s="488">
        <v>0</v>
      </c>
      <c r="I16" s="502">
        <v>12.2</v>
      </c>
      <c r="J16" s="502">
        <v>21.05</v>
      </c>
      <c r="K16" s="488">
        <v>46.15</v>
      </c>
      <c r="L16" s="502">
        <v>65.849999999999994</v>
      </c>
      <c r="M16" s="502">
        <v>34.21</v>
      </c>
      <c r="N16" s="488">
        <v>15.38</v>
      </c>
      <c r="O16" s="502">
        <v>1.46</v>
      </c>
      <c r="P16" s="502">
        <v>0</v>
      </c>
      <c r="Q16" s="488">
        <v>0</v>
      </c>
      <c r="R16" s="502">
        <v>0.49</v>
      </c>
      <c r="S16" s="502">
        <v>2.63</v>
      </c>
      <c r="T16" s="488">
        <v>0</v>
      </c>
      <c r="U16" s="502">
        <v>0.98</v>
      </c>
      <c r="V16" s="502">
        <v>0</v>
      </c>
      <c r="W16" s="488">
        <v>0</v>
      </c>
    </row>
    <row r="17" spans="2:23" ht="17.25" thickBot="1">
      <c r="B17" s="329" t="s">
        <v>14</v>
      </c>
      <c r="C17" s="500">
        <v>11.22</v>
      </c>
      <c r="D17" s="500">
        <v>13.46</v>
      </c>
      <c r="E17" s="486">
        <v>0</v>
      </c>
      <c r="F17" s="500">
        <v>4.08</v>
      </c>
      <c r="G17" s="500">
        <v>7.69</v>
      </c>
      <c r="H17" s="486">
        <v>0</v>
      </c>
      <c r="I17" s="500">
        <v>26.53</v>
      </c>
      <c r="J17" s="500">
        <v>46.15</v>
      </c>
      <c r="K17" s="486">
        <v>100</v>
      </c>
      <c r="L17" s="500">
        <v>51.02</v>
      </c>
      <c r="M17" s="500">
        <v>30.77</v>
      </c>
      <c r="N17" s="486">
        <v>0</v>
      </c>
      <c r="O17" s="500">
        <v>3.06</v>
      </c>
      <c r="P17" s="500">
        <v>1.92</v>
      </c>
      <c r="Q17" s="486">
        <v>0</v>
      </c>
      <c r="R17" s="500">
        <v>1.02</v>
      </c>
      <c r="S17" s="500">
        <v>0</v>
      </c>
      <c r="T17" s="486">
        <v>0</v>
      </c>
      <c r="U17" s="500">
        <v>3.06</v>
      </c>
      <c r="V17" s="500">
        <v>0</v>
      </c>
      <c r="W17" s="486">
        <v>0</v>
      </c>
    </row>
    <row r="18" spans="2:23" ht="17.25" thickBot="1">
      <c r="B18" s="330" t="s">
        <v>15</v>
      </c>
      <c r="C18" s="502">
        <v>6.59</v>
      </c>
      <c r="D18" s="502">
        <v>3.88</v>
      </c>
      <c r="E18" s="488">
        <v>0</v>
      </c>
      <c r="F18" s="502">
        <v>3.3</v>
      </c>
      <c r="G18" s="502">
        <v>1.94</v>
      </c>
      <c r="H18" s="488">
        <v>10</v>
      </c>
      <c r="I18" s="502">
        <v>57.14</v>
      </c>
      <c r="J18" s="502">
        <v>79.61</v>
      </c>
      <c r="K18" s="488">
        <v>90</v>
      </c>
      <c r="L18" s="502">
        <v>19.78</v>
      </c>
      <c r="M18" s="502">
        <v>11.65</v>
      </c>
      <c r="N18" s="488">
        <v>0</v>
      </c>
      <c r="O18" s="502">
        <v>10.99</v>
      </c>
      <c r="P18" s="502">
        <v>0</v>
      </c>
      <c r="Q18" s="488">
        <v>0</v>
      </c>
      <c r="R18" s="502">
        <v>1.1000000000000001</v>
      </c>
      <c r="S18" s="502">
        <v>0</v>
      </c>
      <c r="T18" s="488">
        <v>0</v>
      </c>
      <c r="U18" s="502">
        <v>1.1000000000000001</v>
      </c>
      <c r="V18" s="502">
        <v>2.91</v>
      </c>
      <c r="W18" s="488">
        <v>0</v>
      </c>
    </row>
    <row r="19" spans="2:23" ht="17.25" thickBot="1">
      <c r="B19" s="329" t="s">
        <v>16</v>
      </c>
      <c r="C19" s="500">
        <v>2.86</v>
      </c>
      <c r="D19" s="500">
        <v>2.16</v>
      </c>
      <c r="E19" s="486">
        <v>11.11</v>
      </c>
      <c r="F19" s="500">
        <v>0.95</v>
      </c>
      <c r="G19" s="500">
        <v>8.6300000000000008</v>
      </c>
      <c r="H19" s="486">
        <v>16.670000000000002</v>
      </c>
      <c r="I19" s="500">
        <v>58.1</v>
      </c>
      <c r="J19" s="500">
        <v>51.8</v>
      </c>
      <c r="K19" s="486">
        <v>44.44</v>
      </c>
      <c r="L19" s="500">
        <v>28.57</v>
      </c>
      <c r="M19" s="500">
        <v>31.65</v>
      </c>
      <c r="N19" s="486">
        <v>5.56</v>
      </c>
      <c r="O19" s="500">
        <v>3.81</v>
      </c>
      <c r="P19" s="500">
        <v>1.44</v>
      </c>
      <c r="Q19" s="486">
        <v>22.22</v>
      </c>
      <c r="R19" s="500">
        <v>5.71</v>
      </c>
      <c r="S19" s="500">
        <v>4.32</v>
      </c>
      <c r="T19" s="486">
        <v>0</v>
      </c>
      <c r="U19" s="500">
        <v>0</v>
      </c>
      <c r="V19" s="500">
        <v>0</v>
      </c>
      <c r="W19" s="486">
        <v>0</v>
      </c>
    </row>
    <row r="20" spans="2:23" ht="17.25" thickBot="1">
      <c r="B20" s="330" t="s">
        <v>17</v>
      </c>
      <c r="C20" s="502">
        <v>6.8</v>
      </c>
      <c r="D20" s="502">
        <v>5</v>
      </c>
      <c r="E20" s="488">
        <v>46.15</v>
      </c>
      <c r="F20" s="502">
        <v>10.199999999999999</v>
      </c>
      <c r="G20" s="502">
        <v>7.5</v>
      </c>
      <c r="H20" s="488">
        <v>7.69</v>
      </c>
      <c r="I20" s="502">
        <v>20.41</v>
      </c>
      <c r="J20" s="502">
        <v>35</v>
      </c>
      <c r="K20" s="488">
        <v>46.15</v>
      </c>
      <c r="L20" s="502">
        <v>57.82</v>
      </c>
      <c r="M20" s="502">
        <v>49.17</v>
      </c>
      <c r="N20" s="488">
        <v>0</v>
      </c>
      <c r="O20" s="502">
        <v>3.4</v>
      </c>
      <c r="P20" s="502">
        <v>2.5</v>
      </c>
      <c r="Q20" s="488">
        <v>0</v>
      </c>
      <c r="R20" s="502">
        <v>1.36</v>
      </c>
      <c r="S20" s="502">
        <v>0.83</v>
      </c>
      <c r="T20" s="488">
        <v>0</v>
      </c>
      <c r="U20" s="502">
        <v>0</v>
      </c>
      <c r="V20" s="502">
        <v>0</v>
      </c>
      <c r="W20" s="488">
        <v>0</v>
      </c>
    </row>
    <row r="21" spans="2:23" ht="17.25" thickBot="1">
      <c r="B21" s="329" t="s">
        <v>18</v>
      </c>
      <c r="C21" s="500">
        <v>6.09</v>
      </c>
      <c r="D21" s="500">
        <v>17.39</v>
      </c>
      <c r="E21" s="486">
        <v>5.88</v>
      </c>
      <c r="F21" s="500">
        <v>3.48</v>
      </c>
      <c r="G21" s="500">
        <v>0</v>
      </c>
      <c r="H21" s="486">
        <v>11.76</v>
      </c>
      <c r="I21" s="500">
        <v>37.83</v>
      </c>
      <c r="J21" s="500">
        <v>17.39</v>
      </c>
      <c r="K21" s="486">
        <v>50</v>
      </c>
      <c r="L21" s="500">
        <v>49.57</v>
      </c>
      <c r="M21" s="500">
        <v>52.17</v>
      </c>
      <c r="N21" s="486">
        <v>0</v>
      </c>
      <c r="O21" s="500">
        <v>1.3</v>
      </c>
      <c r="P21" s="500">
        <v>8.6999999999999993</v>
      </c>
      <c r="Q21" s="486">
        <v>29.41</v>
      </c>
      <c r="R21" s="500">
        <v>0</v>
      </c>
      <c r="S21" s="500">
        <v>0</v>
      </c>
      <c r="T21" s="486">
        <v>0</v>
      </c>
      <c r="U21" s="500">
        <v>1.74</v>
      </c>
      <c r="V21" s="500">
        <v>4.3499999999999996</v>
      </c>
      <c r="W21" s="486">
        <v>2.94</v>
      </c>
    </row>
    <row r="22" spans="2:23" ht="17.25" thickBot="1">
      <c r="B22" s="330" t="s">
        <v>19</v>
      </c>
      <c r="C22" s="502">
        <v>16.96</v>
      </c>
      <c r="D22" s="502">
        <v>41.67</v>
      </c>
      <c r="E22" s="488">
        <v>25.93</v>
      </c>
      <c r="F22" s="502">
        <v>1.75</v>
      </c>
      <c r="G22" s="502">
        <v>4.17</v>
      </c>
      <c r="H22" s="488">
        <v>3.7</v>
      </c>
      <c r="I22" s="502">
        <v>12.28</v>
      </c>
      <c r="J22" s="502">
        <v>16.670000000000002</v>
      </c>
      <c r="K22" s="488">
        <v>66.67</v>
      </c>
      <c r="L22" s="502">
        <v>62.57</v>
      </c>
      <c r="M22" s="502">
        <v>29.17</v>
      </c>
      <c r="N22" s="488">
        <v>0</v>
      </c>
      <c r="O22" s="502">
        <v>2.34</v>
      </c>
      <c r="P22" s="502">
        <v>4.17</v>
      </c>
      <c r="Q22" s="488">
        <v>0</v>
      </c>
      <c r="R22" s="502">
        <v>1.75</v>
      </c>
      <c r="S22" s="502">
        <v>4.17</v>
      </c>
      <c r="T22" s="488">
        <v>3.7</v>
      </c>
      <c r="U22" s="502">
        <v>2.34</v>
      </c>
      <c r="V22" s="502">
        <v>0</v>
      </c>
      <c r="W22" s="488">
        <v>0</v>
      </c>
    </row>
    <row r="23" spans="2:23" ht="17.25" thickBot="1">
      <c r="B23" s="329" t="s">
        <v>20</v>
      </c>
      <c r="C23" s="500">
        <v>9.8800000000000008</v>
      </c>
      <c r="D23" s="500">
        <v>4.17</v>
      </c>
      <c r="E23" s="486">
        <v>0</v>
      </c>
      <c r="F23" s="500">
        <v>2.33</v>
      </c>
      <c r="G23" s="500">
        <v>2.08</v>
      </c>
      <c r="H23" s="486">
        <v>0</v>
      </c>
      <c r="I23" s="500">
        <v>65.12</v>
      </c>
      <c r="J23" s="500">
        <v>62.5</v>
      </c>
      <c r="K23" s="486">
        <v>68.75</v>
      </c>
      <c r="L23" s="500">
        <v>15.7</v>
      </c>
      <c r="M23" s="500">
        <v>18.75</v>
      </c>
      <c r="N23" s="486">
        <v>0</v>
      </c>
      <c r="O23" s="500">
        <v>6.98</v>
      </c>
      <c r="P23" s="500">
        <v>8.33</v>
      </c>
      <c r="Q23" s="486">
        <v>18.75</v>
      </c>
      <c r="R23" s="500">
        <v>0</v>
      </c>
      <c r="S23" s="500">
        <v>4.17</v>
      </c>
      <c r="T23" s="486">
        <v>12.5</v>
      </c>
      <c r="U23" s="500">
        <v>0</v>
      </c>
      <c r="V23" s="500">
        <v>0</v>
      </c>
      <c r="W23" s="486">
        <v>0</v>
      </c>
    </row>
    <row r="24" spans="2:23" ht="17.25" thickBot="1">
      <c r="B24" s="330" t="s">
        <v>21</v>
      </c>
      <c r="C24" s="502">
        <v>2.25</v>
      </c>
      <c r="D24" s="502">
        <v>8.93</v>
      </c>
      <c r="E24" s="488">
        <v>3.03</v>
      </c>
      <c r="F24" s="502">
        <v>4.49</v>
      </c>
      <c r="G24" s="502">
        <v>3.57</v>
      </c>
      <c r="H24" s="488">
        <v>60.61</v>
      </c>
      <c r="I24" s="502">
        <v>67.42</v>
      </c>
      <c r="J24" s="502">
        <v>50</v>
      </c>
      <c r="K24" s="488">
        <v>21.21</v>
      </c>
      <c r="L24" s="502">
        <v>17.98</v>
      </c>
      <c r="M24" s="502">
        <v>23.21</v>
      </c>
      <c r="N24" s="488">
        <v>3.03</v>
      </c>
      <c r="O24" s="502">
        <v>5.62</v>
      </c>
      <c r="P24" s="502">
        <v>7.14</v>
      </c>
      <c r="Q24" s="488">
        <v>12.12</v>
      </c>
      <c r="R24" s="502">
        <v>2.25</v>
      </c>
      <c r="S24" s="502">
        <v>7.14</v>
      </c>
      <c r="T24" s="488">
        <v>0</v>
      </c>
      <c r="U24" s="502">
        <v>0</v>
      </c>
      <c r="V24" s="502">
        <v>0</v>
      </c>
      <c r="W24" s="488">
        <v>0</v>
      </c>
    </row>
    <row r="25" spans="2:23" ht="17.25" thickBot="1">
      <c r="B25" s="329" t="s">
        <v>22</v>
      </c>
      <c r="C25" s="500">
        <v>6.16</v>
      </c>
      <c r="D25" s="500">
        <v>3.23</v>
      </c>
      <c r="E25" s="486">
        <v>15.38</v>
      </c>
      <c r="F25" s="500">
        <v>0.95</v>
      </c>
      <c r="G25" s="500">
        <v>6.45</v>
      </c>
      <c r="H25" s="486">
        <v>23.08</v>
      </c>
      <c r="I25" s="500">
        <v>76.3</v>
      </c>
      <c r="J25" s="500">
        <v>67.739999999999995</v>
      </c>
      <c r="K25" s="486">
        <v>23.08</v>
      </c>
      <c r="L25" s="500">
        <v>11.85</v>
      </c>
      <c r="M25" s="500">
        <v>10.75</v>
      </c>
      <c r="N25" s="486">
        <v>7.69</v>
      </c>
      <c r="O25" s="500">
        <v>2.84</v>
      </c>
      <c r="P25" s="500">
        <v>8.6</v>
      </c>
      <c r="Q25" s="486">
        <v>30.77</v>
      </c>
      <c r="R25" s="500">
        <v>1.42</v>
      </c>
      <c r="S25" s="500">
        <v>1.08</v>
      </c>
      <c r="T25" s="486">
        <v>0</v>
      </c>
      <c r="U25" s="500">
        <v>0.47</v>
      </c>
      <c r="V25" s="500">
        <v>2.15</v>
      </c>
      <c r="W25" s="486">
        <v>0</v>
      </c>
    </row>
    <row r="26" spans="2:23" ht="17.25" thickBot="1">
      <c r="B26" s="330" t="s">
        <v>23</v>
      </c>
      <c r="C26" s="502">
        <v>1.2</v>
      </c>
      <c r="D26" s="502">
        <v>1.43</v>
      </c>
      <c r="E26" s="488">
        <v>40</v>
      </c>
      <c r="F26" s="502">
        <v>0</v>
      </c>
      <c r="G26" s="502">
        <v>1.43</v>
      </c>
      <c r="H26" s="488">
        <v>20</v>
      </c>
      <c r="I26" s="502">
        <v>81.67</v>
      </c>
      <c r="J26" s="502">
        <v>75.709999999999994</v>
      </c>
      <c r="K26" s="488">
        <v>20</v>
      </c>
      <c r="L26" s="502">
        <v>11.95</v>
      </c>
      <c r="M26" s="502">
        <v>14.29</v>
      </c>
      <c r="N26" s="488">
        <v>0</v>
      </c>
      <c r="O26" s="502">
        <v>0.4</v>
      </c>
      <c r="P26" s="502">
        <v>4.29</v>
      </c>
      <c r="Q26" s="488">
        <v>20</v>
      </c>
      <c r="R26" s="502">
        <v>4.78</v>
      </c>
      <c r="S26" s="502">
        <v>2.86</v>
      </c>
      <c r="T26" s="488">
        <v>0</v>
      </c>
      <c r="U26" s="502">
        <v>0</v>
      </c>
      <c r="V26" s="502">
        <v>0</v>
      </c>
      <c r="W26" s="488">
        <v>0</v>
      </c>
    </row>
    <row r="27" spans="2:23" ht="17.25" thickBot="1">
      <c r="B27" s="329" t="s">
        <v>24</v>
      </c>
      <c r="C27" s="500">
        <v>7.05</v>
      </c>
      <c r="D27" s="500">
        <v>13.1</v>
      </c>
      <c r="E27" s="486">
        <v>28.57</v>
      </c>
      <c r="F27" s="500">
        <v>0.64</v>
      </c>
      <c r="G27" s="500">
        <v>5.95</v>
      </c>
      <c r="H27" s="486">
        <v>0</v>
      </c>
      <c r="I27" s="500">
        <v>64.739999999999995</v>
      </c>
      <c r="J27" s="500">
        <v>67.86</v>
      </c>
      <c r="K27" s="486">
        <v>57.14</v>
      </c>
      <c r="L27" s="500">
        <v>10.9</v>
      </c>
      <c r="M27" s="500">
        <v>2.38</v>
      </c>
      <c r="N27" s="486">
        <v>14.29</v>
      </c>
      <c r="O27" s="500">
        <v>12.82</v>
      </c>
      <c r="P27" s="500">
        <v>9.52</v>
      </c>
      <c r="Q27" s="486">
        <v>0</v>
      </c>
      <c r="R27" s="500">
        <v>1.92</v>
      </c>
      <c r="S27" s="500">
        <v>1.19</v>
      </c>
      <c r="T27" s="486">
        <v>0</v>
      </c>
      <c r="U27" s="500">
        <v>1.92</v>
      </c>
      <c r="V27" s="500">
        <v>0</v>
      </c>
      <c r="W27" s="486">
        <v>0</v>
      </c>
    </row>
    <row r="28" spans="2:23" ht="17.25" thickBot="1">
      <c r="B28" s="330" t="s">
        <v>25</v>
      </c>
      <c r="C28" s="502">
        <v>2.62</v>
      </c>
      <c r="D28" s="502">
        <v>3.1</v>
      </c>
      <c r="E28" s="488">
        <v>8</v>
      </c>
      <c r="F28" s="502">
        <v>11.08</v>
      </c>
      <c r="G28" s="502">
        <v>17.829999999999998</v>
      </c>
      <c r="H28" s="488">
        <v>12</v>
      </c>
      <c r="I28" s="502">
        <v>24.78</v>
      </c>
      <c r="J28" s="502">
        <v>31.01</v>
      </c>
      <c r="K28" s="488">
        <v>24</v>
      </c>
      <c r="L28" s="502">
        <v>46.36</v>
      </c>
      <c r="M28" s="502">
        <v>30.23</v>
      </c>
      <c r="N28" s="488">
        <v>12</v>
      </c>
      <c r="O28" s="502">
        <v>9.0399999999999991</v>
      </c>
      <c r="P28" s="502">
        <v>15.5</v>
      </c>
      <c r="Q28" s="488">
        <v>44</v>
      </c>
      <c r="R28" s="502">
        <v>5.25</v>
      </c>
      <c r="S28" s="502">
        <v>0</v>
      </c>
      <c r="T28" s="488">
        <v>0</v>
      </c>
      <c r="U28" s="502">
        <v>0.87</v>
      </c>
      <c r="V28" s="502">
        <v>2.33</v>
      </c>
      <c r="W28" s="488">
        <v>0</v>
      </c>
    </row>
    <row r="29" spans="2:23" ht="17.25" thickBot="1">
      <c r="B29" s="329" t="s">
        <v>26</v>
      </c>
      <c r="C29" s="500">
        <v>8.7200000000000006</v>
      </c>
      <c r="D29" s="500">
        <v>6.92</v>
      </c>
      <c r="E29" s="486">
        <v>3.85</v>
      </c>
      <c r="F29" s="500">
        <v>4.03</v>
      </c>
      <c r="G29" s="500">
        <v>3.46</v>
      </c>
      <c r="H29" s="486">
        <v>0</v>
      </c>
      <c r="I29" s="500">
        <v>47.65</v>
      </c>
      <c r="J29" s="500">
        <v>33.08</v>
      </c>
      <c r="K29" s="486">
        <v>53.85</v>
      </c>
      <c r="L29" s="500">
        <v>29.53</v>
      </c>
      <c r="M29" s="500">
        <v>39.619999999999997</v>
      </c>
      <c r="N29" s="486">
        <v>11.54</v>
      </c>
      <c r="O29" s="500">
        <v>1.68</v>
      </c>
      <c r="P29" s="500">
        <v>7.31</v>
      </c>
      <c r="Q29" s="486">
        <v>30.77</v>
      </c>
      <c r="R29" s="500">
        <v>8.0500000000000007</v>
      </c>
      <c r="S29" s="500">
        <v>8.85</v>
      </c>
      <c r="T29" s="486">
        <v>0</v>
      </c>
      <c r="U29" s="500">
        <v>0.34</v>
      </c>
      <c r="V29" s="500">
        <v>0.77</v>
      </c>
      <c r="W29" s="486">
        <v>0</v>
      </c>
    </row>
    <row r="30" spans="2:23" ht="17.25" thickBot="1">
      <c r="B30" s="330" t="s">
        <v>27</v>
      </c>
      <c r="C30" s="502">
        <v>6.78</v>
      </c>
      <c r="D30" s="502">
        <v>8.98</v>
      </c>
      <c r="E30" s="488">
        <v>11.76</v>
      </c>
      <c r="F30" s="502">
        <v>5.31</v>
      </c>
      <c r="G30" s="502">
        <v>5.39</v>
      </c>
      <c r="H30" s="488">
        <v>5.88</v>
      </c>
      <c r="I30" s="502">
        <v>20.94</v>
      </c>
      <c r="J30" s="502">
        <v>23.35</v>
      </c>
      <c r="K30" s="488">
        <v>70.59</v>
      </c>
      <c r="L30" s="502">
        <v>61.65</v>
      </c>
      <c r="M30" s="502">
        <v>53.29</v>
      </c>
      <c r="N30" s="488">
        <v>0</v>
      </c>
      <c r="O30" s="502">
        <v>3.24</v>
      </c>
      <c r="P30" s="502">
        <v>4.79</v>
      </c>
      <c r="Q30" s="488">
        <v>5.88</v>
      </c>
      <c r="R30" s="502">
        <v>1.77</v>
      </c>
      <c r="S30" s="502">
        <v>4.1900000000000004</v>
      </c>
      <c r="T30" s="488">
        <v>5.88</v>
      </c>
      <c r="U30" s="502">
        <v>0.28999999999999998</v>
      </c>
      <c r="V30" s="502">
        <v>0</v>
      </c>
      <c r="W30" s="488">
        <v>0</v>
      </c>
    </row>
    <row r="31" spans="2:23" ht="17.25" thickBot="1">
      <c r="B31" s="329" t="s">
        <v>28</v>
      </c>
      <c r="C31" s="500">
        <v>5.78</v>
      </c>
      <c r="D31" s="500">
        <v>14.29</v>
      </c>
      <c r="E31" s="486">
        <v>5.13</v>
      </c>
      <c r="F31" s="500">
        <v>3.56</v>
      </c>
      <c r="G31" s="500">
        <v>2.2599999999999998</v>
      </c>
      <c r="H31" s="486">
        <v>5.13</v>
      </c>
      <c r="I31" s="500">
        <v>28.89</v>
      </c>
      <c r="J31" s="500">
        <v>26.32</v>
      </c>
      <c r="K31" s="486">
        <v>53.85</v>
      </c>
      <c r="L31" s="500">
        <v>58.22</v>
      </c>
      <c r="M31" s="500">
        <v>44.36</v>
      </c>
      <c r="N31" s="486">
        <v>2.56</v>
      </c>
      <c r="O31" s="500">
        <v>2.67</v>
      </c>
      <c r="P31" s="500">
        <v>7.52</v>
      </c>
      <c r="Q31" s="486">
        <v>23.08</v>
      </c>
      <c r="R31" s="500">
        <v>0.89</v>
      </c>
      <c r="S31" s="500">
        <v>5.26</v>
      </c>
      <c r="T31" s="486">
        <v>10.26</v>
      </c>
      <c r="U31" s="500">
        <v>0</v>
      </c>
      <c r="V31" s="500">
        <v>0</v>
      </c>
      <c r="W31" s="486">
        <v>0</v>
      </c>
    </row>
    <row r="32" spans="2:23" ht="17.25" thickBot="1">
      <c r="B32" s="330" t="s">
        <v>29</v>
      </c>
      <c r="C32" s="502">
        <v>8.15</v>
      </c>
      <c r="D32" s="502">
        <v>9.43</v>
      </c>
      <c r="E32" s="488">
        <v>0</v>
      </c>
      <c r="F32" s="502">
        <v>0.54</v>
      </c>
      <c r="G32" s="502">
        <v>11.32</v>
      </c>
      <c r="H32" s="488">
        <v>0</v>
      </c>
      <c r="I32" s="502">
        <v>13.32</v>
      </c>
      <c r="J32" s="502">
        <v>22.64</v>
      </c>
      <c r="K32" s="488">
        <v>76.47</v>
      </c>
      <c r="L32" s="502">
        <v>64.400000000000006</v>
      </c>
      <c r="M32" s="502">
        <v>24.53</v>
      </c>
      <c r="N32" s="488">
        <v>0</v>
      </c>
      <c r="O32" s="502">
        <v>1.0900000000000001</v>
      </c>
      <c r="P32" s="502">
        <v>5.66</v>
      </c>
      <c r="Q32" s="488">
        <v>23.53</v>
      </c>
      <c r="R32" s="502">
        <v>10.33</v>
      </c>
      <c r="S32" s="502">
        <v>22.64</v>
      </c>
      <c r="T32" s="488">
        <v>0</v>
      </c>
      <c r="U32" s="502">
        <v>2.17</v>
      </c>
      <c r="V32" s="502">
        <v>3.77</v>
      </c>
      <c r="W32" s="488">
        <v>0</v>
      </c>
    </row>
    <row r="33" spans="2:23" ht="17.25" thickBot="1">
      <c r="B33" s="329" t="s">
        <v>30</v>
      </c>
      <c r="C33" s="500">
        <v>18.28</v>
      </c>
      <c r="D33" s="500">
        <v>21.67</v>
      </c>
      <c r="E33" s="486">
        <v>13.64</v>
      </c>
      <c r="F33" s="500">
        <v>2.35</v>
      </c>
      <c r="G33" s="500">
        <v>5</v>
      </c>
      <c r="H33" s="486">
        <v>0</v>
      </c>
      <c r="I33" s="500">
        <v>22.45</v>
      </c>
      <c r="J33" s="500">
        <v>11.67</v>
      </c>
      <c r="K33" s="486">
        <v>18.18</v>
      </c>
      <c r="L33" s="500">
        <v>46.74</v>
      </c>
      <c r="M33" s="500">
        <v>35</v>
      </c>
      <c r="N33" s="486">
        <v>2.27</v>
      </c>
      <c r="O33" s="500">
        <v>5.48</v>
      </c>
      <c r="P33" s="500">
        <v>6.67</v>
      </c>
      <c r="Q33" s="486">
        <v>61.36</v>
      </c>
      <c r="R33" s="500">
        <v>3.66</v>
      </c>
      <c r="S33" s="500">
        <v>16.670000000000002</v>
      </c>
      <c r="T33" s="486">
        <v>4.55</v>
      </c>
      <c r="U33" s="500">
        <v>1.04</v>
      </c>
      <c r="V33" s="500">
        <v>3.33</v>
      </c>
      <c r="W33" s="486">
        <v>0</v>
      </c>
    </row>
    <row r="34" spans="2:23" ht="17.25" thickBot="1">
      <c r="B34" s="330" t="s">
        <v>31</v>
      </c>
      <c r="C34" s="502">
        <v>5.48</v>
      </c>
      <c r="D34" s="502">
        <v>3.24</v>
      </c>
      <c r="E34" s="488">
        <v>13.79</v>
      </c>
      <c r="F34" s="502">
        <v>5.14</v>
      </c>
      <c r="G34" s="502">
        <v>5.41</v>
      </c>
      <c r="H34" s="488">
        <v>6.9</v>
      </c>
      <c r="I34" s="502">
        <v>41.44</v>
      </c>
      <c r="J34" s="502">
        <v>38.92</v>
      </c>
      <c r="K34" s="488">
        <v>51.72</v>
      </c>
      <c r="L34" s="502">
        <v>33.56</v>
      </c>
      <c r="M34" s="502">
        <v>33.51</v>
      </c>
      <c r="N34" s="488">
        <v>0</v>
      </c>
      <c r="O34" s="502">
        <v>3.77</v>
      </c>
      <c r="P34" s="502">
        <v>7.03</v>
      </c>
      <c r="Q34" s="488">
        <v>24.14</v>
      </c>
      <c r="R34" s="502">
        <v>10.62</v>
      </c>
      <c r="S34" s="502">
        <v>11.89</v>
      </c>
      <c r="T34" s="488">
        <v>3.45</v>
      </c>
      <c r="U34" s="502">
        <v>0</v>
      </c>
      <c r="V34" s="502">
        <v>0</v>
      </c>
      <c r="W34" s="488">
        <v>0</v>
      </c>
    </row>
    <row r="35" spans="2:23" ht="17.25" thickBot="1">
      <c r="B35" s="331" t="s">
        <v>103</v>
      </c>
      <c r="C35" s="501">
        <v>8.32</v>
      </c>
      <c r="D35" s="501">
        <v>9.23</v>
      </c>
      <c r="E35" s="489">
        <v>12.57</v>
      </c>
      <c r="F35" s="501">
        <v>4.2699999999999996</v>
      </c>
      <c r="G35" s="501">
        <v>7.49</v>
      </c>
      <c r="H35" s="489">
        <v>9.2799999999999994</v>
      </c>
      <c r="I35" s="501">
        <v>37.64</v>
      </c>
      <c r="J35" s="501">
        <v>38.880000000000003</v>
      </c>
      <c r="K35" s="489">
        <v>39.82</v>
      </c>
      <c r="L35" s="501">
        <v>39.33</v>
      </c>
      <c r="M35" s="501">
        <v>30.32</v>
      </c>
      <c r="N35" s="489">
        <v>2.69</v>
      </c>
      <c r="O35" s="501">
        <v>5.15</v>
      </c>
      <c r="P35" s="501">
        <v>7.14</v>
      </c>
      <c r="Q35" s="489">
        <v>28.59</v>
      </c>
      <c r="R35" s="501">
        <v>4.29</v>
      </c>
      <c r="S35" s="501">
        <v>5.91</v>
      </c>
      <c r="T35" s="489">
        <v>6.74</v>
      </c>
      <c r="U35" s="501">
        <v>1</v>
      </c>
      <c r="V35" s="501">
        <v>1.03</v>
      </c>
      <c r="W35" s="489">
        <v>0.3</v>
      </c>
    </row>
    <row r="36" spans="2:23" ht="15.75">
      <c r="B36" s="6" t="s">
        <v>512</v>
      </c>
      <c r="C36" s="6"/>
    </row>
  </sheetData>
  <mergeCells count="7">
    <mergeCell ref="U3:W3"/>
    <mergeCell ref="C3:E3"/>
    <mergeCell ref="F3:H3"/>
    <mergeCell ref="I3:K3"/>
    <mergeCell ref="L3:N3"/>
    <mergeCell ref="O3:Q3"/>
    <mergeCell ref="R3:T3"/>
  </mergeCells>
  <hyperlinks>
    <hyperlink ref="A1" location="'List of tables'!A1" display="List of Tables" xr:uid="{00000000-0004-0000-26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D9"/>
  <sheetViews>
    <sheetView topLeftCell="A3" workbookViewId="0">
      <selection activeCell="C2" sqref="C2"/>
    </sheetView>
  </sheetViews>
  <sheetFormatPr defaultRowHeight="15"/>
  <cols>
    <col min="2" max="2" width="22.5703125" bestFit="1" customWidth="1"/>
    <col min="3" max="3" width="16.5703125" customWidth="1"/>
    <col min="4" max="4" width="47.28515625" customWidth="1"/>
  </cols>
  <sheetData>
    <row r="1" spans="1:4" ht="15.75">
      <c r="A1" s="648" t="s">
        <v>173</v>
      </c>
      <c r="B1" s="5"/>
      <c r="C1" s="5"/>
      <c r="D1" s="5"/>
    </row>
    <row r="2" spans="1:4" ht="16.5" thickBot="1">
      <c r="A2" s="16"/>
      <c r="B2" s="1" t="s">
        <v>594</v>
      </c>
      <c r="C2" s="1" t="s">
        <v>595</v>
      </c>
      <c r="D2" s="5"/>
    </row>
    <row r="3" spans="1:4" ht="17.25" thickTop="1" thickBot="1">
      <c r="A3" s="16"/>
      <c r="B3" s="615" t="s">
        <v>583</v>
      </c>
      <c r="C3" s="615" t="s">
        <v>584</v>
      </c>
      <c r="D3" s="616" t="s">
        <v>585</v>
      </c>
    </row>
    <row r="4" spans="1:4" ht="48" thickBot="1">
      <c r="B4" s="617">
        <v>1</v>
      </c>
      <c r="C4" s="617" t="s">
        <v>586</v>
      </c>
      <c r="D4" s="617" t="s">
        <v>587</v>
      </c>
    </row>
    <row r="5" spans="1:4" ht="32.25" thickBot="1">
      <c r="B5" s="618">
        <v>2</v>
      </c>
      <c r="C5" s="618" t="s">
        <v>588</v>
      </c>
      <c r="D5" s="618" t="s">
        <v>589</v>
      </c>
    </row>
    <row r="6" spans="1:4" ht="32.25" thickBot="1">
      <c r="B6" s="617">
        <v>3</v>
      </c>
      <c r="C6" s="617" t="s">
        <v>193</v>
      </c>
      <c r="D6" s="617" t="s">
        <v>590</v>
      </c>
    </row>
    <row r="7" spans="1:4" ht="16.5" thickBot="1">
      <c r="B7" s="618">
        <v>4</v>
      </c>
      <c r="C7" s="618" t="s">
        <v>194</v>
      </c>
      <c r="D7" s="618" t="s">
        <v>591</v>
      </c>
    </row>
    <row r="8" spans="1:4" ht="32.25" thickBot="1">
      <c r="B8" s="619">
        <v>9</v>
      </c>
      <c r="C8" s="619" t="s">
        <v>592</v>
      </c>
      <c r="D8" s="619" t="s">
        <v>593</v>
      </c>
    </row>
    <row r="9" spans="1:4" ht="15.75" thickTop="1"/>
  </sheetData>
  <hyperlinks>
    <hyperlink ref="A1" location="'List of tables'!A1" display="List of Tables " xr:uid="{00000000-0004-0000-0300-00000000000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</sheetPr>
  <dimension ref="A1:W22"/>
  <sheetViews>
    <sheetView workbookViewId="0">
      <selection sqref="A1:XFD1"/>
    </sheetView>
  </sheetViews>
  <sheetFormatPr defaultColWidth="16.140625" defaultRowHeight="15"/>
  <cols>
    <col min="1" max="1" width="15" style="13" bestFit="1" customWidth="1"/>
    <col min="2" max="2" width="16.140625" customWidth="1"/>
    <col min="3" max="3" width="12.42578125" customWidth="1"/>
    <col min="4" max="4" width="11.5703125" customWidth="1"/>
    <col min="5" max="5" width="11.7109375" customWidth="1"/>
    <col min="6" max="6" width="13.28515625" customWidth="1"/>
    <col min="7" max="8" width="12.140625" customWidth="1"/>
    <col min="9" max="9" width="12" customWidth="1"/>
    <col min="10" max="12" width="9.140625" customWidth="1"/>
    <col min="13" max="15" width="10.5703125" customWidth="1"/>
    <col min="16" max="18" width="9.140625" customWidth="1"/>
    <col min="19" max="21" width="11.42578125" customWidth="1"/>
    <col min="22" max="255" width="9.140625" customWidth="1"/>
    <col min="257" max="257" width="9.140625" customWidth="1"/>
    <col min="258" max="258" width="16.140625" customWidth="1"/>
    <col min="259" max="259" width="12.42578125" customWidth="1"/>
    <col min="260" max="260" width="11.5703125" customWidth="1"/>
    <col min="261" max="261" width="11.7109375" customWidth="1"/>
    <col min="262" max="262" width="13.28515625" customWidth="1"/>
    <col min="263" max="264" width="12.140625" customWidth="1"/>
    <col min="265" max="265" width="12" customWidth="1"/>
    <col min="266" max="268" width="9.140625" customWidth="1"/>
    <col min="269" max="271" width="10.5703125" customWidth="1"/>
    <col min="272" max="274" width="9.140625" customWidth="1"/>
    <col min="275" max="277" width="11.42578125" customWidth="1"/>
    <col min="278" max="511" width="9.140625" customWidth="1"/>
    <col min="513" max="513" width="9.140625" customWidth="1"/>
    <col min="514" max="514" width="16.140625" customWidth="1"/>
    <col min="515" max="515" width="12.42578125" customWidth="1"/>
    <col min="516" max="516" width="11.5703125" customWidth="1"/>
    <col min="517" max="517" width="11.7109375" customWidth="1"/>
    <col min="518" max="518" width="13.28515625" customWidth="1"/>
    <col min="519" max="520" width="12.140625" customWidth="1"/>
    <col min="521" max="521" width="12" customWidth="1"/>
    <col min="522" max="524" width="9.140625" customWidth="1"/>
    <col min="525" max="527" width="10.5703125" customWidth="1"/>
    <col min="528" max="530" width="9.140625" customWidth="1"/>
    <col min="531" max="533" width="11.42578125" customWidth="1"/>
    <col min="534" max="767" width="9.140625" customWidth="1"/>
    <col min="769" max="769" width="9.140625" customWidth="1"/>
    <col min="770" max="770" width="16.140625" customWidth="1"/>
    <col min="771" max="771" width="12.42578125" customWidth="1"/>
    <col min="772" max="772" width="11.5703125" customWidth="1"/>
    <col min="773" max="773" width="11.7109375" customWidth="1"/>
    <col min="774" max="774" width="13.28515625" customWidth="1"/>
    <col min="775" max="776" width="12.140625" customWidth="1"/>
    <col min="777" max="777" width="12" customWidth="1"/>
    <col min="778" max="780" width="9.140625" customWidth="1"/>
    <col min="781" max="783" width="10.5703125" customWidth="1"/>
    <col min="784" max="786" width="9.140625" customWidth="1"/>
    <col min="787" max="789" width="11.42578125" customWidth="1"/>
    <col min="790" max="1023" width="9.140625" customWidth="1"/>
    <col min="1025" max="1025" width="9.140625" customWidth="1"/>
    <col min="1026" max="1026" width="16.140625" customWidth="1"/>
    <col min="1027" max="1027" width="12.42578125" customWidth="1"/>
    <col min="1028" max="1028" width="11.5703125" customWidth="1"/>
    <col min="1029" max="1029" width="11.7109375" customWidth="1"/>
    <col min="1030" max="1030" width="13.28515625" customWidth="1"/>
    <col min="1031" max="1032" width="12.140625" customWidth="1"/>
    <col min="1033" max="1033" width="12" customWidth="1"/>
    <col min="1034" max="1036" width="9.140625" customWidth="1"/>
    <col min="1037" max="1039" width="10.5703125" customWidth="1"/>
    <col min="1040" max="1042" width="9.140625" customWidth="1"/>
    <col min="1043" max="1045" width="11.42578125" customWidth="1"/>
    <col min="1046" max="1279" width="9.140625" customWidth="1"/>
    <col min="1281" max="1281" width="9.140625" customWidth="1"/>
    <col min="1282" max="1282" width="16.140625" customWidth="1"/>
    <col min="1283" max="1283" width="12.42578125" customWidth="1"/>
    <col min="1284" max="1284" width="11.5703125" customWidth="1"/>
    <col min="1285" max="1285" width="11.7109375" customWidth="1"/>
    <col min="1286" max="1286" width="13.28515625" customWidth="1"/>
    <col min="1287" max="1288" width="12.140625" customWidth="1"/>
    <col min="1289" max="1289" width="12" customWidth="1"/>
    <col min="1290" max="1292" width="9.140625" customWidth="1"/>
    <col min="1293" max="1295" width="10.5703125" customWidth="1"/>
    <col min="1296" max="1298" width="9.140625" customWidth="1"/>
    <col min="1299" max="1301" width="11.42578125" customWidth="1"/>
    <col min="1302" max="1535" width="9.140625" customWidth="1"/>
    <col min="1537" max="1537" width="9.140625" customWidth="1"/>
    <col min="1538" max="1538" width="16.140625" customWidth="1"/>
    <col min="1539" max="1539" width="12.42578125" customWidth="1"/>
    <col min="1540" max="1540" width="11.5703125" customWidth="1"/>
    <col min="1541" max="1541" width="11.7109375" customWidth="1"/>
    <col min="1542" max="1542" width="13.28515625" customWidth="1"/>
    <col min="1543" max="1544" width="12.140625" customWidth="1"/>
    <col min="1545" max="1545" width="12" customWidth="1"/>
    <col min="1546" max="1548" width="9.140625" customWidth="1"/>
    <col min="1549" max="1551" width="10.5703125" customWidth="1"/>
    <col min="1552" max="1554" width="9.140625" customWidth="1"/>
    <col min="1555" max="1557" width="11.42578125" customWidth="1"/>
    <col min="1558" max="1791" width="9.140625" customWidth="1"/>
    <col min="1793" max="1793" width="9.140625" customWidth="1"/>
    <col min="1794" max="1794" width="16.140625" customWidth="1"/>
    <col min="1795" max="1795" width="12.42578125" customWidth="1"/>
    <col min="1796" max="1796" width="11.5703125" customWidth="1"/>
    <col min="1797" max="1797" width="11.7109375" customWidth="1"/>
    <col min="1798" max="1798" width="13.28515625" customWidth="1"/>
    <col min="1799" max="1800" width="12.140625" customWidth="1"/>
    <col min="1801" max="1801" width="12" customWidth="1"/>
    <col min="1802" max="1804" width="9.140625" customWidth="1"/>
    <col min="1805" max="1807" width="10.5703125" customWidth="1"/>
    <col min="1808" max="1810" width="9.140625" customWidth="1"/>
    <col min="1811" max="1813" width="11.42578125" customWidth="1"/>
    <col min="1814" max="2047" width="9.140625" customWidth="1"/>
    <col min="2049" max="2049" width="9.140625" customWidth="1"/>
    <col min="2050" max="2050" width="16.140625" customWidth="1"/>
    <col min="2051" max="2051" width="12.42578125" customWidth="1"/>
    <col min="2052" max="2052" width="11.5703125" customWidth="1"/>
    <col min="2053" max="2053" width="11.7109375" customWidth="1"/>
    <col min="2054" max="2054" width="13.28515625" customWidth="1"/>
    <col min="2055" max="2056" width="12.140625" customWidth="1"/>
    <col min="2057" max="2057" width="12" customWidth="1"/>
    <col min="2058" max="2060" width="9.140625" customWidth="1"/>
    <col min="2061" max="2063" width="10.5703125" customWidth="1"/>
    <col min="2064" max="2066" width="9.140625" customWidth="1"/>
    <col min="2067" max="2069" width="11.42578125" customWidth="1"/>
    <col min="2070" max="2303" width="9.140625" customWidth="1"/>
    <col min="2305" max="2305" width="9.140625" customWidth="1"/>
    <col min="2306" max="2306" width="16.140625" customWidth="1"/>
    <col min="2307" max="2307" width="12.42578125" customWidth="1"/>
    <col min="2308" max="2308" width="11.5703125" customWidth="1"/>
    <col min="2309" max="2309" width="11.7109375" customWidth="1"/>
    <col min="2310" max="2310" width="13.28515625" customWidth="1"/>
    <col min="2311" max="2312" width="12.140625" customWidth="1"/>
    <col min="2313" max="2313" width="12" customWidth="1"/>
    <col min="2314" max="2316" width="9.140625" customWidth="1"/>
    <col min="2317" max="2319" width="10.5703125" customWidth="1"/>
    <col min="2320" max="2322" width="9.140625" customWidth="1"/>
    <col min="2323" max="2325" width="11.42578125" customWidth="1"/>
    <col min="2326" max="2559" width="9.140625" customWidth="1"/>
    <col min="2561" max="2561" width="9.140625" customWidth="1"/>
    <col min="2562" max="2562" width="16.140625" customWidth="1"/>
    <col min="2563" max="2563" width="12.42578125" customWidth="1"/>
    <col min="2564" max="2564" width="11.5703125" customWidth="1"/>
    <col min="2565" max="2565" width="11.7109375" customWidth="1"/>
    <col min="2566" max="2566" width="13.28515625" customWidth="1"/>
    <col min="2567" max="2568" width="12.140625" customWidth="1"/>
    <col min="2569" max="2569" width="12" customWidth="1"/>
    <col min="2570" max="2572" width="9.140625" customWidth="1"/>
    <col min="2573" max="2575" width="10.5703125" customWidth="1"/>
    <col min="2576" max="2578" width="9.140625" customWidth="1"/>
    <col min="2579" max="2581" width="11.42578125" customWidth="1"/>
    <col min="2582" max="2815" width="9.140625" customWidth="1"/>
    <col min="2817" max="2817" width="9.140625" customWidth="1"/>
    <col min="2818" max="2818" width="16.140625" customWidth="1"/>
    <col min="2819" max="2819" width="12.42578125" customWidth="1"/>
    <col min="2820" max="2820" width="11.5703125" customWidth="1"/>
    <col min="2821" max="2821" width="11.7109375" customWidth="1"/>
    <col min="2822" max="2822" width="13.28515625" customWidth="1"/>
    <col min="2823" max="2824" width="12.140625" customWidth="1"/>
    <col min="2825" max="2825" width="12" customWidth="1"/>
    <col min="2826" max="2828" width="9.140625" customWidth="1"/>
    <col min="2829" max="2831" width="10.5703125" customWidth="1"/>
    <col min="2832" max="2834" width="9.140625" customWidth="1"/>
    <col min="2835" max="2837" width="11.42578125" customWidth="1"/>
    <col min="2838" max="3071" width="9.140625" customWidth="1"/>
    <col min="3073" max="3073" width="9.140625" customWidth="1"/>
    <col min="3074" max="3074" width="16.140625" customWidth="1"/>
    <col min="3075" max="3075" width="12.42578125" customWidth="1"/>
    <col min="3076" max="3076" width="11.5703125" customWidth="1"/>
    <col min="3077" max="3077" width="11.7109375" customWidth="1"/>
    <col min="3078" max="3078" width="13.28515625" customWidth="1"/>
    <col min="3079" max="3080" width="12.140625" customWidth="1"/>
    <col min="3081" max="3081" width="12" customWidth="1"/>
    <col min="3082" max="3084" width="9.140625" customWidth="1"/>
    <col min="3085" max="3087" width="10.5703125" customWidth="1"/>
    <col min="3088" max="3090" width="9.140625" customWidth="1"/>
    <col min="3091" max="3093" width="11.42578125" customWidth="1"/>
    <col min="3094" max="3327" width="9.140625" customWidth="1"/>
    <col min="3329" max="3329" width="9.140625" customWidth="1"/>
    <col min="3330" max="3330" width="16.140625" customWidth="1"/>
    <col min="3331" max="3331" width="12.42578125" customWidth="1"/>
    <col min="3332" max="3332" width="11.5703125" customWidth="1"/>
    <col min="3333" max="3333" width="11.7109375" customWidth="1"/>
    <col min="3334" max="3334" width="13.28515625" customWidth="1"/>
    <col min="3335" max="3336" width="12.140625" customWidth="1"/>
    <col min="3337" max="3337" width="12" customWidth="1"/>
    <col min="3338" max="3340" width="9.140625" customWidth="1"/>
    <col min="3341" max="3343" width="10.5703125" customWidth="1"/>
    <col min="3344" max="3346" width="9.140625" customWidth="1"/>
    <col min="3347" max="3349" width="11.42578125" customWidth="1"/>
    <col min="3350" max="3583" width="9.140625" customWidth="1"/>
    <col min="3585" max="3585" width="9.140625" customWidth="1"/>
    <col min="3586" max="3586" width="16.140625" customWidth="1"/>
    <col min="3587" max="3587" width="12.42578125" customWidth="1"/>
    <col min="3588" max="3588" width="11.5703125" customWidth="1"/>
    <col min="3589" max="3589" width="11.7109375" customWidth="1"/>
    <col min="3590" max="3590" width="13.28515625" customWidth="1"/>
    <col min="3591" max="3592" width="12.140625" customWidth="1"/>
    <col min="3593" max="3593" width="12" customWidth="1"/>
    <col min="3594" max="3596" width="9.140625" customWidth="1"/>
    <col min="3597" max="3599" width="10.5703125" customWidth="1"/>
    <col min="3600" max="3602" width="9.140625" customWidth="1"/>
    <col min="3603" max="3605" width="11.42578125" customWidth="1"/>
    <col min="3606" max="3839" width="9.140625" customWidth="1"/>
    <col min="3841" max="3841" width="9.140625" customWidth="1"/>
    <col min="3842" max="3842" width="16.140625" customWidth="1"/>
    <col min="3843" max="3843" width="12.42578125" customWidth="1"/>
    <col min="3844" max="3844" width="11.5703125" customWidth="1"/>
    <col min="3845" max="3845" width="11.7109375" customWidth="1"/>
    <col min="3846" max="3846" width="13.28515625" customWidth="1"/>
    <col min="3847" max="3848" width="12.140625" customWidth="1"/>
    <col min="3849" max="3849" width="12" customWidth="1"/>
    <col min="3850" max="3852" width="9.140625" customWidth="1"/>
    <col min="3853" max="3855" width="10.5703125" customWidth="1"/>
    <col min="3856" max="3858" width="9.140625" customWidth="1"/>
    <col min="3859" max="3861" width="11.42578125" customWidth="1"/>
    <col min="3862" max="4095" width="9.140625" customWidth="1"/>
    <col min="4097" max="4097" width="9.140625" customWidth="1"/>
    <col min="4098" max="4098" width="16.140625" customWidth="1"/>
    <col min="4099" max="4099" width="12.42578125" customWidth="1"/>
    <col min="4100" max="4100" width="11.5703125" customWidth="1"/>
    <col min="4101" max="4101" width="11.7109375" customWidth="1"/>
    <col min="4102" max="4102" width="13.28515625" customWidth="1"/>
    <col min="4103" max="4104" width="12.140625" customWidth="1"/>
    <col min="4105" max="4105" width="12" customWidth="1"/>
    <col min="4106" max="4108" width="9.140625" customWidth="1"/>
    <col min="4109" max="4111" width="10.5703125" customWidth="1"/>
    <col min="4112" max="4114" width="9.140625" customWidth="1"/>
    <col min="4115" max="4117" width="11.42578125" customWidth="1"/>
    <col min="4118" max="4351" width="9.140625" customWidth="1"/>
    <col min="4353" max="4353" width="9.140625" customWidth="1"/>
    <col min="4354" max="4354" width="16.140625" customWidth="1"/>
    <col min="4355" max="4355" width="12.42578125" customWidth="1"/>
    <col min="4356" max="4356" width="11.5703125" customWidth="1"/>
    <col min="4357" max="4357" width="11.7109375" customWidth="1"/>
    <col min="4358" max="4358" width="13.28515625" customWidth="1"/>
    <col min="4359" max="4360" width="12.140625" customWidth="1"/>
    <col min="4361" max="4361" width="12" customWidth="1"/>
    <col min="4362" max="4364" width="9.140625" customWidth="1"/>
    <col min="4365" max="4367" width="10.5703125" customWidth="1"/>
    <col min="4368" max="4370" width="9.140625" customWidth="1"/>
    <col min="4371" max="4373" width="11.42578125" customWidth="1"/>
    <col min="4374" max="4607" width="9.140625" customWidth="1"/>
    <col min="4609" max="4609" width="9.140625" customWidth="1"/>
    <col min="4610" max="4610" width="16.140625" customWidth="1"/>
    <col min="4611" max="4611" width="12.42578125" customWidth="1"/>
    <col min="4612" max="4612" width="11.5703125" customWidth="1"/>
    <col min="4613" max="4613" width="11.7109375" customWidth="1"/>
    <col min="4614" max="4614" width="13.28515625" customWidth="1"/>
    <col min="4615" max="4616" width="12.140625" customWidth="1"/>
    <col min="4617" max="4617" width="12" customWidth="1"/>
    <col min="4618" max="4620" width="9.140625" customWidth="1"/>
    <col min="4621" max="4623" width="10.5703125" customWidth="1"/>
    <col min="4624" max="4626" width="9.140625" customWidth="1"/>
    <col min="4627" max="4629" width="11.42578125" customWidth="1"/>
    <col min="4630" max="4863" width="9.140625" customWidth="1"/>
    <col min="4865" max="4865" width="9.140625" customWidth="1"/>
    <col min="4866" max="4866" width="16.140625" customWidth="1"/>
    <col min="4867" max="4867" width="12.42578125" customWidth="1"/>
    <col min="4868" max="4868" width="11.5703125" customWidth="1"/>
    <col min="4869" max="4869" width="11.7109375" customWidth="1"/>
    <col min="4870" max="4870" width="13.28515625" customWidth="1"/>
    <col min="4871" max="4872" width="12.140625" customWidth="1"/>
    <col min="4873" max="4873" width="12" customWidth="1"/>
    <col min="4874" max="4876" width="9.140625" customWidth="1"/>
    <col min="4877" max="4879" width="10.5703125" customWidth="1"/>
    <col min="4880" max="4882" width="9.140625" customWidth="1"/>
    <col min="4883" max="4885" width="11.42578125" customWidth="1"/>
    <col min="4886" max="5119" width="9.140625" customWidth="1"/>
    <col min="5121" max="5121" width="9.140625" customWidth="1"/>
    <col min="5122" max="5122" width="16.140625" customWidth="1"/>
    <col min="5123" max="5123" width="12.42578125" customWidth="1"/>
    <col min="5124" max="5124" width="11.5703125" customWidth="1"/>
    <col min="5125" max="5125" width="11.7109375" customWidth="1"/>
    <col min="5126" max="5126" width="13.28515625" customWidth="1"/>
    <col min="5127" max="5128" width="12.140625" customWidth="1"/>
    <col min="5129" max="5129" width="12" customWidth="1"/>
    <col min="5130" max="5132" width="9.140625" customWidth="1"/>
    <col min="5133" max="5135" width="10.5703125" customWidth="1"/>
    <col min="5136" max="5138" width="9.140625" customWidth="1"/>
    <col min="5139" max="5141" width="11.42578125" customWidth="1"/>
    <col min="5142" max="5375" width="9.140625" customWidth="1"/>
    <col min="5377" max="5377" width="9.140625" customWidth="1"/>
    <col min="5378" max="5378" width="16.140625" customWidth="1"/>
    <col min="5379" max="5379" width="12.42578125" customWidth="1"/>
    <col min="5380" max="5380" width="11.5703125" customWidth="1"/>
    <col min="5381" max="5381" width="11.7109375" customWidth="1"/>
    <col min="5382" max="5382" width="13.28515625" customWidth="1"/>
    <col min="5383" max="5384" width="12.140625" customWidth="1"/>
    <col min="5385" max="5385" width="12" customWidth="1"/>
    <col min="5386" max="5388" width="9.140625" customWidth="1"/>
    <col min="5389" max="5391" width="10.5703125" customWidth="1"/>
    <col min="5392" max="5394" width="9.140625" customWidth="1"/>
    <col min="5395" max="5397" width="11.42578125" customWidth="1"/>
    <col min="5398" max="5631" width="9.140625" customWidth="1"/>
    <col min="5633" max="5633" width="9.140625" customWidth="1"/>
    <col min="5634" max="5634" width="16.140625" customWidth="1"/>
    <col min="5635" max="5635" width="12.42578125" customWidth="1"/>
    <col min="5636" max="5636" width="11.5703125" customWidth="1"/>
    <col min="5637" max="5637" width="11.7109375" customWidth="1"/>
    <col min="5638" max="5638" width="13.28515625" customWidth="1"/>
    <col min="5639" max="5640" width="12.140625" customWidth="1"/>
    <col min="5641" max="5641" width="12" customWidth="1"/>
    <col min="5642" max="5644" width="9.140625" customWidth="1"/>
    <col min="5645" max="5647" width="10.5703125" customWidth="1"/>
    <col min="5648" max="5650" width="9.140625" customWidth="1"/>
    <col min="5651" max="5653" width="11.42578125" customWidth="1"/>
    <col min="5654" max="5887" width="9.140625" customWidth="1"/>
    <col min="5889" max="5889" width="9.140625" customWidth="1"/>
    <col min="5890" max="5890" width="16.140625" customWidth="1"/>
    <col min="5891" max="5891" width="12.42578125" customWidth="1"/>
    <col min="5892" max="5892" width="11.5703125" customWidth="1"/>
    <col min="5893" max="5893" width="11.7109375" customWidth="1"/>
    <col min="5894" max="5894" width="13.28515625" customWidth="1"/>
    <col min="5895" max="5896" width="12.140625" customWidth="1"/>
    <col min="5897" max="5897" width="12" customWidth="1"/>
    <col min="5898" max="5900" width="9.140625" customWidth="1"/>
    <col min="5901" max="5903" width="10.5703125" customWidth="1"/>
    <col min="5904" max="5906" width="9.140625" customWidth="1"/>
    <col min="5907" max="5909" width="11.42578125" customWidth="1"/>
    <col min="5910" max="6143" width="9.140625" customWidth="1"/>
    <col min="6145" max="6145" width="9.140625" customWidth="1"/>
    <col min="6146" max="6146" width="16.140625" customWidth="1"/>
    <col min="6147" max="6147" width="12.42578125" customWidth="1"/>
    <col min="6148" max="6148" width="11.5703125" customWidth="1"/>
    <col min="6149" max="6149" width="11.7109375" customWidth="1"/>
    <col min="6150" max="6150" width="13.28515625" customWidth="1"/>
    <col min="6151" max="6152" width="12.140625" customWidth="1"/>
    <col min="6153" max="6153" width="12" customWidth="1"/>
    <col min="6154" max="6156" width="9.140625" customWidth="1"/>
    <col min="6157" max="6159" width="10.5703125" customWidth="1"/>
    <col min="6160" max="6162" width="9.140625" customWidth="1"/>
    <col min="6163" max="6165" width="11.42578125" customWidth="1"/>
    <col min="6166" max="6399" width="9.140625" customWidth="1"/>
    <col min="6401" max="6401" width="9.140625" customWidth="1"/>
    <col min="6402" max="6402" width="16.140625" customWidth="1"/>
    <col min="6403" max="6403" width="12.42578125" customWidth="1"/>
    <col min="6404" max="6404" width="11.5703125" customWidth="1"/>
    <col min="6405" max="6405" width="11.7109375" customWidth="1"/>
    <col min="6406" max="6406" width="13.28515625" customWidth="1"/>
    <col min="6407" max="6408" width="12.140625" customWidth="1"/>
    <col min="6409" max="6409" width="12" customWidth="1"/>
    <col min="6410" max="6412" width="9.140625" customWidth="1"/>
    <col min="6413" max="6415" width="10.5703125" customWidth="1"/>
    <col min="6416" max="6418" width="9.140625" customWidth="1"/>
    <col min="6419" max="6421" width="11.42578125" customWidth="1"/>
    <col min="6422" max="6655" width="9.140625" customWidth="1"/>
    <col min="6657" max="6657" width="9.140625" customWidth="1"/>
    <col min="6658" max="6658" width="16.140625" customWidth="1"/>
    <col min="6659" max="6659" width="12.42578125" customWidth="1"/>
    <col min="6660" max="6660" width="11.5703125" customWidth="1"/>
    <col min="6661" max="6661" width="11.7109375" customWidth="1"/>
    <col min="6662" max="6662" width="13.28515625" customWidth="1"/>
    <col min="6663" max="6664" width="12.140625" customWidth="1"/>
    <col min="6665" max="6665" width="12" customWidth="1"/>
    <col min="6666" max="6668" width="9.140625" customWidth="1"/>
    <col min="6669" max="6671" width="10.5703125" customWidth="1"/>
    <col min="6672" max="6674" width="9.140625" customWidth="1"/>
    <col min="6675" max="6677" width="11.42578125" customWidth="1"/>
    <col min="6678" max="6911" width="9.140625" customWidth="1"/>
    <col min="6913" max="6913" width="9.140625" customWidth="1"/>
    <col min="6914" max="6914" width="16.140625" customWidth="1"/>
    <col min="6915" max="6915" width="12.42578125" customWidth="1"/>
    <col min="6916" max="6916" width="11.5703125" customWidth="1"/>
    <col min="6917" max="6917" width="11.7109375" customWidth="1"/>
    <col min="6918" max="6918" width="13.28515625" customWidth="1"/>
    <col min="6919" max="6920" width="12.140625" customWidth="1"/>
    <col min="6921" max="6921" width="12" customWidth="1"/>
    <col min="6922" max="6924" width="9.140625" customWidth="1"/>
    <col min="6925" max="6927" width="10.5703125" customWidth="1"/>
    <col min="6928" max="6930" width="9.140625" customWidth="1"/>
    <col min="6931" max="6933" width="11.42578125" customWidth="1"/>
    <col min="6934" max="7167" width="9.140625" customWidth="1"/>
    <col min="7169" max="7169" width="9.140625" customWidth="1"/>
    <col min="7170" max="7170" width="16.140625" customWidth="1"/>
    <col min="7171" max="7171" width="12.42578125" customWidth="1"/>
    <col min="7172" max="7172" width="11.5703125" customWidth="1"/>
    <col min="7173" max="7173" width="11.7109375" customWidth="1"/>
    <col min="7174" max="7174" width="13.28515625" customWidth="1"/>
    <col min="7175" max="7176" width="12.140625" customWidth="1"/>
    <col min="7177" max="7177" width="12" customWidth="1"/>
    <col min="7178" max="7180" width="9.140625" customWidth="1"/>
    <col min="7181" max="7183" width="10.5703125" customWidth="1"/>
    <col min="7184" max="7186" width="9.140625" customWidth="1"/>
    <col min="7187" max="7189" width="11.42578125" customWidth="1"/>
    <col min="7190" max="7423" width="9.140625" customWidth="1"/>
    <col min="7425" max="7425" width="9.140625" customWidth="1"/>
    <col min="7426" max="7426" width="16.140625" customWidth="1"/>
    <col min="7427" max="7427" width="12.42578125" customWidth="1"/>
    <col min="7428" max="7428" width="11.5703125" customWidth="1"/>
    <col min="7429" max="7429" width="11.7109375" customWidth="1"/>
    <col min="7430" max="7430" width="13.28515625" customWidth="1"/>
    <col min="7431" max="7432" width="12.140625" customWidth="1"/>
    <col min="7433" max="7433" width="12" customWidth="1"/>
    <col min="7434" max="7436" width="9.140625" customWidth="1"/>
    <col min="7437" max="7439" width="10.5703125" customWidth="1"/>
    <col min="7440" max="7442" width="9.140625" customWidth="1"/>
    <col min="7443" max="7445" width="11.42578125" customWidth="1"/>
    <col min="7446" max="7679" width="9.140625" customWidth="1"/>
    <col min="7681" max="7681" width="9.140625" customWidth="1"/>
    <col min="7682" max="7682" width="16.140625" customWidth="1"/>
    <col min="7683" max="7683" width="12.42578125" customWidth="1"/>
    <col min="7684" max="7684" width="11.5703125" customWidth="1"/>
    <col min="7685" max="7685" width="11.7109375" customWidth="1"/>
    <col min="7686" max="7686" width="13.28515625" customWidth="1"/>
    <col min="7687" max="7688" width="12.140625" customWidth="1"/>
    <col min="7689" max="7689" width="12" customWidth="1"/>
    <col min="7690" max="7692" width="9.140625" customWidth="1"/>
    <col min="7693" max="7695" width="10.5703125" customWidth="1"/>
    <col min="7696" max="7698" width="9.140625" customWidth="1"/>
    <col min="7699" max="7701" width="11.42578125" customWidth="1"/>
    <col min="7702" max="7935" width="9.140625" customWidth="1"/>
    <col min="7937" max="7937" width="9.140625" customWidth="1"/>
    <col min="7938" max="7938" width="16.140625" customWidth="1"/>
    <col min="7939" max="7939" width="12.42578125" customWidth="1"/>
    <col min="7940" max="7940" width="11.5703125" customWidth="1"/>
    <col min="7941" max="7941" width="11.7109375" customWidth="1"/>
    <col min="7942" max="7942" width="13.28515625" customWidth="1"/>
    <col min="7943" max="7944" width="12.140625" customWidth="1"/>
    <col min="7945" max="7945" width="12" customWidth="1"/>
    <col min="7946" max="7948" width="9.140625" customWidth="1"/>
    <col min="7949" max="7951" width="10.5703125" customWidth="1"/>
    <col min="7952" max="7954" width="9.140625" customWidth="1"/>
    <col min="7955" max="7957" width="11.42578125" customWidth="1"/>
    <col min="7958" max="8191" width="9.140625" customWidth="1"/>
    <col min="8193" max="8193" width="9.140625" customWidth="1"/>
    <col min="8194" max="8194" width="16.140625" customWidth="1"/>
    <col min="8195" max="8195" width="12.42578125" customWidth="1"/>
    <col min="8196" max="8196" width="11.5703125" customWidth="1"/>
    <col min="8197" max="8197" width="11.7109375" customWidth="1"/>
    <col min="8198" max="8198" width="13.28515625" customWidth="1"/>
    <col min="8199" max="8200" width="12.140625" customWidth="1"/>
    <col min="8201" max="8201" width="12" customWidth="1"/>
    <col min="8202" max="8204" width="9.140625" customWidth="1"/>
    <col min="8205" max="8207" width="10.5703125" customWidth="1"/>
    <col min="8208" max="8210" width="9.140625" customWidth="1"/>
    <col min="8211" max="8213" width="11.42578125" customWidth="1"/>
    <col min="8214" max="8447" width="9.140625" customWidth="1"/>
    <col min="8449" max="8449" width="9.140625" customWidth="1"/>
    <col min="8450" max="8450" width="16.140625" customWidth="1"/>
    <col min="8451" max="8451" width="12.42578125" customWidth="1"/>
    <col min="8452" max="8452" width="11.5703125" customWidth="1"/>
    <col min="8453" max="8453" width="11.7109375" customWidth="1"/>
    <col min="8454" max="8454" width="13.28515625" customWidth="1"/>
    <col min="8455" max="8456" width="12.140625" customWidth="1"/>
    <col min="8457" max="8457" width="12" customWidth="1"/>
    <col min="8458" max="8460" width="9.140625" customWidth="1"/>
    <col min="8461" max="8463" width="10.5703125" customWidth="1"/>
    <col min="8464" max="8466" width="9.140625" customWidth="1"/>
    <col min="8467" max="8469" width="11.42578125" customWidth="1"/>
    <col min="8470" max="8703" width="9.140625" customWidth="1"/>
    <col min="8705" max="8705" width="9.140625" customWidth="1"/>
    <col min="8706" max="8706" width="16.140625" customWidth="1"/>
    <col min="8707" max="8707" width="12.42578125" customWidth="1"/>
    <col min="8708" max="8708" width="11.5703125" customWidth="1"/>
    <col min="8709" max="8709" width="11.7109375" customWidth="1"/>
    <col min="8710" max="8710" width="13.28515625" customWidth="1"/>
    <col min="8711" max="8712" width="12.140625" customWidth="1"/>
    <col min="8713" max="8713" width="12" customWidth="1"/>
    <col min="8714" max="8716" width="9.140625" customWidth="1"/>
    <col min="8717" max="8719" width="10.5703125" customWidth="1"/>
    <col min="8720" max="8722" width="9.140625" customWidth="1"/>
    <col min="8723" max="8725" width="11.42578125" customWidth="1"/>
    <col min="8726" max="8959" width="9.140625" customWidth="1"/>
    <col min="8961" max="8961" width="9.140625" customWidth="1"/>
    <col min="8962" max="8962" width="16.140625" customWidth="1"/>
    <col min="8963" max="8963" width="12.42578125" customWidth="1"/>
    <col min="8964" max="8964" width="11.5703125" customWidth="1"/>
    <col min="8965" max="8965" width="11.7109375" customWidth="1"/>
    <col min="8966" max="8966" width="13.28515625" customWidth="1"/>
    <col min="8967" max="8968" width="12.140625" customWidth="1"/>
    <col min="8969" max="8969" width="12" customWidth="1"/>
    <col min="8970" max="8972" width="9.140625" customWidth="1"/>
    <col min="8973" max="8975" width="10.5703125" customWidth="1"/>
    <col min="8976" max="8978" width="9.140625" customWidth="1"/>
    <col min="8979" max="8981" width="11.42578125" customWidth="1"/>
    <col min="8982" max="9215" width="9.140625" customWidth="1"/>
    <col min="9217" max="9217" width="9.140625" customWidth="1"/>
    <col min="9218" max="9218" width="16.140625" customWidth="1"/>
    <col min="9219" max="9219" width="12.42578125" customWidth="1"/>
    <col min="9220" max="9220" width="11.5703125" customWidth="1"/>
    <col min="9221" max="9221" width="11.7109375" customWidth="1"/>
    <col min="9222" max="9222" width="13.28515625" customWidth="1"/>
    <col min="9223" max="9224" width="12.140625" customWidth="1"/>
    <col min="9225" max="9225" width="12" customWidth="1"/>
    <col min="9226" max="9228" width="9.140625" customWidth="1"/>
    <col min="9229" max="9231" width="10.5703125" customWidth="1"/>
    <col min="9232" max="9234" width="9.140625" customWidth="1"/>
    <col min="9235" max="9237" width="11.42578125" customWidth="1"/>
    <col min="9238" max="9471" width="9.140625" customWidth="1"/>
    <col min="9473" max="9473" width="9.140625" customWidth="1"/>
    <col min="9474" max="9474" width="16.140625" customWidth="1"/>
    <col min="9475" max="9475" width="12.42578125" customWidth="1"/>
    <col min="9476" max="9476" width="11.5703125" customWidth="1"/>
    <col min="9477" max="9477" width="11.7109375" customWidth="1"/>
    <col min="9478" max="9478" width="13.28515625" customWidth="1"/>
    <col min="9479" max="9480" width="12.140625" customWidth="1"/>
    <col min="9481" max="9481" width="12" customWidth="1"/>
    <col min="9482" max="9484" width="9.140625" customWidth="1"/>
    <col min="9485" max="9487" width="10.5703125" customWidth="1"/>
    <col min="9488" max="9490" width="9.140625" customWidth="1"/>
    <col min="9491" max="9493" width="11.42578125" customWidth="1"/>
    <col min="9494" max="9727" width="9.140625" customWidth="1"/>
    <col min="9729" max="9729" width="9.140625" customWidth="1"/>
    <col min="9730" max="9730" width="16.140625" customWidth="1"/>
    <col min="9731" max="9731" width="12.42578125" customWidth="1"/>
    <col min="9732" max="9732" width="11.5703125" customWidth="1"/>
    <col min="9733" max="9733" width="11.7109375" customWidth="1"/>
    <col min="9734" max="9734" width="13.28515625" customWidth="1"/>
    <col min="9735" max="9736" width="12.140625" customWidth="1"/>
    <col min="9737" max="9737" width="12" customWidth="1"/>
    <col min="9738" max="9740" width="9.140625" customWidth="1"/>
    <col min="9741" max="9743" width="10.5703125" customWidth="1"/>
    <col min="9744" max="9746" width="9.140625" customWidth="1"/>
    <col min="9747" max="9749" width="11.42578125" customWidth="1"/>
    <col min="9750" max="9983" width="9.140625" customWidth="1"/>
    <col min="9985" max="9985" width="9.140625" customWidth="1"/>
    <col min="9986" max="9986" width="16.140625" customWidth="1"/>
    <col min="9987" max="9987" width="12.42578125" customWidth="1"/>
    <col min="9988" max="9988" width="11.5703125" customWidth="1"/>
    <col min="9989" max="9989" width="11.7109375" customWidth="1"/>
    <col min="9990" max="9990" width="13.28515625" customWidth="1"/>
    <col min="9991" max="9992" width="12.140625" customWidth="1"/>
    <col min="9993" max="9993" width="12" customWidth="1"/>
    <col min="9994" max="9996" width="9.140625" customWidth="1"/>
    <col min="9997" max="9999" width="10.5703125" customWidth="1"/>
    <col min="10000" max="10002" width="9.140625" customWidth="1"/>
    <col min="10003" max="10005" width="11.42578125" customWidth="1"/>
    <col min="10006" max="10239" width="9.140625" customWidth="1"/>
    <col min="10241" max="10241" width="9.140625" customWidth="1"/>
    <col min="10242" max="10242" width="16.140625" customWidth="1"/>
    <col min="10243" max="10243" width="12.42578125" customWidth="1"/>
    <col min="10244" max="10244" width="11.5703125" customWidth="1"/>
    <col min="10245" max="10245" width="11.7109375" customWidth="1"/>
    <col min="10246" max="10246" width="13.28515625" customWidth="1"/>
    <col min="10247" max="10248" width="12.140625" customWidth="1"/>
    <col min="10249" max="10249" width="12" customWidth="1"/>
    <col min="10250" max="10252" width="9.140625" customWidth="1"/>
    <col min="10253" max="10255" width="10.5703125" customWidth="1"/>
    <col min="10256" max="10258" width="9.140625" customWidth="1"/>
    <col min="10259" max="10261" width="11.42578125" customWidth="1"/>
    <col min="10262" max="10495" width="9.140625" customWidth="1"/>
    <col min="10497" max="10497" width="9.140625" customWidth="1"/>
    <col min="10498" max="10498" width="16.140625" customWidth="1"/>
    <col min="10499" max="10499" width="12.42578125" customWidth="1"/>
    <col min="10500" max="10500" width="11.5703125" customWidth="1"/>
    <col min="10501" max="10501" width="11.7109375" customWidth="1"/>
    <col min="10502" max="10502" width="13.28515625" customWidth="1"/>
    <col min="10503" max="10504" width="12.140625" customWidth="1"/>
    <col min="10505" max="10505" width="12" customWidth="1"/>
    <col min="10506" max="10508" width="9.140625" customWidth="1"/>
    <col min="10509" max="10511" width="10.5703125" customWidth="1"/>
    <col min="10512" max="10514" width="9.140625" customWidth="1"/>
    <col min="10515" max="10517" width="11.42578125" customWidth="1"/>
    <col min="10518" max="10751" width="9.140625" customWidth="1"/>
    <col min="10753" max="10753" width="9.140625" customWidth="1"/>
    <col min="10754" max="10754" width="16.140625" customWidth="1"/>
    <col min="10755" max="10755" width="12.42578125" customWidth="1"/>
    <col min="10756" max="10756" width="11.5703125" customWidth="1"/>
    <col min="10757" max="10757" width="11.7109375" customWidth="1"/>
    <col min="10758" max="10758" width="13.28515625" customWidth="1"/>
    <col min="10759" max="10760" width="12.140625" customWidth="1"/>
    <col min="10761" max="10761" width="12" customWidth="1"/>
    <col min="10762" max="10764" width="9.140625" customWidth="1"/>
    <col min="10765" max="10767" width="10.5703125" customWidth="1"/>
    <col min="10768" max="10770" width="9.140625" customWidth="1"/>
    <col min="10771" max="10773" width="11.42578125" customWidth="1"/>
    <col min="10774" max="11007" width="9.140625" customWidth="1"/>
    <col min="11009" max="11009" width="9.140625" customWidth="1"/>
    <col min="11010" max="11010" width="16.140625" customWidth="1"/>
    <col min="11011" max="11011" width="12.42578125" customWidth="1"/>
    <col min="11012" max="11012" width="11.5703125" customWidth="1"/>
    <col min="11013" max="11013" width="11.7109375" customWidth="1"/>
    <col min="11014" max="11014" width="13.28515625" customWidth="1"/>
    <col min="11015" max="11016" width="12.140625" customWidth="1"/>
    <col min="11017" max="11017" width="12" customWidth="1"/>
    <col min="11018" max="11020" width="9.140625" customWidth="1"/>
    <col min="11021" max="11023" width="10.5703125" customWidth="1"/>
    <col min="11024" max="11026" width="9.140625" customWidth="1"/>
    <col min="11027" max="11029" width="11.42578125" customWidth="1"/>
    <col min="11030" max="11263" width="9.140625" customWidth="1"/>
    <col min="11265" max="11265" width="9.140625" customWidth="1"/>
    <col min="11266" max="11266" width="16.140625" customWidth="1"/>
    <col min="11267" max="11267" width="12.42578125" customWidth="1"/>
    <col min="11268" max="11268" width="11.5703125" customWidth="1"/>
    <col min="11269" max="11269" width="11.7109375" customWidth="1"/>
    <col min="11270" max="11270" width="13.28515625" customWidth="1"/>
    <col min="11271" max="11272" width="12.140625" customWidth="1"/>
    <col min="11273" max="11273" width="12" customWidth="1"/>
    <col min="11274" max="11276" width="9.140625" customWidth="1"/>
    <col min="11277" max="11279" width="10.5703125" customWidth="1"/>
    <col min="11280" max="11282" width="9.140625" customWidth="1"/>
    <col min="11283" max="11285" width="11.42578125" customWidth="1"/>
    <col min="11286" max="11519" width="9.140625" customWidth="1"/>
    <col min="11521" max="11521" width="9.140625" customWidth="1"/>
    <col min="11522" max="11522" width="16.140625" customWidth="1"/>
    <col min="11523" max="11523" width="12.42578125" customWidth="1"/>
    <col min="11524" max="11524" width="11.5703125" customWidth="1"/>
    <col min="11525" max="11525" width="11.7109375" customWidth="1"/>
    <col min="11526" max="11526" width="13.28515625" customWidth="1"/>
    <col min="11527" max="11528" width="12.140625" customWidth="1"/>
    <col min="11529" max="11529" width="12" customWidth="1"/>
    <col min="11530" max="11532" width="9.140625" customWidth="1"/>
    <col min="11533" max="11535" width="10.5703125" customWidth="1"/>
    <col min="11536" max="11538" width="9.140625" customWidth="1"/>
    <col min="11539" max="11541" width="11.42578125" customWidth="1"/>
    <col min="11542" max="11775" width="9.140625" customWidth="1"/>
    <col min="11777" max="11777" width="9.140625" customWidth="1"/>
    <col min="11778" max="11778" width="16.140625" customWidth="1"/>
    <col min="11779" max="11779" width="12.42578125" customWidth="1"/>
    <col min="11780" max="11780" width="11.5703125" customWidth="1"/>
    <col min="11781" max="11781" width="11.7109375" customWidth="1"/>
    <col min="11782" max="11782" width="13.28515625" customWidth="1"/>
    <col min="11783" max="11784" width="12.140625" customWidth="1"/>
    <col min="11785" max="11785" width="12" customWidth="1"/>
    <col min="11786" max="11788" width="9.140625" customWidth="1"/>
    <col min="11789" max="11791" width="10.5703125" customWidth="1"/>
    <col min="11792" max="11794" width="9.140625" customWidth="1"/>
    <col min="11795" max="11797" width="11.42578125" customWidth="1"/>
    <col min="11798" max="12031" width="9.140625" customWidth="1"/>
    <col min="12033" max="12033" width="9.140625" customWidth="1"/>
    <col min="12034" max="12034" width="16.140625" customWidth="1"/>
    <col min="12035" max="12035" width="12.42578125" customWidth="1"/>
    <col min="12036" max="12036" width="11.5703125" customWidth="1"/>
    <col min="12037" max="12037" width="11.7109375" customWidth="1"/>
    <col min="12038" max="12038" width="13.28515625" customWidth="1"/>
    <col min="12039" max="12040" width="12.140625" customWidth="1"/>
    <col min="12041" max="12041" width="12" customWidth="1"/>
    <col min="12042" max="12044" width="9.140625" customWidth="1"/>
    <col min="12045" max="12047" width="10.5703125" customWidth="1"/>
    <col min="12048" max="12050" width="9.140625" customWidth="1"/>
    <col min="12051" max="12053" width="11.42578125" customWidth="1"/>
    <col min="12054" max="12287" width="9.140625" customWidth="1"/>
    <col min="12289" max="12289" width="9.140625" customWidth="1"/>
    <col min="12290" max="12290" width="16.140625" customWidth="1"/>
    <col min="12291" max="12291" width="12.42578125" customWidth="1"/>
    <col min="12292" max="12292" width="11.5703125" customWidth="1"/>
    <col min="12293" max="12293" width="11.7109375" customWidth="1"/>
    <col min="12294" max="12294" width="13.28515625" customWidth="1"/>
    <col min="12295" max="12296" width="12.140625" customWidth="1"/>
    <col min="12297" max="12297" width="12" customWidth="1"/>
    <col min="12298" max="12300" width="9.140625" customWidth="1"/>
    <col min="12301" max="12303" width="10.5703125" customWidth="1"/>
    <col min="12304" max="12306" width="9.140625" customWidth="1"/>
    <col min="12307" max="12309" width="11.42578125" customWidth="1"/>
    <col min="12310" max="12543" width="9.140625" customWidth="1"/>
    <col min="12545" max="12545" width="9.140625" customWidth="1"/>
    <col min="12546" max="12546" width="16.140625" customWidth="1"/>
    <col min="12547" max="12547" width="12.42578125" customWidth="1"/>
    <col min="12548" max="12548" width="11.5703125" customWidth="1"/>
    <col min="12549" max="12549" width="11.7109375" customWidth="1"/>
    <col min="12550" max="12550" width="13.28515625" customWidth="1"/>
    <col min="12551" max="12552" width="12.140625" customWidth="1"/>
    <col min="12553" max="12553" width="12" customWidth="1"/>
    <col min="12554" max="12556" width="9.140625" customWidth="1"/>
    <col min="12557" max="12559" width="10.5703125" customWidth="1"/>
    <col min="12560" max="12562" width="9.140625" customWidth="1"/>
    <col min="12563" max="12565" width="11.42578125" customWidth="1"/>
    <col min="12566" max="12799" width="9.140625" customWidth="1"/>
    <col min="12801" max="12801" width="9.140625" customWidth="1"/>
    <col min="12802" max="12802" width="16.140625" customWidth="1"/>
    <col min="12803" max="12803" width="12.42578125" customWidth="1"/>
    <col min="12804" max="12804" width="11.5703125" customWidth="1"/>
    <col min="12805" max="12805" width="11.7109375" customWidth="1"/>
    <col min="12806" max="12806" width="13.28515625" customWidth="1"/>
    <col min="12807" max="12808" width="12.140625" customWidth="1"/>
    <col min="12809" max="12809" width="12" customWidth="1"/>
    <col min="12810" max="12812" width="9.140625" customWidth="1"/>
    <col min="12813" max="12815" width="10.5703125" customWidth="1"/>
    <col min="12816" max="12818" width="9.140625" customWidth="1"/>
    <col min="12819" max="12821" width="11.42578125" customWidth="1"/>
    <col min="12822" max="13055" width="9.140625" customWidth="1"/>
    <col min="13057" max="13057" width="9.140625" customWidth="1"/>
    <col min="13058" max="13058" width="16.140625" customWidth="1"/>
    <col min="13059" max="13059" width="12.42578125" customWidth="1"/>
    <col min="13060" max="13060" width="11.5703125" customWidth="1"/>
    <col min="13061" max="13061" width="11.7109375" customWidth="1"/>
    <col min="13062" max="13062" width="13.28515625" customWidth="1"/>
    <col min="13063" max="13064" width="12.140625" customWidth="1"/>
    <col min="13065" max="13065" width="12" customWidth="1"/>
    <col min="13066" max="13068" width="9.140625" customWidth="1"/>
    <col min="13069" max="13071" width="10.5703125" customWidth="1"/>
    <col min="13072" max="13074" width="9.140625" customWidth="1"/>
    <col min="13075" max="13077" width="11.42578125" customWidth="1"/>
    <col min="13078" max="13311" width="9.140625" customWidth="1"/>
    <col min="13313" max="13313" width="9.140625" customWidth="1"/>
    <col min="13314" max="13314" width="16.140625" customWidth="1"/>
    <col min="13315" max="13315" width="12.42578125" customWidth="1"/>
    <col min="13316" max="13316" width="11.5703125" customWidth="1"/>
    <col min="13317" max="13317" width="11.7109375" customWidth="1"/>
    <col min="13318" max="13318" width="13.28515625" customWidth="1"/>
    <col min="13319" max="13320" width="12.140625" customWidth="1"/>
    <col min="13321" max="13321" width="12" customWidth="1"/>
    <col min="13322" max="13324" width="9.140625" customWidth="1"/>
    <col min="13325" max="13327" width="10.5703125" customWidth="1"/>
    <col min="13328" max="13330" width="9.140625" customWidth="1"/>
    <col min="13331" max="13333" width="11.42578125" customWidth="1"/>
    <col min="13334" max="13567" width="9.140625" customWidth="1"/>
    <col min="13569" max="13569" width="9.140625" customWidth="1"/>
    <col min="13570" max="13570" width="16.140625" customWidth="1"/>
    <col min="13571" max="13571" width="12.42578125" customWidth="1"/>
    <col min="13572" max="13572" width="11.5703125" customWidth="1"/>
    <col min="13573" max="13573" width="11.7109375" customWidth="1"/>
    <col min="13574" max="13574" width="13.28515625" customWidth="1"/>
    <col min="13575" max="13576" width="12.140625" customWidth="1"/>
    <col min="13577" max="13577" width="12" customWidth="1"/>
    <col min="13578" max="13580" width="9.140625" customWidth="1"/>
    <col min="13581" max="13583" width="10.5703125" customWidth="1"/>
    <col min="13584" max="13586" width="9.140625" customWidth="1"/>
    <col min="13587" max="13589" width="11.42578125" customWidth="1"/>
    <col min="13590" max="13823" width="9.140625" customWidth="1"/>
    <col min="13825" max="13825" width="9.140625" customWidth="1"/>
    <col min="13826" max="13826" width="16.140625" customWidth="1"/>
    <col min="13827" max="13827" width="12.42578125" customWidth="1"/>
    <col min="13828" max="13828" width="11.5703125" customWidth="1"/>
    <col min="13829" max="13829" width="11.7109375" customWidth="1"/>
    <col min="13830" max="13830" width="13.28515625" customWidth="1"/>
    <col min="13831" max="13832" width="12.140625" customWidth="1"/>
    <col min="13833" max="13833" width="12" customWidth="1"/>
    <col min="13834" max="13836" width="9.140625" customWidth="1"/>
    <col min="13837" max="13839" width="10.5703125" customWidth="1"/>
    <col min="13840" max="13842" width="9.140625" customWidth="1"/>
    <col min="13843" max="13845" width="11.42578125" customWidth="1"/>
    <col min="13846" max="14079" width="9.140625" customWidth="1"/>
    <col min="14081" max="14081" width="9.140625" customWidth="1"/>
    <col min="14082" max="14082" width="16.140625" customWidth="1"/>
    <col min="14083" max="14083" width="12.42578125" customWidth="1"/>
    <col min="14084" max="14084" width="11.5703125" customWidth="1"/>
    <col min="14085" max="14085" width="11.7109375" customWidth="1"/>
    <col min="14086" max="14086" width="13.28515625" customWidth="1"/>
    <col min="14087" max="14088" width="12.140625" customWidth="1"/>
    <col min="14089" max="14089" width="12" customWidth="1"/>
    <col min="14090" max="14092" width="9.140625" customWidth="1"/>
    <col min="14093" max="14095" width="10.5703125" customWidth="1"/>
    <col min="14096" max="14098" width="9.140625" customWidth="1"/>
    <col min="14099" max="14101" width="11.42578125" customWidth="1"/>
    <col min="14102" max="14335" width="9.140625" customWidth="1"/>
    <col min="14337" max="14337" width="9.140625" customWidth="1"/>
    <col min="14338" max="14338" width="16.140625" customWidth="1"/>
    <col min="14339" max="14339" width="12.42578125" customWidth="1"/>
    <col min="14340" max="14340" width="11.5703125" customWidth="1"/>
    <col min="14341" max="14341" width="11.7109375" customWidth="1"/>
    <col min="14342" max="14342" width="13.28515625" customWidth="1"/>
    <col min="14343" max="14344" width="12.140625" customWidth="1"/>
    <col min="14345" max="14345" width="12" customWidth="1"/>
    <col min="14346" max="14348" width="9.140625" customWidth="1"/>
    <col min="14349" max="14351" width="10.5703125" customWidth="1"/>
    <col min="14352" max="14354" width="9.140625" customWidth="1"/>
    <col min="14355" max="14357" width="11.42578125" customWidth="1"/>
    <col min="14358" max="14591" width="9.140625" customWidth="1"/>
    <col min="14593" max="14593" width="9.140625" customWidth="1"/>
    <col min="14594" max="14594" width="16.140625" customWidth="1"/>
    <col min="14595" max="14595" width="12.42578125" customWidth="1"/>
    <col min="14596" max="14596" width="11.5703125" customWidth="1"/>
    <col min="14597" max="14597" width="11.7109375" customWidth="1"/>
    <col min="14598" max="14598" width="13.28515625" customWidth="1"/>
    <col min="14599" max="14600" width="12.140625" customWidth="1"/>
    <col min="14601" max="14601" width="12" customWidth="1"/>
    <col min="14602" max="14604" width="9.140625" customWidth="1"/>
    <col min="14605" max="14607" width="10.5703125" customWidth="1"/>
    <col min="14608" max="14610" width="9.140625" customWidth="1"/>
    <col min="14611" max="14613" width="11.42578125" customWidth="1"/>
    <col min="14614" max="14847" width="9.140625" customWidth="1"/>
    <col min="14849" max="14849" width="9.140625" customWidth="1"/>
    <col min="14850" max="14850" width="16.140625" customWidth="1"/>
    <col min="14851" max="14851" width="12.42578125" customWidth="1"/>
    <col min="14852" max="14852" width="11.5703125" customWidth="1"/>
    <col min="14853" max="14853" width="11.7109375" customWidth="1"/>
    <col min="14854" max="14854" width="13.28515625" customWidth="1"/>
    <col min="14855" max="14856" width="12.140625" customWidth="1"/>
    <col min="14857" max="14857" width="12" customWidth="1"/>
    <col min="14858" max="14860" width="9.140625" customWidth="1"/>
    <col min="14861" max="14863" width="10.5703125" customWidth="1"/>
    <col min="14864" max="14866" width="9.140625" customWidth="1"/>
    <col min="14867" max="14869" width="11.42578125" customWidth="1"/>
    <col min="14870" max="15103" width="9.140625" customWidth="1"/>
    <col min="15105" max="15105" width="9.140625" customWidth="1"/>
    <col min="15106" max="15106" width="16.140625" customWidth="1"/>
    <col min="15107" max="15107" width="12.42578125" customWidth="1"/>
    <col min="15108" max="15108" width="11.5703125" customWidth="1"/>
    <col min="15109" max="15109" width="11.7109375" customWidth="1"/>
    <col min="15110" max="15110" width="13.28515625" customWidth="1"/>
    <col min="15111" max="15112" width="12.140625" customWidth="1"/>
    <col min="15113" max="15113" width="12" customWidth="1"/>
    <col min="15114" max="15116" width="9.140625" customWidth="1"/>
    <col min="15117" max="15119" width="10.5703125" customWidth="1"/>
    <col min="15120" max="15122" width="9.140625" customWidth="1"/>
    <col min="15123" max="15125" width="11.42578125" customWidth="1"/>
    <col min="15126" max="15359" width="9.140625" customWidth="1"/>
    <col min="15361" max="15361" width="9.140625" customWidth="1"/>
    <col min="15362" max="15362" width="16.140625" customWidth="1"/>
    <col min="15363" max="15363" width="12.42578125" customWidth="1"/>
    <col min="15364" max="15364" width="11.5703125" customWidth="1"/>
    <col min="15365" max="15365" width="11.7109375" customWidth="1"/>
    <col min="15366" max="15366" width="13.28515625" customWidth="1"/>
    <col min="15367" max="15368" width="12.140625" customWidth="1"/>
    <col min="15369" max="15369" width="12" customWidth="1"/>
    <col min="15370" max="15372" width="9.140625" customWidth="1"/>
    <col min="15373" max="15375" width="10.5703125" customWidth="1"/>
    <col min="15376" max="15378" width="9.140625" customWidth="1"/>
    <col min="15379" max="15381" width="11.42578125" customWidth="1"/>
    <col min="15382" max="15615" width="9.140625" customWidth="1"/>
    <col min="15617" max="15617" width="9.140625" customWidth="1"/>
    <col min="15618" max="15618" width="16.140625" customWidth="1"/>
    <col min="15619" max="15619" width="12.42578125" customWidth="1"/>
    <col min="15620" max="15620" width="11.5703125" customWidth="1"/>
    <col min="15621" max="15621" width="11.7109375" customWidth="1"/>
    <col min="15622" max="15622" width="13.28515625" customWidth="1"/>
    <col min="15623" max="15624" width="12.140625" customWidth="1"/>
    <col min="15625" max="15625" width="12" customWidth="1"/>
    <col min="15626" max="15628" width="9.140625" customWidth="1"/>
    <col min="15629" max="15631" width="10.5703125" customWidth="1"/>
    <col min="15632" max="15634" width="9.140625" customWidth="1"/>
    <col min="15635" max="15637" width="11.42578125" customWidth="1"/>
    <col min="15638" max="15871" width="9.140625" customWidth="1"/>
    <col min="15873" max="15873" width="9.140625" customWidth="1"/>
    <col min="15874" max="15874" width="16.140625" customWidth="1"/>
    <col min="15875" max="15875" width="12.42578125" customWidth="1"/>
    <col min="15876" max="15876" width="11.5703125" customWidth="1"/>
    <col min="15877" max="15877" width="11.7109375" customWidth="1"/>
    <col min="15878" max="15878" width="13.28515625" customWidth="1"/>
    <col min="15879" max="15880" width="12.140625" customWidth="1"/>
    <col min="15881" max="15881" width="12" customWidth="1"/>
    <col min="15882" max="15884" width="9.140625" customWidth="1"/>
    <col min="15885" max="15887" width="10.5703125" customWidth="1"/>
    <col min="15888" max="15890" width="9.140625" customWidth="1"/>
    <col min="15891" max="15893" width="11.42578125" customWidth="1"/>
    <col min="15894" max="16127" width="9.140625" customWidth="1"/>
    <col min="16129" max="16129" width="9.140625" customWidth="1"/>
    <col min="16130" max="16130" width="16.140625" customWidth="1"/>
    <col min="16131" max="16131" width="12.42578125" customWidth="1"/>
    <col min="16132" max="16132" width="11.5703125" customWidth="1"/>
    <col min="16133" max="16133" width="11.7109375" customWidth="1"/>
    <col min="16134" max="16134" width="13.28515625" customWidth="1"/>
    <col min="16135" max="16136" width="12.140625" customWidth="1"/>
    <col min="16137" max="16137" width="12" customWidth="1"/>
    <col min="16138" max="16140" width="9.140625" customWidth="1"/>
    <col min="16141" max="16143" width="10.5703125" customWidth="1"/>
    <col min="16144" max="16146" width="9.140625" customWidth="1"/>
    <col min="16147" max="16149" width="11.42578125" customWidth="1"/>
    <col min="16150" max="16384" width="9.140625" customWidth="1"/>
  </cols>
  <sheetData>
    <row r="1" spans="1:23">
      <c r="A1" s="648" t="s">
        <v>74</v>
      </c>
    </row>
    <row r="2" spans="1:23" ht="17.25" thickBot="1">
      <c r="B2" s="20" t="s">
        <v>623</v>
      </c>
      <c r="C2" s="20" t="s">
        <v>532</v>
      </c>
      <c r="D2" s="20"/>
      <c r="E2" s="20"/>
      <c r="F2" s="20"/>
    </row>
    <row r="3" spans="1:23" ht="30" customHeight="1">
      <c r="B3" s="805" t="s">
        <v>433</v>
      </c>
      <c r="C3" s="807" t="s">
        <v>42</v>
      </c>
      <c r="D3" s="808"/>
      <c r="E3" s="810"/>
      <c r="F3" s="807" t="s">
        <v>438</v>
      </c>
      <c r="G3" s="808"/>
      <c r="H3" s="810"/>
      <c r="I3" s="807" t="s">
        <v>37</v>
      </c>
      <c r="J3" s="808"/>
      <c r="K3" s="810"/>
      <c r="L3" s="807" t="s">
        <v>38</v>
      </c>
      <c r="M3" s="808"/>
      <c r="N3" s="810"/>
      <c r="O3" s="807" t="s">
        <v>39</v>
      </c>
      <c r="P3" s="808"/>
      <c r="Q3" s="810"/>
      <c r="R3" s="807" t="s">
        <v>40</v>
      </c>
      <c r="S3" s="808"/>
      <c r="T3" s="810"/>
      <c r="U3" s="807" t="s">
        <v>41</v>
      </c>
      <c r="V3" s="808"/>
      <c r="W3" s="809"/>
    </row>
    <row r="4" spans="1:23" ht="30" customHeight="1">
      <c r="B4" s="806"/>
      <c r="C4" s="506" t="s">
        <v>439</v>
      </c>
      <c r="D4" s="507" t="s">
        <v>440</v>
      </c>
      <c r="E4" s="507" t="s">
        <v>334</v>
      </c>
      <c r="F4" s="507" t="s">
        <v>439</v>
      </c>
      <c r="G4" s="507" t="s">
        <v>440</v>
      </c>
      <c r="H4" s="507" t="s">
        <v>334</v>
      </c>
      <c r="I4" s="507" t="s">
        <v>439</v>
      </c>
      <c r="J4" s="507" t="s">
        <v>440</v>
      </c>
      <c r="K4" s="507" t="s">
        <v>334</v>
      </c>
      <c r="L4" s="507" t="s">
        <v>439</v>
      </c>
      <c r="M4" s="507" t="s">
        <v>440</v>
      </c>
      <c r="N4" s="507" t="s">
        <v>334</v>
      </c>
      <c r="O4" s="507" t="s">
        <v>439</v>
      </c>
      <c r="P4" s="507" t="s">
        <v>440</v>
      </c>
      <c r="Q4" s="507" t="s">
        <v>334</v>
      </c>
      <c r="R4" s="507" t="s">
        <v>439</v>
      </c>
      <c r="S4" s="507" t="s">
        <v>440</v>
      </c>
      <c r="T4" s="507" t="s">
        <v>334</v>
      </c>
      <c r="U4" s="507" t="s">
        <v>439</v>
      </c>
      <c r="V4" s="507" t="s">
        <v>440</v>
      </c>
      <c r="W4" s="507" t="s">
        <v>334</v>
      </c>
    </row>
    <row r="5" spans="1:23" ht="16.5">
      <c r="B5" s="508" t="s">
        <v>105</v>
      </c>
      <c r="C5" s="510">
        <v>24.72</v>
      </c>
      <c r="D5" s="510">
        <v>11.67</v>
      </c>
      <c r="E5" s="600" t="s">
        <v>234</v>
      </c>
      <c r="F5" s="600">
        <v>34.83</v>
      </c>
      <c r="G5" s="600">
        <v>55</v>
      </c>
      <c r="H5" s="600" t="s">
        <v>234</v>
      </c>
      <c r="I5" s="600">
        <v>14.61</v>
      </c>
      <c r="J5" s="600">
        <v>10</v>
      </c>
      <c r="K5" s="600">
        <v>62.5</v>
      </c>
      <c r="L5" s="600">
        <v>5.62</v>
      </c>
      <c r="M5" s="600">
        <v>3.33</v>
      </c>
      <c r="N5" s="600" t="s">
        <v>234</v>
      </c>
      <c r="O5" s="600">
        <v>13.48</v>
      </c>
      <c r="P5" s="600">
        <v>15</v>
      </c>
      <c r="Q5" s="600">
        <v>37.5</v>
      </c>
      <c r="R5" s="600">
        <v>6.74</v>
      </c>
      <c r="S5" s="600">
        <v>0</v>
      </c>
      <c r="T5" s="600" t="s">
        <v>234</v>
      </c>
      <c r="U5" s="600">
        <v>0</v>
      </c>
      <c r="V5" s="600">
        <v>5</v>
      </c>
      <c r="W5" s="600" t="s">
        <v>234</v>
      </c>
    </row>
    <row r="6" spans="1:23" ht="16.5">
      <c r="B6" s="509" t="s">
        <v>106</v>
      </c>
      <c r="C6" s="511">
        <v>3.5</v>
      </c>
      <c r="D6" s="511">
        <v>3.64</v>
      </c>
      <c r="E6" s="599">
        <v>8.8000000000000007</v>
      </c>
      <c r="F6" s="599">
        <v>3.25</v>
      </c>
      <c r="G6" s="599">
        <v>3.03</v>
      </c>
      <c r="H6" s="599">
        <v>2.7</v>
      </c>
      <c r="I6" s="599">
        <v>53.25</v>
      </c>
      <c r="J6" s="599">
        <v>58.79</v>
      </c>
      <c r="K6" s="599">
        <v>46.2</v>
      </c>
      <c r="L6" s="599">
        <v>4.25</v>
      </c>
      <c r="M6" s="599">
        <v>2.42</v>
      </c>
      <c r="N6" s="599">
        <v>2.6</v>
      </c>
      <c r="O6" s="599">
        <v>32.5</v>
      </c>
      <c r="P6" s="599">
        <v>26.36</v>
      </c>
      <c r="Q6" s="599">
        <v>33.700000000000003</v>
      </c>
      <c r="R6" s="599">
        <v>0.25</v>
      </c>
      <c r="S6" s="599">
        <v>3.03</v>
      </c>
      <c r="T6" s="599">
        <v>5.8</v>
      </c>
      <c r="U6" s="599">
        <v>3</v>
      </c>
      <c r="V6" s="599">
        <v>2.73</v>
      </c>
      <c r="W6" s="599">
        <v>0.2</v>
      </c>
    </row>
    <row r="7" spans="1:23" ht="16.5">
      <c r="B7" s="508" t="s">
        <v>107</v>
      </c>
      <c r="C7" s="510">
        <v>32.22</v>
      </c>
      <c r="D7" s="510">
        <v>62.21</v>
      </c>
      <c r="E7" s="600" t="s">
        <v>234</v>
      </c>
      <c r="F7" s="600">
        <v>25.56</v>
      </c>
      <c r="G7" s="600">
        <v>15.7</v>
      </c>
      <c r="H7" s="600" t="s">
        <v>234</v>
      </c>
      <c r="I7" s="600">
        <v>4.4400000000000004</v>
      </c>
      <c r="J7" s="600">
        <v>0</v>
      </c>
      <c r="K7" s="600">
        <v>100</v>
      </c>
      <c r="L7" s="600">
        <v>8.89</v>
      </c>
      <c r="M7" s="600">
        <v>4.07</v>
      </c>
      <c r="N7" s="600" t="s">
        <v>234</v>
      </c>
      <c r="O7" s="600">
        <v>13.33</v>
      </c>
      <c r="P7" s="600">
        <v>9.3000000000000007</v>
      </c>
      <c r="Q7" s="600" t="s">
        <v>234</v>
      </c>
      <c r="R7" s="600">
        <v>7.78</v>
      </c>
      <c r="S7" s="600">
        <v>6.98</v>
      </c>
      <c r="T7" s="600" t="s">
        <v>234</v>
      </c>
      <c r="U7" s="600">
        <v>7.78</v>
      </c>
      <c r="V7" s="600">
        <v>1.74</v>
      </c>
      <c r="W7" s="600" t="s">
        <v>234</v>
      </c>
    </row>
    <row r="8" spans="1:23" ht="16.5">
      <c r="B8" s="509" t="s">
        <v>109</v>
      </c>
      <c r="D8" s="599">
        <v>0</v>
      </c>
      <c r="E8" s="599"/>
      <c r="F8" s="599">
        <v>0</v>
      </c>
      <c r="G8" s="599">
        <v>0</v>
      </c>
      <c r="H8" s="599"/>
      <c r="I8" s="599">
        <v>0</v>
      </c>
      <c r="J8" s="599">
        <v>0</v>
      </c>
      <c r="K8" s="599"/>
      <c r="L8" s="599">
        <v>0</v>
      </c>
      <c r="M8" s="599">
        <v>0</v>
      </c>
      <c r="N8" s="599"/>
      <c r="O8" s="599">
        <v>0</v>
      </c>
      <c r="P8" s="599">
        <v>100</v>
      </c>
      <c r="Q8" s="599"/>
      <c r="R8" s="599">
        <v>0</v>
      </c>
      <c r="S8" s="599">
        <v>0</v>
      </c>
      <c r="T8" s="599"/>
      <c r="U8" s="599">
        <v>0</v>
      </c>
      <c r="V8" s="599">
        <v>0</v>
      </c>
      <c r="W8" s="599"/>
    </row>
    <row r="9" spans="1:23" ht="16.5">
      <c r="B9" s="508" t="s">
        <v>110</v>
      </c>
      <c r="C9" s="511">
        <v>33.33</v>
      </c>
      <c r="D9" s="510">
        <v>55.88</v>
      </c>
      <c r="E9" s="600"/>
      <c r="F9" s="600">
        <v>2.56</v>
      </c>
      <c r="G9" s="600">
        <v>5.88</v>
      </c>
      <c r="H9" s="600"/>
      <c r="I9" s="600">
        <v>35.9</v>
      </c>
      <c r="J9" s="600">
        <v>23.53</v>
      </c>
      <c r="K9" s="600"/>
      <c r="L9" s="600">
        <v>2.56</v>
      </c>
      <c r="M9" s="600">
        <v>0</v>
      </c>
      <c r="N9" s="600"/>
      <c r="O9" s="600">
        <v>23.08</v>
      </c>
      <c r="P9" s="600">
        <v>5.88</v>
      </c>
      <c r="Q9" s="600"/>
      <c r="R9" s="600">
        <v>2.56</v>
      </c>
      <c r="S9" s="600">
        <v>0</v>
      </c>
      <c r="T9" s="600"/>
      <c r="U9" s="600">
        <v>0</v>
      </c>
      <c r="V9" s="600">
        <v>8.82</v>
      </c>
      <c r="W9" s="600"/>
    </row>
    <row r="10" spans="1:23" ht="16.5">
      <c r="B10" s="509" t="s">
        <v>111</v>
      </c>
      <c r="C10" s="510">
        <v>7.33</v>
      </c>
      <c r="D10" s="511">
        <v>4.3899999999999997</v>
      </c>
      <c r="E10" s="599"/>
      <c r="F10" s="599">
        <v>2.36</v>
      </c>
      <c r="G10" s="599">
        <v>2.95</v>
      </c>
      <c r="H10" s="599"/>
      <c r="I10" s="599">
        <v>39.35</v>
      </c>
      <c r="J10" s="599">
        <v>44.65</v>
      </c>
      <c r="K10" s="599"/>
      <c r="L10" s="599">
        <v>43.96</v>
      </c>
      <c r="M10" s="599">
        <v>40.67</v>
      </c>
      <c r="N10" s="599"/>
      <c r="O10" s="599">
        <v>3.39</v>
      </c>
      <c r="P10" s="599">
        <v>4.5999999999999996</v>
      </c>
      <c r="Q10" s="599"/>
      <c r="R10" s="599">
        <v>2.96</v>
      </c>
      <c r="S10" s="599">
        <v>2.33</v>
      </c>
      <c r="T10" s="599"/>
      <c r="U10" s="599">
        <v>0.65</v>
      </c>
      <c r="V10" s="599">
        <v>0.41</v>
      </c>
      <c r="W10" s="599"/>
    </row>
    <row r="11" spans="1:23" ht="16.5">
      <c r="B11" s="508" t="s">
        <v>112</v>
      </c>
      <c r="C11" s="511">
        <v>2.21</v>
      </c>
      <c r="D11" s="510">
        <v>6.77</v>
      </c>
      <c r="E11" s="600"/>
      <c r="F11" s="600">
        <v>39.71</v>
      </c>
      <c r="G11" s="600">
        <v>30.08</v>
      </c>
      <c r="H11" s="600"/>
      <c r="I11" s="600">
        <v>0.74</v>
      </c>
      <c r="J11" s="600">
        <v>1.5</v>
      </c>
      <c r="K11" s="600"/>
      <c r="L11" s="600">
        <v>1.47</v>
      </c>
      <c r="M11" s="600">
        <v>0.75</v>
      </c>
      <c r="N11" s="600"/>
      <c r="O11" s="600">
        <v>0</v>
      </c>
      <c r="P11" s="600">
        <v>0.75</v>
      </c>
      <c r="Q11" s="600"/>
      <c r="R11" s="600">
        <v>55.88</v>
      </c>
      <c r="S11" s="600">
        <v>60.15</v>
      </c>
      <c r="T11" s="600"/>
      <c r="U11" s="600">
        <v>0</v>
      </c>
      <c r="V11" s="600">
        <v>0</v>
      </c>
      <c r="W11" s="600"/>
    </row>
    <row r="12" spans="1:23" ht="16.5">
      <c r="B12" s="509" t="s">
        <v>114</v>
      </c>
      <c r="C12" s="510">
        <v>15.79</v>
      </c>
      <c r="D12" s="511">
        <v>0</v>
      </c>
      <c r="E12" s="599"/>
      <c r="F12" s="599">
        <v>0</v>
      </c>
      <c r="G12" s="599">
        <v>0</v>
      </c>
      <c r="H12" s="599"/>
      <c r="I12" s="599">
        <v>63.16</v>
      </c>
      <c r="J12" s="599">
        <v>100</v>
      </c>
      <c r="K12" s="599"/>
      <c r="L12" s="599">
        <v>10.53</v>
      </c>
      <c r="M12" s="599">
        <v>0</v>
      </c>
      <c r="N12" s="599"/>
      <c r="O12" s="599">
        <v>0</v>
      </c>
      <c r="P12" s="599">
        <v>0</v>
      </c>
      <c r="Q12" s="599"/>
      <c r="R12" s="599">
        <v>10.53</v>
      </c>
      <c r="S12" s="599">
        <v>0</v>
      </c>
      <c r="T12" s="599"/>
      <c r="U12" s="599">
        <v>0</v>
      </c>
      <c r="V12" s="599">
        <v>0</v>
      </c>
      <c r="W12" s="599"/>
    </row>
    <row r="13" spans="1:23" ht="16.5">
      <c r="B13" s="508" t="s">
        <v>115</v>
      </c>
      <c r="C13" s="511">
        <v>17.649999999999999</v>
      </c>
      <c r="D13" s="510">
        <v>67.14</v>
      </c>
      <c r="E13" s="600" t="s">
        <v>234</v>
      </c>
      <c r="F13" s="600">
        <v>8.82</v>
      </c>
      <c r="G13" s="600">
        <v>4.29</v>
      </c>
      <c r="H13" s="600">
        <v>16.7</v>
      </c>
      <c r="I13" s="600">
        <v>38.24</v>
      </c>
      <c r="J13" s="600">
        <v>4.29</v>
      </c>
      <c r="K13" s="600">
        <v>33.299999999999997</v>
      </c>
      <c r="L13" s="600">
        <v>19.12</v>
      </c>
      <c r="M13" s="600">
        <v>18.57</v>
      </c>
      <c r="N13" s="600" t="s">
        <v>234</v>
      </c>
      <c r="O13" s="600">
        <v>13.24</v>
      </c>
      <c r="P13" s="600">
        <v>2.86</v>
      </c>
      <c r="Q13" s="600">
        <v>33.299999999999997</v>
      </c>
      <c r="R13" s="600">
        <v>2.94</v>
      </c>
      <c r="S13" s="600">
        <v>1.43</v>
      </c>
      <c r="T13" s="600">
        <v>16.7</v>
      </c>
      <c r="U13" s="600">
        <v>0</v>
      </c>
      <c r="V13" s="600">
        <v>1.43</v>
      </c>
      <c r="W13" s="600"/>
    </row>
    <row r="14" spans="1:23" ht="16.5">
      <c r="B14" s="509" t="s">
        <v>116</v>
      </c>
      <c r="C14" s="510">
        <v>31.58</v>
      </c>
      <c r="D14" s="511">
        <v>38.46</v>
      </c>
      <c r="E14" s="599"/>
      <c r="F14" s="599">
        <v>5.26</v>
      </c>
      <c r="G14" s="599">
        <v>7.69</v>
      </c>
      <c r="H14" s="599"/>
      <c r="I14" s="599">
        <v>31.58</v>
      </c>
      <c r="J14" s="599">
        <v>7.69</v>
      </c>
      <c r="K14" s="599"/>
      <c r="L14" s="599">
        <v>31.58</v>
      </c>
      <c r="M14" s="599">
        <v>23.08</v>
      </c>
      <c r="N14" s="599"/>
      <c r="O14" s="599">
        <v>0</v>
      </c>
      <c r="P14" s="599">
        <v>0</v>
      </c>
      <c r="Q14" s="599"/>
      <c r="R14" s="599">
        <v>0</v>
      </c>
      <c r="S14" s="599">
        <v>23.08</v>
      </c>
      <c r="T14" s="599"/>
      <c r="U14" s="599">
        <v>0</v>
      </c>
      <c r="V14" s="599">
        <v>0</v>
      </c>
      <c r="W14" s="599"/>
    </row>
    <row r="15" spans="1:23" ht="16.5">
      <c r="B15" s="509" t="s">
        <v>118</v>
      </c>
      <c r="C15" s="511">
        <v>18.309999999999999</v>
      </c>
      <c r="D15" s="511">
        <v>11.9</v>
      </c>
      <c r="E15" s="599">
        <v>29.6</v>
      </c>
      <c r="F15" s="599">
        <v>33.799999999999997</v>
      </c>
      <c r="G15" s="599">
        <v>54.76</v>
      </c>
      <c r="H15" s="599">
        <v>44.4</v>
      </c>
      <c r="I15" s="599">
        <v>11.27</v>
      </c>
      <c r="J15" s="599">
        <v>7.14</v>
      </c>
      <c r="K15" s="599">
        <v>7.4</v>
      </c>
      <c r="L15" s="599">
        <v>4.2300000000000004</v>
      </c>
      <c r="M15" s="599">
        <v>2.38</v>
      </c>
      <c r="N15" s="599">
        <v>6.5</v>
      </c>
      <c r="O15" s="599">
        <v>21.13</v>
      </c>
      <c r="P15" s="599">
        <v>13.1</v>
      </c>
      <c r="Q15" s="599">
        <v>0.9</v>
      </c>
      <c r="R15" s="599">
        <v>8.4499999999999993</v>
      </c>
      <c r="S15" s="599">
        <v>10.71</v>
      </c>
      <c r="T15" s="599">
        <v>10.199999999999999</v>
      </c>
      <c r="U15" s="599">
        <v>2.82</v>
      </c>
      <c r="V15" s="599">
        <v>0</v>
      </c>
      <c r="W15" s="599">
        <v>0.9</v>
      </c>
    </row>
    <row r="16" spans="1:23" ht="16.5">
      <c r="B16" s="508" t="s">
        <v>119</v>
      </c>
      <c r="C16" s="511">
        <v>9.09</v>
      </c>
      <c r="D16" s="510">
        <v>0</v>
      </c>
      <c r="E16" s="600">
        <v>100</v>
      </c>
      <c r="F16" s="600">
        <v>0</v>
      </c>
      <c r="G16" s="600">
        <v>50</v>
      </c>
      <c r="H16" s="600" t="s">
        <v>234</v>
      </c>
      <c r="I16" s="600">
        <v>81.819999999999993</v>
      </c>
      <c r="J16" s="600">
        <v>0</v>
      </c>
      <c r="K16" s="600" t="s">
        <v>234</v>
      </c>
      <c r="L16" s="600">
        <v>9.09</v>
      </c>
      <c r="M16" s="600">
        <v>50</v>
      </c>
      <c r="N16" s="600" t="s">
        <v>234</v>
      </c>
      <c r="O16" s="600">
        <v>0</v>
      </c>
      <c r="P16" s="600">
        <v>0</v>
      </c>
      <c r="Q16" s="600" t="s">
        <v>234</v>
      </c>
      <c r="R16" s="600">
        <v>0</v>
      </c>
      <c r="S16" s="600">
        <v>0</v>
      </c>
      <c r="T16" s="600" t="s">
        <v>234</v>
      </c>
      <c r="U16" s="600">
        <v>0</v>
      </c>
      <c r="V16" s="600">
        <v>0</v>
      </c>
      <c r="W16" s="600"/>
    </row>
    <row r="17" spans="1:23" ht="16.5">
      <c r="B17" s="509" t="s">
        <v>120</v>
      </c>
      <c r="C17" s="510">
        <v>34.21</v>
      </c>
      <c r="D17" s="511">
        <v>33.33</v>
      </c>
      <c r="E17" s="599">
        <v>87.5</v>
      </c>
      <c r="F17" s="599">
        <v>7.89</v>
      </c>
      <c r="G17" s="599">
        <v>3.7</v>
      </c>
      <c r="H17" s="599" t="s">
        <v>234</v>
      </c>
      <c r="I17" s="599">
        <v>36.840000000000003</v>
      </c>
      <c r="J17" s="599">
        <v>33.33</v>
      </c>
      <c r="K17" s="599">
        <v>12.5</v>
      </c>
      <c r="L17" s="599">
        <v>13.16</v>
      </c>
      <c r="M17" s="599">
        <v>18.52</v>
      </c>
      <c r="N17" s="599" t="s">
        <v>234</v>
      </c>
      <c r="O17" s="599">
        <v>5.26</v>
      </c>
      <c r="P17" s="599">
        <v>7.41</v>
      </c>
      <c r="Q17" s="599" t="s">
        <v>234</v>
      </c>
      <c r="R17" s="599">
        <v>2.63</v>
      </c>
      <c r="S17" s="599">
        <v>3.7</v>
      </c>
      <c r="T17" s="599" t="s">
        <v>234</v>
      </c>
      <c r="U17" s="599">
        <v>0</v>
      </c>
      <c r="V17" s="599">
        <v>0</v>
      </c>
      <c r="W17" s="599"/>
    </row>
    <row r="18" spans="1:23" ht="16.5">
      <c r="A18"/>
      <c r="B18" s="508" t="s">
        <v>122</v>
      </c>
      <c r="C18" s="511">
        <v>27.78</v>
      </c>
      <c r="D18" s="510">
        <v>20</v>
      </c>
      <c r="E18" s="600"/>
      <c r="F18" s="600">
        <v>50</v>
      </c>
      <c r="G18" s="600">
        <v>46.67</v>
      </c>
      <c r="H18" s="600"/>
      <c r="I18" s="600">
        <v>0</v>
      </c>
      <c r="J18" s="600">
        <v>0</v>
      </c>
      <c r="K18" s="600"/>
      <c r="L18" s="600">
        <v>5.56</v>
      </c>
      <c r="M18" s="600">
        <v>6.67</v>
      </c>
      <c r="N18" s="600"/>
      <c r="O18" s="600">
        <v>0</v>
      </c>
      <c r="P18" s="600">
        <v>13.33</v>
      </c>
      <c r="Q18" s="600"/>
      <c r="R18" s="600">
        <v>5.56</v>
      </c>
      <c r="S18" s="600">
        <v>6.67</v>
      </c>
      <c r="T18" s="600"/>
      <c r="U18" s="600">
        <v>11.11</v>
      </c>
      <c r="V18" s="600">
        <v>6.67</v>
      </c>
      <c r="W18" s="600"/>
    </row>
    <row r="19" spans="1:23" ht="16.5">
      <c r="A19"/>
      <c r="B19" s="509" t="s">
        <v>123</v>
      </c>
      <c r="C19" s="510">
        <v>35.71</v>
      </c>
      <c r="D19" s="511">
        <v>22.86</v>
      </c>
      <c r="E19" s="599"/>
      <c r="F19" s="599">
        <v>30.95</v>
      </c>
      <c r="G19" s="599">
        <v>48.57</v>
      </c>
      <c r="H19" s="599"/>
      <c r="I19" s="599">
        <v>2.38</v>
      </c>
      <c r="J19" s="599">
        <v>0</v>
      </c>
      <c r="K19" s="599"/>
      <c r="L19" s="599">
        <v>7.14</v>
      </c>
      <c r="M19" s="599">
        <v>8.57</v>
      </c>
      <c r="N19" s="599"/>
      <c r="O19" s="599">
        <v>4.76</v>
      </c>
      <c r="P19" s="599">
        <v>8.57</v>
      </c>
      <c r="Q19" s="599"/>
      <c r="R19" s="599">
        <v>7.14</v>
      </c>
      <c r="S19" s="599">
        <v>2.86</v>
      </c>
      <c r="T19" s="599"/>
      <c r="U19" s="599">
        <v>11.9</v>
      </c>
      <c r="V19" s="599">
        <v>8.57</v>
      </c>
      <c r="W19" s="599"/>
    </row>
    <row r="20" spans="1:23" ht="16.5">
      <c r="A20"/>
      <c r="B20" s="508" t="s">
        <v>124</v>
      </c>
      <c r="C20" s="511">
        <v>26.32</v>
      </c>
      <c r="D20" s="510">
        <v>26.09</v>
      </c>
      <c r="E20" s="600"/>
      <c r="F20" s="600">
        <v>42.11</v>
      </c>
      <c r="G20" s="600">
        <v>65.22</v>
      </c>
      <c r="H20" s="600"/>
      <c r="I20" s="600">
        <v>13.16</v>
      </c>
      <c r="J20" s="600">
        <v>0</v>
      </c>
      <c r="K20" s="600"/>
      <c r="L20" s="600">
        <v>0</v>
      </c>
      <c r="M20" s="600">
        <v>4.3499999999999996</v>
      </c>
      <c r="N20" s="600"/>
      <c r="O20" s="600">
        <v>0</v>
      </c>
      <c r="P20" s="600">
        <v>0</v>
      </c>
      <c r="Q20" s="600"/>
      <c r="R20" s="600">
        <v>10.53</v>
      </c>
      <c r="S20" s="600">
        <v>0</v>
      </c>
      <c r="T20" s="600"/>
      <c r="U20" s="600">
        <v>7.89</v>
      </c>
      <c r="V20" s="600">
        <v>4.3499999999999996</v>
      </c>
      <c r="W20" s="600"/>
    </row>
    <row r="21" spans="1:23" ht="16.5">
      <c r="A21" s="505"/>
      <c r="B21" s="513" t="s">
        <v>125</v>
      </c>
      <c r="C21" s="510">
        <v>32.14</v>
      </c>
      <c r="D21" s="512">
        <v>30</v>
      </c>
      <c r="E21" s="601"/>
      <c r="F21" s="601">
        <v>17.86</v>
      </c>
      <c r="G21" s="601">
        <v>30</v>
      </c>
      <c r="H21" s="601"/>
      <c r="I21" s="601">
        <v>50</v>
      </c>
      <c r="J21" s="601">
        <v>10</v>
      </c>
      <c r="K21" s="601"/>
      <c r="L21" s="601">
        <v>0</v>
      </c>
      <c r="M21" s="601">
        <v>10</v>
      </c>
      <c r="N21" s="601"/>
      <c r="O21" s="601">
        <v>0</v>
      </c>
      <c r="P21" s="601">
        <v>20</v>
      </c>
      <c r="Q21" s="601"/>
      <c r="R21" s="601">
        <v>0</v>
      </c>
      <c r="S21" s="601">
        <v>0</v>
      </c>
      <c r="T21" s="601"/>
      <c r="U21" s="601">
        <v>0</v>
      </c>
      <c r="V21" s="601">
        <v>0</v>
      </c>
      <c r="W21" s="601"/>
    </row>
    <row r="22" spans="1:23" ht="15.75">
      <c r="B22" s="6" t="s">
        <v>512</v>
      </c>
    </row>
  </sheetData>
  <mergeCells count="8">
    <mergeCell ref="B3:B4"/>
    <mergeCell ref="U3:W3"/>
    <mergeCell ref="C3:E3"/>
    <mergeCell ref="F3:H3"/>
    <mergeCell ref="I3:K3"/>
    <mergeCell ref="L3:N3"/>
    <mergeCell ref="O3:Q3"/>
    <mergeCell ref="R3:T3"/>
  </mergeCells>
  <hyperlinks>
    <hyperlink ref="A1" location="'List of tables'!A1" display="List of Tables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2">
    <tabColor rgb="FF00B050"/>
  </sheetPr>
  <dimension ref="A1:K36"/>
  <sheetViews>
    <sheetView zoomScaleNormal="100" workbookViewId="0">
      <selection sqref="A1:XFD1"/>
    </sheetView>
  </sheetViews>
  <sheetFormatPr defaultRowHeight="15.75"/>
  <cols>
    <col min="1" max="1" width="9.140625" style="16"/>
    <col min="2" max="2" width="12.140625" style="5" customWidth="1"/>
    <col min="3" max="16384" width="9.140625" style="5"/>
  </cols>
  <sheetData>
    <row r="1" spans="1:11" customFormat="1" ht="15">
      <c r="A1" s="648" t="s">
        <v>74</v>
      </c>
    </row>
    <row r="2" spans="1:11" s="4" customFormat="1" ht="16.5">
      <c r="A2" s="15"/>
      <c r="B2" s="1" t="s">
        <v>336</v>
      </c>
      <c r="C2" s="8" t="s">
        <v>533</v>
      </c>
    </row>
    <row r="3" spans="1:11" ht="54.75" customHeight="1">
      <c r="B3" s="811" t="s">
        <v>0</v>
      </c>
      <c r="C3" s="812" t="s">
        <v>36</v>
      </c>
      <c r="D3" s="813"/>
      <c r="E3" s="813"/>
      <c r="F3" s="813" t="s">
        <v>43</v>
      </c>
      <c r="G3" s="813"/>
      <c r="H3" s="813"/>
      <c r="I3" s="813" t="s">
        <v>44</v>
      </c>
      <c r="J3" s="813"/>
      <c r="K3" s="813"/>
    </row>
    <row r="4" spans="1:11" ht="16.5" thickBot="1">
      <c r="B4" s="811"/>
      <c r="C4" s="514" t="s">
        <v>32</v>
      </c>
      <c r="D4" s="515" t="s">
        <v>33</v>
      </c>
      <c r="E4" s="515" t="s">
        <v>34</v>
      </c>
      <c r="F4" s="515" t="s">
        <v>32</v>
      </c>
      <c r="G4" s="515" t="s">
        <v>33</v>
      </c>
      <c r="H4" s="515" t="s">
        <v>34</v>
      </c>
      <c r="I4" s="515" t="s">
        <v>32</v>
      </c>
      <c r="J4" s="515" t="s">
        <v>33</v>
      </c>
      <c r="K4" s="515" t="s">
        <v>34</v>
      </c>
    </row>
    <row r="5" spans="1:11" ht="16.5" thickBot="1">
      <c r="B5" s="503" t="s">
        <v>2</v>
      </c>
      <c r="C5" s="486">
        <v>53.8</v>
      </c>
      <c r="D5" s="486">
        <v>53.8</v>
      </c>
      <c r="E5" s="486" t="s">
        <v>35</v>
      </c>
      <c r="F5" s="486">
        <v>42</v>
      </c>
      <c r="G5" s="486">
        <v>42</v>
      </c>
      <c r="H5" s="486">
        <v>0</v>
      </c>
      <c r="I5" s="486">
        <v>53.830725773012681</v>
      </c>
      <c r="J5" s="486">
        <v>53.830725773012681</v>
      </c>
      <c r="K5" s="486">
        <v>0</v>
      </c>
    </row>
    <row r="6" spans="1:11" ht="16.5" thickBot="1">
      <c r="B6" s="504" t="s">
        <v>3</v>
      </c>
      <c r="C6" s="488">
        <v>60.8</v>
      </c>
      <c r="D6" s="488">
        <v>60.3</v>
      </c>
      <c r="E6" s="488">
        <v>75</v>
      </c>
      <c r="F6" s="488">
        <v>54.2</v>
      </c>
      <c r="G6" s="488">
        <v>54.2</v>
      </c>
      <c r="H6" s="488">
        <v>80.599999999999994</v>
      </c>
      <c r="I6" s="488">
        <v>56.301668678234101</v>
      </c>
      <c r="J6" s="488">
        <v>56.808287990170328</v>
      </c>
      <c r="K6" s="488">
        <v>36.483761011055812</v>
      </c>
    </row>
    <row r="7" spans="1:11" ht="16.5" thickBot="1">
      <c r="B7" s="503" t="s">
        <v>4</v>
      </c>
      <c r="C7" s="486">
        <v>44.1</v>
      </c>
      <c r="D7" s="486">
        <v>42.8</v>
      </c>
      <c r="E7" s="486">
        <v>100</v>
      </c>
      <c r="F7" s="486">
        <v>32</v>
      </c>
      <c r="G7" s="486">
        <v>32</v>
      </c>
      <c r="H7" s="486">
        <v>83.3</v>
      </c>
      <c r="I7" s="486">
        <v>44.996102344069605</v>
      </c>
      <c r="J7" s="486">
        <v>43.938237237981895</v>
      </c>
      <c r="K7" s="486">
        <v>79.440943386920111</v>
      </c>
    </row>
    <row r="8" spans="1:11" ht="16.5" thickBot="1">
      <c r="B8" s="504" t="s">
        <v>5</v>
      </c>
      <c r="C8" s="488">
        <v>57.9</v>
      </c>
      <c r="D8" s="488">
        <v>57.4</v>
      </c>
      <c r="E8" s="488">
        <v>87.5</v>
      </c>
      <c r="F8" s="488">
        <v>55.9</v>
      </c>
      <c r="G8" s="488">
        <v>55.9</v>
      </c>
      <c r="H8" s="488">
        <v>88.9</v>
      </c>
      <c r="I8" s="488">
        <v>57.614175415790882</v>
      </c>
      <c r="J8" s="488">
        <v>56.836869793844336</v>
      </c>
      <c r="K8" s="488">
        <v>92.927906572634441</v>
      </c>
    </row>
    <row r="9" spans="1:11" ht="16.5" thickBot="1">
      <c r="B9" s="503" t="s">
        <v>6</v>
      </c>
      <c r="C9" s="486">
        <v>59.7</v>
      </c>
      <c r="D9" s="486">
        <v>58.6</v>
      </c>
      <c r="E9" s="486">
        <v>81.8</v>
      </c>
      <c r="F9" s="486">
        <v>56.4</v>
      </c>
      <c r="G9" s="486">
        <v>56.4</v>
      </c>
      <c r="H9" s="486">
        <v>68.599999999999994</v>
      </c>
      <c r="I9" s="486">
        <v>60.048694416723315</v>
      </c>
      <c r="J9" s="486">
        <v>59.310921469582397</v>
      </c>
      <c r="K9" s="486">
        <v>66.28664425987283</v>
      </c>
    </row>
    <row r="10" spans="1:11" ht="16.5" thickBot="1">
      <c r="B10" s="504" t="s">
        <v>7</v>
      </c>
      <c r="C10" s="488">
        <v>83.5</v>
      </c>
      <c r="D10" s="488">
        <v>83</v>
      </c>
      <c r="E10" s="488">
        <v>100</v>
      </c>
      <c r="F10" s="488">
        <v>79.5</v>
      </c>
      <c r="G10" s="488">
        <v>79.5</v>
      </c>
      <c r="H10" s="488">
        <v>92.3</v>
      </c>
      <c r="I10" s="488">
        <v>81.696130383326363</v>
      </c>
      <c r="J10" s="488">
        <v>81.46441147512752</v>
      </c>
      <c r="K10" s="488">
        <v>99.597385173165193</v>
      </c>
    </row>
    <row r="11" spans="1:11" ht="16.5" thickBot="1">
      <c r="B11" s="503" t="s">
        <v>8</v>
      </c>
      <c r="C11" s="486">
        <v>75.7</v>
      </c>
      <c r="D11" s="486">
        <v>74.3</v>
      </c>
      <c r="E11" s="486">
        <v>100</v>
      </c>
      <c r="F11" s="486">
        <v>73.099999999999994</v>
      </c>
      <c r="G11" s="486">
        <v>73.099999999999994</v>
      </c>
      <c r="H11" s="486">
        <v>91.2</v>
      </c>
      <c r="I11" s="486">
        <v>73.17339737179104</v>
      </c>
      <c r="J11" s="486">
        <v>72.152584090315756</v>
      </c>
      <c r="K11" s="486">
        <v>96.999276077032988</v>
      </c>
    </row>
    <row r="12" spans="1:11" ht="16.5" thickBot="1">
      <c r="B12" s="504" t="s">
        <v>9</v>
      </c>
      <c r="C12" s="488">
        <v>77.8</v>
      </c>
      <c r="D12" s="488">
        <v>77.7</v>
      </c>
      <c r="E12" s="488">
        <v>100</v>
      </c>
      <c r="F12" s="488">
        <v>73.400000000000006</v>
      </c>
      <c r="G12" s="488">
        <v>73.400000000000006</v>
      </c>
      <c r="H12" s="488">
        <v>100</v>
      </c>
      <c r="I12" s="488">
        <v>74.314085288232008</v>
      </c>
      <c r="J12" s="488">
        <v>74.291814029924069</v>
      </c>
      <c r="K12" s="488">
        <v>100.00000000000001</v>
      </c>
    </row>
    <row r="13" spans="1:11" ht="16.5" thickBot="1">
      <c r="B13" s="503" t="s">
        <v>10</v>
      </c>
      <c r="C13" s="486">
        <v>69.7</v>
      </c>
      <c r="D13" s="486">
        <v>70.099999999999994</v>
      </c>
      <c r="E13" s="486">
        <v>44.4</v>
      </c>
      <c r="F13" s="486">
        <v>64.099999999999994</v>
      </c>
      <c r="G13" s="486">
        <v>64.099999999999994</v>
      </c>
      <c r="H13" s="486">
        <v>65.2</v>
      </c>
      <c r="I13" s="486">
        <v>65.580228941217953</v>
      </c>
      <c r="J13" s="486">
        <v>67.075158988090735</v>
      </c>
      <c r="K13" s="486">
        <v>8.8057577429711387</v>
      </c>
    </row>
    <row r="14" spans="1:11" ht="16.5" thickBot="1">
      <c r="B14" s="504" t="s">
        <v>11</v>
      </c>
      <c r="C14" s="488">
        <v>72.400000000000006</v>
      </c>
      <c r="D14" s="488">
        <v>71.900000000000006</v>
      </c>
      <c r="E14" s="488">
        <v>100</v>
      </c>
      <c r="F14" s="488">
        <v>65.5</v>
      </c>
      <c r="G14" s="488">
        <v>65.5</v>
      </c>
      <c r="H14" s="488">
        <v>100</v>
      </c>
      <c r="I14" s="488">
        <v>70.923583258724605</v>
      </c>
      <c r="J14" s="488">
        <v>70.439065774435079</v>
      </c>
      <c r="K14" s="488">
        <v>100</v>
      </c>
    </row>
    <row r="15" spans="1:11" ht="16.5" thickBot="1">
      <c r="B15" s="503" t="s">
        <v>12</v>
      </c>
      <c r="C15" s="486">
        <v>64.900000000000006</v>
      </c>
      <c r="D15" s="486">
        <v>64.3</v>
      </c>
      <c r="E15" s="486">
        <v>91.7</v>
      </c>
      <c r="F15" s="486">
        <v>59.2</v>
      </c>
      <c r="G15" s="486">
        <v>59.2</v>
      </c>
      <c r="H15" s="486">
        <v>73.3</v>
      </c>
      <c r="I15" s="486">
        <v>58.52985269383484</v>
      </c>
      <c r="J15" s="486">
        <v>57.989507311918729</v>
      </c>
      <c r="K15" s="486">
        <v>84.829003851648963</v>
      </c>
    </row>
    <row r="16" spans="1:11" ht="16.5" thickBot="1">
      <c r="B16" s="504" t="s">
        <v>13</v>
      </c>
      <c r="C16" s="488">
        <v>78.599999999999994</v>
      </c>
      <c r="D16" s="488">
        <v>78.599999999999994</v>
      </c>
      <c r="E16" s="488">
        <v>100</v>
      </c>
      <c r="F16" s="488">
        <v>74.2</v>
      </c>
      <c r="G16" s="488">
        <v>74.2</v>
      </c>
      <c r="H16" s="488">
        <v>100</v>
      </c>
      <c r="I16" s="488">
        <v>76.873517372767282</v>
      </c>
      <c r="J16" s="488">
        <v>76.860639752333881</v>
      </c>
      <c r="K16" s="488">
        <v>100</v>
      </c>
    </row>
    <row r="17" spans="2:11" ht="16.5" thickBot="1">
      <c r="B17" s="503" t="s">
        <v>14</v>
      </c>
      <c r="C17" s="486">
        <v>70.7</v>
      </c>
      <c r="D17" s="486">
        <v>70.7</v>
      </c>
      <c r="E17" s="486" t="s">
        <v>35</v>
      </c>
      <c r="F17" s="486">
        <v>69.400000000000006</v>
      </c>
      <c r="G17" s="486">
        <v>69.400000000000006</v>
      </c>
      <c r="H17" s="486">
        <v>0</v>
      </c>
      <c r="I17" s="486">
        <v>70.613308074828311</v>
      </c>
      <c r="J17" s="486">
        <v>70.613308074828311</v>
      </c>
      <c r="K17" s="486">
        <v>0</v>
      </c>
    </row>
    <row r="18" spans="2:11" ht="16.5" thickBot="1">
      <c r="B18" s="504" t="s">
        <v>15</v>
      </c>
      <c r="C18" s="488">
        <v>27.1</v>
      </c>
      <c r="D18" s="488">
        <v>26.3</v>
      </c>
      <c r="E18" s="488">
        <v>100</v>
      </c>
      <c r="F18" s="488">
        <v>24.9</v>
      </c>
      <c r="G18" s="488">
        <v>24.9</v>
      </c>
      <c r="H18" s="488">
        <v>58.3</v>
      </c>
      <c r="I18" s="488">
        <v>25.712764478509936</v>
      </c>
      <c r="J18" s="488">
        <v>25.60696519079892</v>
      </c>
      <c r="K18" s="488">
        <v>80.513593368599928</v>
      </c>
    </row>
    <row r="19" spans="2:11" ht="16.5" thickBot="1">
      <c r="B19" s="503" t="s">
        <v>16</v>
      </c>
      <c r="C19" s="486">
        <v>61.2</v>
      </c>
      <c r="D19" s="486">
        <v>61.2</v>
      </c>
      <c r="E19" s="486" t="s">
        <v>35</v>
      </c>
      <c r="F19" s="486">
        <v>56.1</v>
      </c>
      <c r="G19" s="486">
        <v>56.1</v>
      </c>
      <c r="H19" s="486">
        <v>0</v>
      </c>
      <c r="I19" s="486">
        <v>58.833380084529765</v>
      </c>
      <c r="J19" s="486">
        <v>58.833380084529765</v>
      </c>
      <c r="K19" s="486">
        <v>0</v>
      </c>
    </row>
    <row r="20" spans="2:11" ht="16.5" thickBot="1">
      <c r="B20" s="504" t="s">
        <v>17</v>
      </c>
      <c r="C20" s="488">
        <v>89.6</v>
      </c>
      <c r="D20" s="488">
        <v>89.6</v>
      </c>
      <c r="E20" s="488" t="s">
        <v>35</v>
      </c>
      <c r="F20" s="488">
        <v>86.8</v>
      </c>
      <c r="G20" s="488">
        <v>86.8</v>
      </c>
      <c r="H20" s="488">
        <v>0</v>
      </c>
      <c r="I20" s="488">
        <v>89.493135771593685</v>
      </c>
      <c r="J20" s="488">
        <v>89.493135771593685</v>
      </c>
      <c r="K20" s="488">
        <v>0</v>
      </c>
    </row>
    <row r="21" spans="2:11" ht="16.5" thickBot="1">
      <c r="B21" s="503" t="s">
        <v>18</v>
      </c>
      <c r="C21" s="486">
        <v>71.5</v>
      </c>
      <c r="D21" s="486">
        <v>72.5</v>
      </c>
      <c r="E21" s="486">
        <v>20</v>
      </c>
      <c r="F21" s="486">
        <v>74.7</v>
      </c>
      <c r="G21" s="486">
        <v>74.7</v>
      </c>
      <c r="H21" s="486">
        <v>46.7</v>
      </c>
      <c r="I21" s="486">
        <v>66.524108960210725</v>
      </c>
      <c r="J21" s="486">
        <v>69.887823445666356</v>
      </c>
      <c r="K21" s="486">
        <v>1.9416919216550619</v>
      </c>
    </row>
    <row r="22" spans="2:11" ht="16.5" thickBot="1">
      <c r="B22" s="504" t="s">
        <v>19</v>
      </c>
      <c r="C22" s="488">
        <v>83.3</v>
      </c>
      <c r="D22" s="488">
        <v>83</v>
      </c>
      <c r="E22" s="488">
        <v>100</v>
      </c>
      <c r="F22" s="488">
        <v>81</v>
      </c>
      <c r="G22" s="488">
        <v>81</v>
      </c>
      <c r="H22" s="488">
        <v>88.9</v>
      </c>
      <c r="I22" s="488">
        <v>81.459726767847854</v>
      </c>
      <c r="J22" s="488">
        <v>81.248552585208685</v>
      </c>
      <c r="K22" s="488">
        <v>99.820626281314134</v>
      </c>
    </row>
    <row r="23" spans="2:11" ht="16.5" thickBot="1">
      <c r="B23" s="503" t="s">
        <v>20</v>
      </c>
      <c r="C23" s="486">
        <v>85.6</v>
      </c>
      <c r="D23" s="486">
        <v>85.7</v>
      </c>
      <c r="E23" s="486">
        <v>80</v>
      </c>
      <c r="F23" s="486">
        <v>82.4</v>
      </c>
      <c r="G23" s="486">
        <v>82.4</v>
      </c>
      <c r="H23" s="486">
        <v>63.2</v>
      </c>
      <c r="I23" s="486">
        <v>82.818901024743496</v>
      </c>
      <c r="J23" s="486">
        <v>82.939094394550636</v>
      </c>
      <c r="K23" s="486">
        <v>41.114645492644016</v>
      </c>
    </row>
    <row r="24" spans="2:11" ht="16.5" thickBot="1">
      <c r="B24" s="504" t="s">
        <v>21</v>
      </c>
      <c r="C24" s="488">
        <v>89.5</v>
      </c>
      <c r="D24" s="488">
        <v>89.5</v>
      </c>
      <c r="E24" s="488" t="s">
        <v>35</v>
      </c>
      <c r="F24" s="488">
        <v>87.1</v>
      </c>
      <c r="G24" s="488">
        <v>87.1</v>
      </c>
      <c r="H24" s="488">
        <v>0</v>
      </c>
      <c r="I24" s="488">
        <v>87.94788780728328</v>
      </c>
      <c r="J24" s="488">
        <v>87.94788780728328</v>
      </c>
      <c r="K24" s="488">
        <v>0</v>
      </c>
    </row>
    <row r="25" spans="2:11" ht="16.5" thickBot="1">
      <c r="B25" s="503" t="s">
        <v>22</v>
      </c>
      <c r="C25" s="486">
        <v>60.2</v>
      </c>
      <c r="D25" s="486">
        <v>60.2</v>
      </c>
      <c r="E25" s="486" t="s">
        <v>35</v>
      </c>
      <c r="F25" s="486">
        <v>57.5</v>
      </c>
      <c r="G25" s="486">
        <v>57.5</v>
      </c>
      <c r="H25" s="486">
        <v>0</v>
      </c>
      <c r="I25" s="486">
        <v>58.1066200117465</v>
      </c>
      <c r="J25" s="486">
        <v>58.1066200117465</v>
      </c>
      <c r="K25" s="486">
        <v>0</v>
      </c>
    </row>
    <row r="26" spans="2:11" ht="16.5" thickBot="1">
      <c r="B26" s="504" t="s">
        <v>23</v>
      </c>
      <c r="C26" s="488">
        <v>76.2</v>
      </c>
      <c r="D26" s="488">
        <v>76.2</v>
      </c>
      <c r="E26" s="488" t="s">
        <v>35</v>
      </c>
      <c r="F26" s="488">
        <v>74.900000000000006</v>
      </c>
      <c r="G26" s="488">
        <v>74.900000000000006</v>
      </c>
      <c r="H26" s="488">
        <v>0</v>
      </c>
      <c r="I26" s="488">
        <v>73.874425073927299</v>
      </c>
      <c r="J26" s="488">
        <v>73.874425073927299</v>
      </c>
      <c r="K26" s="488">
        <v>0</v>
      </c>
    </row>
    <row r="27" spans="2:11" ht="16.5" thickBot="1">
      <c r="B27" s="503" t="s">
        <v>24</v>
      </c>
      <c r="C27" s="486">
        <v>88.4</v>
      </c>
      <c r="D27" s="486">
        <v>88.3</v>
      </c>
      <c r="E27" s="486">
        <v>100</v>
      </c>
      <c r="F27" s="486">
        <v>84.9</v>
      </c>
      <c r="G27" s="486">
        <v>84.9</v>
      </c>
      <c r="H27" s="486">
        <v>58.3</v>
      </c>
      <c r="I27" s="486">
        <v>86.900422760885093</v>
      </c>
      <c r="J27" s="486">
        <v>86.91118403122239</v>
      </c>
      <c r="K27" s="486">
        <v>78.324263478767307</v>
      </c>
    </row>
    <row r="28" spans="2:11" ht="16.5" thickBot="1">
      <c r="B28" s="504" t="s">
        <v>25</v>
      </c>
      <c r="C28" s="488">
        <v>65.099999999999994</v>
      </c>
      <c r="D28" s="488">
        <v>63.8</v>
      </c>
      <c r="E28" s="488">
        <v>89.7</v>
      </c>
      <c r="F28" s="488">
        <v>58.9</v>
      </c>
      <c r="G28" s="488">
        <v>58.9</v>
      </c>
      <c r="H28" s="488">
        <v>51.9</v>
      </c>
      <c r="I28" s="488">
        <v>61.375253174785193</v>
      </c>
      <c r="J28" s="488">
        <v>61.604105014954662</v>
      </c>
      <c r="K28" s="488">
        <v>51.008932510505531</v>
      </c>
    </row>
    <row r="29" spans="2:11" ht="16.5" thickBot="1">
      <c r="B29" s="503" t="s">
        <v>26</v>
      </c>
      <c r="C29" s="486">
        <v>40</v>
      </c>
      <c r="D29" s="486">
        <v>38.700000000000003</v>
      </c>
      <c r="E29" s="486">
        <v>55.6</v>
      </c>
      <c r="F29" s="486">
        <v>35.200000000000003</v>
      </c>
      <c r="G29" s="486">
        <v>35.200000000000003</v>
      </c>
      <c r="H29" s="486">
        <v>56</v>
      </c>
      <c r="I29" s="486">
        <v>38.500565294902188</v>
      </c>
      <c r="J29" s="486">
        <v>38.892016297035994</v>
      </c>
      <c r="K29" s="486">
        <v>30.49329257208198</v>
      </c>
    </row>
    <row r="30" spans="2:11" ht="16.5" thickBot="1">
      <c r="B30" s="504" t="s">
        <v>27</v>
      </c>
      <c r="C30" s="488">
        <v>68.599999999999994</v>
      </c>
      <c r="D30" s="488">
        <v>68.599999999999994</v>
      </c>
      <c r="E30" s="488">
        <v>68.400000000000006</v>
      </c>
      <c r="F30" s="488">
        <v>62.5</v>
      </c>
      <c r="G30" s="488">
        <v>62.5</v>
      </c>
      <c r="H30" s="488">
        <v>55.4</v>
      </c>
      <c r="I30" s="488">
        <v>63.537305767725748</v>
      </c>
      <c r="J30" s="488">
        <v>65.756695782014305</v>
      </c>
      <c r="K30" s="488">
        <v>13.621989156780389</v>
      </c>
    </row>
    <row r="31" spans="2:11" ht="16.5" thickBot="1">
      <c r="B31" s="503" t="s">
        <v>28</v>
      </c>
      <c r="C31" s="486">
        <v>51.1</v>
      </c>
      <c r="D31" s="486">
        <v>49</v>
      </c>
      <c r="E31" s="486">
        <v>87</v>
      </c>
      <c r="F31" s="486">
        <v>45.2</v>
      </c>
      <c r="G31" s="486">
        <v>45.2</v>
      </c>
      <c r="H31" s="486">
        <v>53.6</v>
      </c>
      <c r="I31" s="486">
        <v>50.089543322756313</v>
      </c>
      <c r="J31" s="486">
        <v>49.263991099234026</v>
      </c>
      <c r="K31" s="486">
        <v>66.78106498483703</v>
      </c>
    </row>
    <row r="32" spans="2:11" ht="16.5" thickBot="1">
      <c r="B32" s="504" t="s">
        <v>29</v>
      </c>
      <c r="C32" s="488">
        <v>60.4</v>
      </c>
      <c r="D32" s="488">
        <v>60.1</v>
      </c>
      <c r="E32" s="488">
        <v>80</v>
      </c>
      <c r="F32" s="488">
        <v>55.3</v>
      </c>
      <c r="G32" s="488">
        <v>55.3</v>
      </c>
      <c r="H32" s="488">
        <v>91.3</v>
      </c>
      <c r="I32" s="488">
        <v>61.04009484238437</v>
      </c>
      <c r="J32" s="488">
        <v>59.813512592161281</v>
      </c>
      <c r="K32" s="488">
        <v>92.000293629150292</v>
      </c>
    </row>
    <row r="33" spans="2:11" ht="16.5" thickBot="1">
      <c r="B33" s="503" t="s">
        <v>30</v>
      </c>
      <c r="C33" s="486">
        <v>62.7</v>
      </c>
      <c r="D33" s="486">
        <v>62.8</v>
      </c>
      <c r="E33" s="486">
        <v>56.3</v>
      </c>
      <c r="F33" s="486">
        <v>56.7</v>
      </c>
      <c r="G33" s="486">
        <v>56.7</v>
      </c>
      <c r="H33" s="486">
        <v>61.2</v>
      </c>
      <c r="I33" s="486">
        <v>61.599611416555497</v>
      </c>
      <c r="J33" s="486">
        <v>62.405695739661446</v>
      </c>
      <c r="K33" s="486">
        <v>25.549781321876857</v>
      </c>
    </row>
    <row r="34" spans="2:11" ht="16.5" thickBot="1">
      <c r="B34" s="504" t="s">
        <v>31</v>
      </c>
      <c r="C34" s="488">
        <v>43</v>
      </c>
      <c r="D34" s="488">
        <v>42.3</v>
      </c>
      <c r="E34" s="488">
        <v>54.1</v>
      </c>
      <c r="F34" s="488">
        <v>41.1</v>
      </c>
      <c r="G34" s="488">
        <v>41.1</v>
      </c>
      <c r="H34" s="488">
        <v>47.2</v>
      </c>
      <c r="I34" s="488">
        <v>39.380270721895947</v>
      </c>
      <c r="J34" s="488">
        <v>39.787897465194668</v>
      </c>
      <c r="K34" s="488">
        <v>29.201257850447256</v>
      </c>
    </row>
    <row r="35" spans="2:11" ht="17.25" thickBot="1">
      <c r="B35" s="93" t="s">
        <v>103</v>
      </c>
      <c r="C35" s="489">
        <v>67</v>
      </c>
      <c r="D35" s="489">
        <v>66.8</v>
      </c>
      <c r="E35" s="489">
        <v>74.8</v>
      </c>
      <c r="F35" s="489">
        <v>66.3</v>
      </c>
      <c r="G35" s="489">
        <v>66.3</v>
      </c>
      <c r="H35" s="489">
        <v>60.6</v>
      </c>
      <c r="I35" s="489">
        <v>64.113273974225081</v>
      </c>
      <c r="J35" s="489">
        <v>64.428625411322955</v>
      </c>
      <c r="K35" s="489">
        <v>51.375087334695522</v>
      </c>
    </row>
    <row r="36" spans="2:11">
      <c r="B36" s="6" t="s">
        <v>512</v>
      </c>
    </row>
  </sheetData>
  <mergeCells count="4">
    <mergeCell ref="B3:B4"/>
    <mergeCell ref="C3:E3"/>
    <mergeCell ref="F3:H3"/>
    <mergeCell ref="I3:K3"/>
  </mergeCells>
  <hyperlinks>
    <hyperlink ref="A1" location="'List of tables'!A1" display="List of Tables" xr:uid="{00000000-0004-0000-2800-000000000000}"/>
  </hyperlinks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23">
    <tabColor rgb="FF00B050"/>
  </sheetPr>
  <dimension ref="A1:K36"/>
  <sheetViews>
    <sheetView workbookViewId="0">
      <selection sqref="A1:XFD1"/>
    </sheetView>
  </sheetViews>
  <sheetFormatPr defaultRowHeight="15.75"/>
  <cols>
    <col min="1" max="1" width="9.140625" style="16"/>
    <col min="2" max="2" width="13.7109375" style="5" customWidth="1"/>
    <col min="3" max="6" width="9.140625" style="5"/>
    <col min="7" max="7" width="5.7109375" style="5" bestFit="1" customWidth="1"/>
    <col min="8" max="8" width="6.7109375" style="5" bestFit="1" customWidth="1"/>
    <col min="9" max="16384" width="9.140625" style="5"/>
  </cols>
  <sheetData>
    <row r="1" spans="1:11" customFormat="1" ht="15">
      <c r="A1" s="648" t="s">
        <v>74</v>
      </c>
    </row>
    <row r="2" spans="1:11" s="4" customFormat="1" ht="16.5">
      <c r="A2" s="15"/>
      <c r="B2" s="1" t="s">
        <v>624</v>
      </c>
      <c r="C2" s="8" t="s">
        <v>534</v>
      </c>
    </row>
    <row r="3" spans="1:11">
      <c r="B3" s="811" t="s">
        <v>0</v>
      </c>
      <c r="C3" s="812" t="s">
        <v>36</v>
      </c>
      <c r="D3" s="813"/>
      <c r="E3" s="813"/>
      <c r="F3" s="813" t="s">
        <v>43</v>
      </c>
      <c r="G3" s="813"/>
      <c r="H3" s="813"/>
      <c r="I3" s="813" t="s">
        <v>44</v>
      </c>
      <c r="J3" s="813"/>
      <c r="K3" s="813"/>
    </row>
    <row r="4" spans="1:11" ht="16.5" thickBot="1">
      <c r="B4" s="811"/>
      <c r="C4" s="514" t="s">
        <v>32</v>
      </c>
      <c r="D4" s="515" t="s">
        <v>33</v>
      </c>
      <c r="E4" s="515" t="s">
        <v>34</v>
      </c>
      <c r="F4" s="515" t="s">
        <v>32</v>
      </c>
      <c r="G4" s="515" t="s">
        <v>33</v>
      </c>
      <c r="H4" s="515" t="s">
        <v>34</v>
      </c>
      <c r="I4" s="515" t="s">
        <v>32</v>
      </c>
      <c r="J4" s="515" t="s">
        <v>33</v>
      </c>
      <c r="K4" s="515" t="s">
        <v>34</v>
      </c>
    </row>
    <row r="5" spans="1:11" ht="16.5" thickBot="1">
      <c r="B5" s="503" t="s">
        <v>2</v>
      </c>
      <c r="C5" s="486">
        <v>51.26</v>
      </c>
      <c r="D5" s="486">
        <v>51.26</v>
      </c>
      <c r="E5" s="486" t="s">
        <v>35</v>
      </c>
      <c r="F5" s="486">
        <v>43.83</v>
      </c>
      <c r="G5" s="486">
        <v>43.83</v>
      </c>
      <c r="H5" s="486" t="s">
        <v>35</v>
      </c>
      <c r="I5" s="486">
        <v>50.433060647933793</v>
      </c>
      <c r="J5" s="486">
        <v>50.433060647933793</v>
      </c>
      <c r="K5" s="486" t="s">
        <v>35</v>
      </c>
    </row>
    <row r="6" spans="1:11" ht="16.5" thickBot="1">
      <c r="B6" s="504" t="s">
        <v>3</v>
      </c>
      <c r="C6" s="488">
        <v>58.73</v>
      </c>
      <c r="D6" s="488">
        <v>58.03</v>
      </c>
      <c r="E6" s="488">
        <v>80</v>
      </c>
      <c r="F6" s="488">
        <v>52.45</v>
      </c>
      <c r="G6" s="488">
        <v>52.44</v>
      </c>
      <c r="H6" s="488">
        <v>77.36</v>
      </c>
      <c r="I6" s="488">
        <v>58.085760735909425</v>
      </c>
      <c r="J6" s="488">
        <v>57.505290760406808</v>
      </c>
      <c r="K6" s="488">
        <v>79.209056283948982</v>
      </c>
    </row>
    <row r="7" spans="1:11" ht="16.5" thickBot="1">
      <c r="B7" s="503" t="s">
        <v>4</v>
      </c>
      <c r="C7" s="486">
        <v>40.39</v>
      </c>
      <c r="D7" s="486">
        <v>39.200000000000003</v>
      </c>
      <c r="E7" s="486">
        <v>100</v>
      </c>
      <c r="F7" s="486">
        <v>26.93</v>
      </c>
      <c r="G7" s="486">
        <v>26.92</v>
      </c>
      <c r="H7" s="486">
        <v>91.67</v>
      </c>
      <c r="I7" s="486">
        <v>39.805327114162175</v>
      </c>
      <c r="J7" s="486">
        <v>39.69634821224269</v>
      </c>
      <c r="K7" s="486">
        <v>44.601291111816515</v>
      </c>
    </row>
    <row r="8" spans="1:11" ht="16.5" thickBot="1">
      <c r="B8" s="504" t="s">
        <v>5</v>
      </c>
      <c r="C8" s="488">
        <v>41.97</v>
      </c>
      <c r="D8" s="488">
        <v>41.68</v>
      </c>
      <c r="E8" s="488">
        <v>66.67</v>
      </c>
      <c r="F8" s="488">
        <v>36.380000000000003</v>
      </c>
      <c r="G8" s="488">
        <v>36.380000000000003</v>
      </c>
      <c r="H8" s="488">
        <v>71.430000000000007</v>
      </c>
      <c r="I8" s="488">
        <v>39.700742772323032</v>
      </c>
      <c r="J8" s="488">
        <v>38.841655426640955</v>
      </c>
      <c r="K8" s="488">
        <v>74.493882165501731</v>
      </c>
    </row>
    <row r="9" spans="1:11" ht="16.5" thickBot="1">
      <c r="B9" s="503" t="s">
        <v>6</v>
      </c>
      <c r="C9" s="486">
        <v>45.28</v>
      </c>
      <c r="D9" s="486">
        <v>46</v>
      </c>
      <c r="E9" s="486">
        <v>25</v>
      </c>
      <c r="F9" s="486">
        <v>42.2</v>
      </c>
      <c r="G9" s="486">
        <v>42.2</v>
      </c>
      <c r="H9" s="486">
        <v>22.73</v>
      </c>
      <c r="I9" s="486">
        <v>39.217787914809442</v>
      </c>
      <c r="J9" s="486">
        <v>43.359920079454199</v>
      </c>
      <c r="K9" s="486">
        <v>7.7383373823438042</v>
      </c>
    </row>
    <row r="10" spans="1:11" ht="16.5" thickBot="1">
      <c r="B10" s="504" t="s">
        <v>7</v>
      </c>
      <c r="C10" s="488">
        <v>79.13</v>
      </c>
      <c r="D10" s="488">
        <v>78.459999999999994</v>
      </c>
      <c r="E10" s="488">
        <v>100</v>
      </c>
      <c r="F10" s="488">
        <v>70.73</v>
      </c>
      <c r="G10" s="488">
        <v>70.73</v>
      </c>
      <c r="H10" s="488">
        <v>84.62</v>
      </c>
      <c r="I10" s="488">
        <v>74.818753342845824</v>
      </c>
      <c r="J10" s="488">
        <v>74.472222960706304</v>
      </c>
      <c r="K10" s="488">
        <v>98.995198692409858</v>
      </c>
    </row>
    <row r="11" spans="1:11" ht="16.5" thickBot="1">
      <c r="B11" s="503" t="s">
        <v>8</v>
      </c>
      <c r="C11" s="486">
        <v>59.87</v>
      </c>
      <c r="D11" s="486">
        <v>58.81</v>
      </c>
      <c r="E11" s="486">
        <v>84.21</v>
      </c>
      <c r="F11" s="486">
        <v>53.52</v>
      </c>
      <c r="G11" s="486">
        <v>53.52</v>
      </c>
      <c r="H11" s="486">
        <v>84.21</v>
      </c>
      <c r="I11" s="486">
        <v>55.688637999363934</v>
      </c>
      <c r="J11" s="486">
        <v>54.443355360925793</v>
      </c>
      <c r="K11" s="486">
        <v>84.493551274825109</v>
      </c>
    </row>
    <row r="12" spans="1:11" ht="16.5" thickBot="1">
      <c r="B12" s="504" t="s">
        <v>9</v>
      </c>
      <c r="C12" s="488">
        <v>70.819999999999993</v>
      </c>
      <c r="D12" s="488">
        <v>70.75</v>
      </c>
      <c r="E12" s="488">
        <v>100</v>
      </c>
      <c r="F12" s="488">
        <v>67.239999999999995</v>
      </c>
      <c r="G12" s="488">
        <v>67.239999999999995</v>
      </c>
      <c r="H12" s="488">
        <v>75</v>
      </c>
      <c r="I12" s="488">
        <v>67.833596434209298</v>
      </c>
      <c r="J12" s="488">
        <v>67.815627296036951</v>
      </c>
      <c r="K12" s="488">
        <v>83.429744058824696</v>
      </c>
    </row>
    <row r="13" spans="1:11" ht="16.5" thickBot="1">
      <c r="B13" s="503" t="s">
        <v>10</v>
      </c>
      <c r="C13" s="486">
        <v>49.36</v>
      </c>
      <c r="D13" s="486">
        <v>49.06</v>
      </c>
      <c r="E13" s="486">
        <v>63.64</v>
      </c>
      <c r="F13" s="486">
        <v>43.07</v>
      </c>
      <c r="G13" s="486">
        <v>43.07</v>
      </c>
      <c r="H13" s="486">
        <v>62.5</v>
      </c>
      <c r="I13" s="486">
        <v>47.499903227091075</v>
      </c>
      <c r="J13" s="486">
        <v>46.604681596313846</v>
      </c>
      <c r="K13" s="486">
        <v>80.757271164353099</v>
      </c>
    </row>
    <row r="14" spans="1:11" ht="16.5" thickBot="1">
      <c r="B14" s="504" t="s">
        <v>11</v>
      </c>
      <c r="C14" s="488">
        <v>70.900000000000006</v>
      </c>
      <c r="D14" s="488">
        <v>70.78</v>
      </c>
      <c r="E14" s="488">
        <v>80</v>
      </c>
      <c r="F14" s="488">
        <v>58.87</v>
      </c>
      <c r="G14" s="488">
        <v>58.87</v>
      </c>
      <c r="H14" s="488">
        <v>90</v>
      </c>
      <c r="I14" s="488">
        <v>66.134794073329985</v>
      </c>
      <c r="J14" s="488">
        <v>66.106350727623479</v>
      </c>
      <c r="K14" s="488">
        <v>69.863802219181153</v>
      </c>
    </row>
    <row r="15" spans="1:11" ht="16.5" thickBot="1">
      <c r="B15" s="503" t="s">
        <v>12</v>
      </c>
      <c r="C15" s="486">
        <v>58.1</v>
      </c>
      <c r="D15" s="486">
        <v>57.84</v>
      </c>
      <c r="E15" s="486">
        <v>75</v>
      </c>
      <c r="F15" s="486">
        <v>55.1</v>
      </c>
      <c r="G15" s="486">
        <v>55.1</v>
      </c>
      <c r="H15" s="486">
        <v>66.67</v>
      </c>
      <c r="I15" s="486">
        <v>55.633340172789289</v>
      </c>
      <c r="J15" s="486">
        <v>55.410452165706111</v>
      </c>
      <c r="K15" s="486">
        <v>73.816655241537617</v>
      </c>
    </row>
    <row r="16" spans="1:11" ht="16.5" thickBot="1">
      <c r="B16" s="504" t="s">
        <v>13</v>
      </c>
      <c r="C16" s="488">
        <v>68.61</v>
      </c>
      <c r="D16" s="488">
        <v>68.53</v>
      </c>
      <c r="E16" s="488">
        <v>100</v>
      </c>
      <c r="F16" s="488">
        <v>59.79</v>
      </c>
      <c r="G16" s="488">
        <v>59.79</v>
      </c>
      <c r="H16" s="488">
        <v>100</v>
      </c>
      <c r="I16" s="488">
        <v>65.258145800679571</v>
      </c>
      <c r="J16" s="488">
        <v>65.23313674503008</v>
      </c>
      <c r="K16" s="488">
        <v>100</v>
      </c>
    </row>
    <row r="17" spans="2:11" ht="16.5" thickBot="1">
      <c r="B17" s="503" t="s">
        <v>14</v>
      </c>
      <c r="C17" s="486">
        <v>64.8</v>
      </c>
      <c r="D17" s="486">
        <v>64.8</v>
      </c>
      <c r="E17" s="486" t="s">
        <v>35</v>
      </c>
      <c r="F17" s="486">
        <v>57.69</v>
      </c>
      <c r="G17" s="486">
        <v>57.69</v>
      </c>
      <c r="H17" s="486" t="s">
        <v>35</v>
      </c>
      <c r="I17" s="486">
        <v>61.404658347736351</v>
      </c>
      <c r="J17" s="486">
        <v>61.404658347736351</v>
      </c>
      <c r="K17" s="486" t="s">
        <v>35</v>
      </c>
    </row>
    <row r="18" spans="2:11" ht="16.5" thickBot="1">
      <c r="B18" s="504" t="s">
        <v>15</v>
      </c>
      <c r="C18" s="488">
        <v>32.049999999999997</v>
      </c>
      <c r="D18" s="488">
        <v>31.61</v>
      </c>
      <c r="E18" s="488">
        <v>75</v>
      </c>
      <c r="F18" s="488">
        <v>32.1</v>
      </c>
      <c r="G18" s="488">
        <v>32.1</v>
      </c>
      <c r="H18" s="488">
        <v>33.33</v>
      </c>
      <c r="I18" s="488">
        <v>36.470143991873101</v>
      </c>
      <c r="J18" s="488">
        <v>36.420363156346625</v>
      </c>
      <c r="K18" s="488">
        <v>62.915804410432699</v>
      </c>
    </row>
    <row r="19" spans="2:11" ht="16.5" thickBot="1">
      <c r="B19" s="503" t="s">
        <v>16</v>
      </c>
      <c r="C19" s="486">
        <v>68.069999999999993</v>
      </c>
      <c r="D19" s="486">
        <v>68.069999999999993</v>
      </c>
      <c r="E19" s="486" t="s">
        <v>35</v>
      </c>
      <c r="F19" s="486">
        <v>59.34</v>
      </c>
      <c r="G19" s="486">
        <v>59.34</v>
      </c>
      <c r="H19" s="486" t="s">
        <v>35</v>
      </c>
      <c r="I19" s="486">
        <v>63.954565586044261</v>
      </c>
      <c r="J19" s="486">
        <v>63.954565586044261</v>
      </c>
      <c r="K19" s="486" t="s">
        <v>35</v>
      </c>
    </row>
    <row r="20" spans="2:11" ht="16.5" thickBot="1">
      <c r="B20" s="504" t="s">
        <v>17</v>
      </c>
      <c r="C20" s="488">
        <v>87.99</v>
      </c>
      <c r="D20" s="488">
        <v>87.99</v>
      </c>
      <c r="E20" s="488" t="s">
        <v>35</v>
      </c>
      <c r="F20" s="488">
        <v>83.42</v>
      </c>
      <c r="G20" s="488">
        <v>83.42</v>
      </c>
      <c r="H20" s="488" t="s">
        <v>35</v>
      </c>
      <c r="I20" s="488">
        <v>88.160981344538982</v>
      </c>
      <c r="J20" s="488">
        <v>88.160981344538982</v>
      </c>
      <c r="K20" s="488" t="s">
        <v>35</v>
      </c>
    </row>
    <row r="21" spans="2:11" ht="16.5" thickBot="1">
      <c r="B21" s="503" t="s">
        <v>18</v>
      </c>
      <c r="C21" s="486">
        <v>53.55</v>
      </c>
      <c r="D21" s="486">
        <v>53.85</v>
      </c>
      <c r="E21" s="486">
        <v>40</v>
      </c>
      <c r="F21" s="486">
        <v>53.8</v>
      </c>
      <c r="G21" s="486">
        <v>53.8</v>
      </c>
      <c r="H21" s="486">
        <v>28.57</v>
      </c>
      <c r="I21" s="486">
        <v>50.264935464272554</v>
      </c>
      <c r="J21" s="486">
        <v>51.924580730158127</v>
      </c>
      <c r="K21" s="486">
        <v>22.603583318021471</v>
      </c>
    </row>
    <row r="22" spans="2:11" ht="16.5" thickBot="1">
      <c r="B22" s="504" t="s">
        <v>19</v>
      </c>
      <c r="C22" s="488">
        <v>69.16</v>
      </c>
      <c r="D22" s="488">
        <v>68.83</v>
      </c>
      <c r="E22" s="488">
        <v>87.5</v>
      </c>
      <c r="F22" s="488">
        <v>65.19</v>
      </c>
      <c r="G22" s="488">
        <v>65.19</v>
      </c>
      <c r="H22" s="488">
        <v>88.89</v>
      </c>
      <c r="I22" s="488">
        <v>62.491030461345531</v>
      </c>
      <c r="J22" s="488">
        <v>62.000677956742678</v>
      </c>
      <c r="K22" s="488">
        <v>92.368090643043956</v>
      </c>
    </row>
    <row r="23" spans="2:11" ht="16.5" thickBot="1">
      <c r="B23" s="503" t="s">
        <v>20</v>
      </c>
      <c r="C23" s="486">
        <v>83.33</v>
      </c>
      <c r="D23" s="486">
        <v>83.37</v>
      </c>
      <c r="E23" s="486">
        <v>80</v>
      </c>
      <c r="F23" s="486">
        <v>81.16</v>
      </c>
      <c r="G23" s="486">
        <v>81.16</v>
      </c>
      <c r="H23" s="486">
        <v>72.73</v>
      </c>
      <c r="I23" s="486">
        <v>80.84658018261554</v>
      </c>
      <c r="J23" s="486">
        <v>80.890008545845873</v>
      </c>
      <c r="K23" s="486">
        <v>67.550911261290892</v>
      </c>
    </row>
    <row r="24" spans="2:11" ht="16.5" thickBot="1">
      <c r="B24" s="504" t="s">
        <v>21</v>
      </c>
      <c r="C24" s="488">
        <v>81.97</v>
      </c>
      <c r="D24" s="488">
        <v>81.97</v>
      </c>
      <c r="E24" s="488" t="s">
        <v>35</v>
      </c>
      <c r="F24" s="488">
        <v>77.78</v>
      </c>
      <c r="G24" s="488">
        <v>77.78</v>
      </c>
      <c r="H24" s="488" t="s">
        <v>35</v>
      </c>
      <c r="I24" s="488">
        <v>79.427007868884147</v>
      </c>
      <c r="J24" s="488">
        <v>79.427007868884147</v>
      </c>
      <c r="K24" s="488" t="s">
        <v>35</v>
      </c>
    </row>
    <row r="25" spans="2:11" ht="16.5" thickBot="1">
      <c r="B25" s="503" t="s">
        <v>22</v>
      </c>
      <c r="C25" s="486">
        <v>63.62</v>
      </c>
      <c r="D25" s="486">
        <v>63.62</v>
      </c>
      <c r="E25" s="486" t="s">
        <v>35</v>
      </c>
      <c r="F25" s="486">
        <v>64.67</v>
      </c>
      <c r="G25" s="486">
        <v>64.67</v>
      </c>
      <c r="H25" s="486" t="s">
        <v>35</v>
      </c>
      <c r="I25" s="486">
        <v>65.313392867274104</v>
      </c>
      <c r="J25" s="486">
        <v>65.313392867274104</v>
      </c>
      <c r="K25" s="486" t="s">
        <v>35</v>
      </c>
    </row>
    <row r="26" spans="2:11" ht="16.5" thickBot="1">
      <c r="B26" s="504" t="s">
        <v>23</v>
      </c>
      <c r="C26" s="488">
        <v>72.23</v>
      </c>
      <c r="D26" s="488">
        <v>72.23</v>
      </c>
      <c r="E26" s="488" t="s">
        <v>35</v>
      </c>
      <c r="F26" s="488">
        <v>68.48</v>
      </c>
      <c r="G26" s="488">
        <v>68.48</v>
      </c>
      <c r="H26" s="488" t="s">
        <v>35</v>
      </c>
      <c r="I26" s="488">
        <v>69.491628091530373</v>
      </c>
      <c r="J26" s="488">
        <v>69.491628091530373</v>
      </c>
      <c r="K26" s="488" t="s">
        <v>35</v>
      </c>
    </row>
    <row r="27" spans="2:11" ht="16.5" thickBot="1">
      <c r="B27" s="503" t="s">
        <v>24</v>
      </c>
      <c r="C27" s="486">
        <v>74.69</v>
      </c>
      <c r="D27" s="486">
        <v>74.56</v>
      </c>
      <c r="E27" s="486">
        <v>100</v>
      </c>
      <c r="F27" s="486">
        <v>71.25</v>
      </c>
      <c r="G27" s="486">
        <v>71.25</v>
      </c>
      <c r="H27" s="486">
        <v>81.819999999999993</v>
      </c>
      <c r="I27" s="486">
        <v>71.265280814781121</v>
      </c>
      <c r="J27" s="486">
        <v>71.249208141680668</v>
      </c>
      <c r="K27" s="486">
        <v>88.022598626998146</v>
      </c>
    </row>
    <row r="28" spans="2:11" ht="16.5" thickBot="1">
      <c r="B28" s="504" t="s">
        <v>25</v>
      </c>
      <c r="C28" s="488">
        <v>49.74</v>
      </c>
      <c r="D28" s="488">
        <v>47.99</v>
      </c>
      <c r="E28" s="488">
        <v>85.19</v>
      </c>
      <c r="F28" s="488">
        <v>45.9</v>
      </c>
      <c r="G28" s="488">
        <v>45.9</v>
      </c>
      <c r="H28" s="488">
        <v>55.34</v>
      </c>
      <c r="I28" s="488">
        <v>46.108994881579271</v>
      </c>
      <c r="J28" s="488">
        <v>45.754811788434949</v>
      </c>
      <c r="K28" s="488">
        <v>64.909252388920095</v>
      </c>
    </row>
    <row r="29" spans="2:11" ht="16.5" thickBot="1">
      <c r="B29" s="503" t="s">
        <v>26</v>
      </c>
      <c r="C29" s="486">
        <v>34.58</v>
      </c>
      <c r="D29" s="486">
        <v>32.67</v>
      </c>
      <c r="E29" s="486">
        <v>61.54</v>
      </c>
      <c r="F29" s="486">
        <v>35</v>
      </c>
      <c r="G29" s="486">
        <v>34.99</v>
      </c>
      <c r="H29" s="486">
        <v>61.22</v>
      </c>
      <c r="I29" s="486">
        <v>32.736068642778918</v>
      </c>
      <c r="J29" s="486">
        <v>32.94702127876031</v>
      </c>
      <c r="K29" s="486">
        <v>26.418904341954658</v>
      </c>
    </row>
    <row r="30" spans="2:11" ht="16.5" thickBot="1">
      <c r="B30" s="504" t="s">
        <v>27</v>
      </c>
      <c r="C30" s="488">
        <v>54.35</v>
      </c>
      <c r="D30" s="488">
        <v>54.4</v>
      </c>
      <c r="E30" s="488">
        <v>52.63</v>
      </c>
      <c r="F30" s="488">
        <v>51.47</v>
      </c>
      <c r="G30" s="488">
        <v>51.47</v>
      </c>
      <c r="H30" s="488">
        <v>51.56</v>
      </c>
      <c r="I30" s="488">
        <v>50.524008530435744</v>
      </c>
      <c r="J30" s="488">
        <v>52.328839336074651</v>
      </c>
      <c r="K30" s="488">
        <v>6.3801173785257248</v>
      </c>
    </row>
    <row r="31" spans="2:11" ht="16.5" thickBot="1">
      <c r="B31" s="503" t="s">
        <v>28</v>
      </c>
      <c r="C31" s="486">
        <v>39.950000000000003</v>
      </c>
      <c r="D31" s="486">
        <v>38.53</v>
      </c>
      <c r="E31" s="486">
        <v>70</v>
      </c>
      <c r="F31" s="486">
        <v>34.18</v>
      </c>
      <c r="G31" s="486">
        <v>34.18</v>
      </c>
      <c r="H31" s="486">
        <v>48.45</v>
      </c>
      <c r="I31" s="486">
        <v>35.600532178618678</v>
      </c>
      <c r="J31" s="486">
        <v>36.479384217931795</v>
      </c>
      <c r="K31" s="486">
        <v>10.590457148069589</v>
      </c>
    </row>
    <row r="32" spans="2:11" ht="16.5" thickBot="1">
      <c r="B32" s="504" t="s">
        <v>29</v>
      </c>
      <c r="C32" s="488">
        <v>30.99</v>
      </c>
      <c r="D32" s="488">
        <v>30.09</v>
      </c>
      <c r="E32" s="488">
        <v>90</v>
      </c>
      <c r="F32" s="488">
        <v>23.43</v>
      </c>
      <c r="G32" s="488">
        <v>23.42</v>
      </c>
      <c r="H32" s="488">
        <v>91.67</v>
      </c>
      <c r="I32" s="488">
        <v>33.436288377204924</v>
      </c>
      <c r="J32" s="488">
        <v>30.310538920561005</v>
      </c>
      <c r="K32" s="488">
        <v>98.338385703536787</v>
      </c>
    </row>
    <row r="33" spans="2:11" ht="16.5" thickBot="1">
      <c r="B33" s="503" t="s">
        <v>30</v>
      </c>
      <c r="C33" s="486">
        <v>30.32</v>
      </c>
      <c r="D33" s="486">
        <v>29.47</v>
      </c>
      <c r="E33" s="486">
        <v>62.5</v>
      </c>
      <c r="F33" s="486">
        <v>25.04</v>
      </c>
      <c r="G33" s="486">
        <v>25.03</v>
      </c>
      <c r="H33" s="486">
        <v>49.02</v>
      </c>
      <c r="I33" s="486">
        <v>31.87170810168216</v>
      </c>
      <c r="J33" s="486">
        <v>31.750288296916036</v>
      </c>
      <c r="K33" s="486">
        <v>37.511202086302411</v>
      </c>
    </row>
    <row r="34" spans="2:11" ht="16.5" thickBot="1">
      <c r="B34" s="504" t="s">
        <v>31</v>
      </c>
      <c r="C34" s="488">
        <v>35.07</v>
      </c>
      <c r="D34" s="488">
        <v>34</v>
      </c>
      <c r="E34" s="488">
        <v>52.78</v>
      </c>
      <c r="F34" s="488">
        <v>34.979999999999997</v>
      </c>
      <c r="G34" s="488">
        <v>34.979999999999997</v>
      </c>
      <c r="H34" s="488">
        <v>37.19</v>
      </c>
      <c r="I34" s="488">
        <v>37.230040658792433</v>
      </c>
      <c r="J34" s="488">
        <v>35.871554074522869</v>
      </c>
      <c r="K34" s="488">
        <v>72.720215801676474</v>
      </c>
    </row>
    <row r="35" spans="2:11" ht="16.5" thickBot="1">
      <c r="B35" s="485" t="s">
        <v>103</v>
      </c>
      <c r="C35" s="489">
        <v>56.34</v>
      </c>
      <c r="D35" s="489">
        <v>56.1</v>
      </c>
      <c r="E35" s="489">
        <v>67.709999999999994</v>
      </c>
      <c r="F35" s="489">
        <v>55.29</v>
      </c>
      <c r="G35" s="489">
        <v>55.29</v>
      </c>
      <c r="H35" s="489">
        <v>57.35</v>
      </c>
      <c r="I35" s="489">
        <v>52.693239568921655</v>
      </c>
      <c r="J35" s="489">
        <v>52.870316113861875</v>
      </c>
      <c r="K35" s="489">
        <v>45.150488090856669</v>
      </c>
    </row>
    <row r="36" spans="2:11">
      <c r="B36" s="6" t="s">
        <v>512</v>
      </c>
      <c r="E36" s="5" t="s">
        <v>35</v>
      </c>
      <c r="F36" s="5" t="s">
        <v>35</v>
      </c>
      <c r="G36" s="5" t="s">
        <v>35</v>
      </c>
      <c r="H36" s="5" t="str">
        <f>IFERROR(VLOOKUP(B36,#REF!,2,0),"")</f>
        <v/>
      </c>
      <c r="K36" s="5" t="s">
        <v>35</v>
      </c>
    </row>
  </sheetData>
  <mergeCells count="4">
    <mergeCell ref="B3:B4"/>
    <mergeCell ref="C3:E3"/>
    <mergeCell ref="F3:H3"/>
    <mergeCell ref="I3:K3"/>
  </mergeCells>
  <hyperlinks>
    <hyperlink ref="A1" location="'List of tables'!A1" display="List of Tables" xr:uid="{00000000-0004-0000-2900-000000000000}"/>
  </hyperlink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4">
    <tabColor rgb="FF00B050"/>
  </sheetPr>
  <dimension ref="A1:K36"/>
  <sheetViews>
    <sheetView workbookViewId="0">
      <selection sqref="A1:XFD1"/>
    </sheetView>
  </sheetViews>
  <sheetFormatPr defaultRowHeight="15"/>
  <cols>
    <col min="2" max="2" width="14" customWidth="1"/>
  </cols>
  <sheetData>
    <row r="1" spans="1:11">
      <c r="A1" s="648" t="s">
        <v>74</v>
      </c>
    </row>
    <row r="2" spans="1:11" ht="16.5" thickBot="1">
      <c r="B2" s="1" t="s">
        <v>625</v>
      </c>
      <c r="C2" s="2" t="s">
        <v>561</v>
      </c>
    </row>
    <row r="3" spans="1:11" ht="15.75" customHeight="1">
      <c r="B3" s="816" t="s">
        <v>0</v>
      </c>
      <c r="C3" s="814" t="s">
        <v>36</v>
      </c>
      <c r="D3" s="814"/>
      <c r="E3" s="814"/>
      <c r="F3" s="814" t="s">
        <v>43</v>
      </c>
      <c r="G3" s="814"/>
      <c r="H3" s="814"/>
      <c r="I3" s="814" t="s">
        <v>44</v>
      </c>
      <c r="J3" s="814"/>
      <c r="K3" s="815"/>
    </row>
    <row r="4" spans="1:11" ht="16.5" customHeight="1">
      <c r="B4" s="817"/>
      <c r="C4" s="335" t="s">
        <v>32</v>
      </c>
      <c r="D4" s="335" t="s">
        <v>33</v>
      </c>
      <c r="E4" s="335" t="s">
        <v>432</v>
      </c>
      <c r="F4" s="335" t="s">
        <v>32</v>
      </c>
      <c r="G4" s="335" t="s">
        <v>33</v>
      </c>
      <c r="H4" s="335" t="s">
        <v>432</v>
      </c>
      <c r="I4" s="335" t="s">
        <v>32</v>
      </c>
      <c r="J4" s="335" t="s">
        <v>33</v>
      </c>
      <c r="K4" s="336" t="s">
        <v>432</v>
      </c>
    </row>
    <row r="5" spans="1:11" ht="15.75">
      <c r="B5" s="337" t="s">
        <v>2</v>
      </c>
      <c r="C5" s="338">
        <v>61.9</v>
      </c>
      <c r="D5" s="338">
        <v>31.58</v>
      </c>
      <c r="E5" s="338">
        <v>86.96</v>
      </c>
      <c r="F5" s="338">
        <v>23.74</v>
      </c>
      <c r="G5" s="338">
        <v>23.33</v>
      </c>
      <c r="H5" s="338">
        <v>85.71</v>
      </c>
      <c r="I5" s="338">
        <v>27.781358999089662</v>
      </c>
      <c r="J5" s="338">
        <v>27.586173230659387</v>
      </c>
      <c r="K5" s="339">
        <v>88.273711836925301</v>
      </c>
    </row>
    <row r="6" spans="1:11" ht="15.75">
      <c r="B6" s="269" t="s">
        <v>3</v>
      </c>
      <c r="C6" s="340">
        <v>88.64</v>
      </c>
      <c r="D6" s="340">
        <v>83.33</v>
      </c>
      <c r="E6" s="340">
        <v>90.63</v>
      </c>
      <c r="F6" s="340">
        <v>78.209999999999994</v>
      </c>
      <c r="G6" s="340">
        <v>78.16</v>
      </c>
      <c r="H6" s="340">
        <v>91.04</v>
      </c>
      <c r="I6" s="340">
        <v>82.814025808357869</v>
      </c>
      <c r="J6" s="340">
        <v>82.711370585055477</v>
      </c>
      <c r="K6" s="341">
        <v>94.058366685476031</v>
      </c>
    </row>
    <row r="7" spans="1:11" ht="16.5" customHeight="1">
      <c r="B7" s="337" t="s">
        <v>4</v>
      </c>
      <c r="C7" s="338">
        <v>69.569999999999993</v>
      </c>
      <c r="D7" s="338">
        <v>62.5</v>
      </c>
      <c r="E7" s="338">
        <v>73.33</v>
      </c>
      <c r="F7" s="338">
        <v>54.76</v>
      </c>
      <c r="G7" s="338">
        <v>54.62</v>
      </c>
      <c r="H7" s="338">
        <v>73.33</v>
      </c>
      <c r="I7" s="338">
        <v>32.409745633563389</v>
      </c>
      <c r="J7" s="338">
        <v>31.430649878674032</v>
      </c>
      <c r="K7" s="339">
        <v>78.344570290836273</v>
      </c>
    </row>
    <row r="8" spans="1:11" ht="15.75">
      <c r="B8" s="269" t="s">
        <v>5</v>
      </c>
      <c r="C8" s="340">
        <v>62.18</v>
      </c>
      <c r="D8" s="340">
        <v>64</v>
      </c>
      <c r="E8" s="340">
        <v>61.7</v>
      </c>
      <c r="F8" s="340">
        <v>60.99</v>
      </c>
      <c r="G8" s="340">
        <v>60.98</v>
      </c>
      <c r="H8" s="340">
        <v>62.75</v>
      </c>
      <c r="I8" s="340">
        <v>65.00823219267555</v>
      </c>
      <c r="J8" s="340">
        <v>64.923892876273868</v>
      </c>
      <c r="K8" s="341">
        <v>70.459285161180958</v>
      </c>
    </row>
    <row r="9" spans="1:11" ht="15.75">
      <c r="B9" s="337" t="s">
        <v>6</v>
      </c>
      <c r="C9" s="338">
        <v>66.25</v>
      </c>
      <c r="D9" s="338">
        <v>61.9</v>
      </c>
      <c r="E9" s="338">
        <v>67.8</v>
      </c>
      <c r="F9" s="338">
        <v>63.36</v>
      </c>
      <c r="G9" s="338">
        <v>63.32</v>
      </c>
      <c r="H9" s="338">
        <v>68.849999999999994</v>
      </c>
      <c r="I9" s="338">
        <v>57.018732778738226</v>
      </c>
      <c r="J9" s="338">
        <v>56.990757948287694</v>
      </c>
      <c r="K9" s="339">
        <v>63.028991265262057</v>
      </c>
    </row>
    <row r="10" spans="1:11" ht="16.5" customHeight="1">
      <c r="B10" s="269" t="s">
        <v>7</v>
      </c>
      <c r="C10" s="340">
        <v>94.96</v>
      </c>
      <c r="D10" s="340">
        <v>95.92</v>
      </c>
      <c r="E10" s="340">
        <v>94.29</v>
      </c>
      <c r="F10" s="340">
        <v>96.69</v>
      </c>
      <c r="G10" s="340">
        <v>96.69</v>
      </c>
      <c r="H10" s="340">
        <v>94.52</v>
      </c>
      <c r="I10" s="340">
        <v>97.135454015049902</v>
      </c>
      <c r="J10" s="340">
        <v>97.133319251991622</v>
      </c>
      <c r="K10" s="341">
        <v>97.452071626344747</v>
      </c>
    </row>
    <row r="11" spans="1:11" ht="15.75">
      <c r="B11" s="337" t="s">
        <v>8</v>
      </c>
      <c r="C11" s="338">
        <v>83.04</v>
      </c>
      <c r="D11" s="338">
        <v>67.739999999999995</v>
      </c>
      <c r="E11" s="338">
        <v>88.89</v>
      </c>
      <c r="F11" s="338">
        <v>64.069999999999993</v>
      </c>
      <c r="G11" s="338">
        <v>63.97</v>
      </c>
      <c r="H11" s="338">
        <v>89.02</v>
      </c>
      <c r="I11" s="338">
        <v>65.124697524735225</v>
      </c>
      <c r="J11" s="338">
        <v>64.917391349013528</v>
      </c>
      <c r="K11" s="339">
        <v>91.245793334052422</v>
      </c>
    </row>
    <row r="12" spans="1:11" ht="15.75">
      <c r="B12" s="269" t="s">
        <v>9</v>
      </c>
      <c r="C12" s="340">
        <v>88.41</v>
      </c>
      <c r="D12" s="340">
        <v>76.19</v>
      </c>
      <c r="E12" s="340">
        <v>93.75</v>
      </c>
      <c r="F12" s="340">
        <v>65.97</v>
      </c>
      <c r="G12" s="340">
        <v>65.83</v>
      </c>
      <c r="H12" s="340">
        <v>94.23</v>
      </c>
      <c r="I12" s="340">
        <v>73.120744174642354</v>
      </c>
      <c r="J12" s="340">
        <v>72.778311081926404</v>
      </c>
      <c r="K12" s="341">
        <v>98.755639092392613</v>
      </c>
    </row>
    <row r="13" spans="1:11" ht="15.75">
      <c r="B13" s="337" t="s">
        <v>10</v>
      </c>
      <c r="C13" s="338">
        <v>83.12</v>
      </c>
      <c r="D13" s="338">
        <v>80</v>
      </c>
      <c r="E13" s="338">
        <v>84.21</v>
      </c>
      <c r="F13" s="338">
        <v>78.91</v>
      </c>
      <c r="G13" s="338">
        <v>78.89</v>
      </c>
      <c r="H13" s="338">
        <v>84.21</v>
      </c>
      <c r="I13" s="338">
        <v>74.637211966148058</v>
      </c>
      <c r="J13" s="338">
        <v>74.535481068278955</v>
      </c>
      <c r="K13" s="339">
        <v>84.635480701786193</v>
      </c>
    </row>
    <row r="14" spans="1:11" ht="15.75">
      <c r="B14" s="269" t="s">
        <v>11</v>
      </c>
      <c r="C14" s="340">
        <v>82.61</v>
      </c>
      <c r="D14" s="340">
        <v>75</v>
      </c>
      <c r="E14" s="340">
        <v>85.54</v>
      </c>
      <c r="F14" s="340">
        <v>75.540000000000006</v>
      </c>
      <c r="G14" s="340">
        <v>75.489999999999995</v>
      </c>
      <c r="H14" s="340">
        <v>85.39</v>
      </c>
      <c r="I14" s="340">
        <v>81.453899390997691</v>
      </c>
      <c r="J14" s="340">
        <v>81.462955283709988</v>
      </c>
      <c r="K14" s="341">
        <v>80.524010276103724</v>
      </c>
    </row>
    <row r="15" spans="1:11" ht="15.75">
      <c r="B15" s="337" t="s">
        <v>12</v>
      </c>
      <c r="C15" s="338">
        <v>78.95</v>
      </c>
      <c r="D15" s="338">
        <v>55.56</v>
      </c>
      <c r="E15" s="338">
        <v>87.63</v>
      </c>
      <c r="F15" s="338">
        <v>54.58</v>
      </c>
      <c r="G15" s="338">
        <v>54.47</v>
      </c>
      <c r="H15" s="338">
        <v>87.25</v>
      </c>
      <c r="I15" s="338">
        <v>49.454126495004672</v>
      </c>
      <c r="J15" s="338">
        <v>49.028606610856365</v>
      </c>
      <c r="K15" s="339">
        <v>93.072042543619531</v>
      </c>
    </row>
    <row r="16" spans="1:11" ht="15.75">
      <c r="B16" s="269" t="s">
        <v>13</v>
      </c>
      <c r="C16" s="340">
        <v>77.459999999999994</v>
      </c>
      <c r="D16" s="340">
        <v>38.46</v>
      </c>
      <c r="E16" s="340">
        <v>86.21</v>
      </c>
      <c r="F16" s="340">
        <v>45.3</v>
      </c>
      <c r="G16" s="340">
        <v>44.81</v>
      </c>
      <c r="H16" s="340">
        <v>86.44</v>
      </c>
      <c r="I16" s="340">
        <v>48.402295685680151</v>
      </c>
      <c r="J16" s="340">
        <v>44.165960220852163</v>
      </c>
      <c r="K16" s="341">
        <v>97.621650629152214</v>
      </c>
    </row>
    <row r="17" spans="2:11" ht="15.75">
      <c r="B17" s="337" t="s">
        <v>14</v>
      </c>
      <c r="C17" s="338">
        <v>81.400000000000006</v>
      </c>
      <c r="D17" s="338">
        <v>80</v>
      </c>
      <c r="E17" s="338">
        <v>81.819999999999993</v>
      </c>
      <c r="F17" s="338">
        <v>88.65</v>
      </c>
      <c r="G17" s="338">
        <v>88.73</v>
      </c>
      <c r="H17" s="338">
        <v>81.819999999999993</v>
      </c>
      <c r="I17" s="338">
        <v>82.944151994528127</v>
      </c>
      <c r="J17" s="338">
        <v>82.372967629278463</v>
      </c>
      <c r="K17" s="339">
        <v>88.874848844981841</v>
      </c>
    </row>
    <row r="18" spans="2:11" ht="15.75">
      <c r="B18" s="269" t="s">
        <v>15</v>
      </c>
      <c r="C18" s="340">
        <v>34.15</v>
      </c>
      <c r="D18" s="340">
        <v>42.67</v>
      </c>
      <c r="E18" s="340">
        <v>20.83</v>
      </c>
      <c r="F18" s="340">
        <v>39.299999999999997</v>
      </c>
      <c r="G18" s="340">
        <v>39.4</v>
      </c>
      <c r="H18" s="340">
        <v>20.83</v>
      </c>
      <c r="I18" s="340">
        <v>43.071629417050751</v>
      </c>
      <c r="J18" s="340">
        <v>43.314183806224328</v>
      </c>
      <c r="K18" s="341">
        <v>14.708426481743517</v>
      </c>
    </row>
    <row r="19" spans="2:11" ht="15.75">
      <c r="B19" s="337" t="s">
        <v>16</v>
      </c>
      <c r="C19" s="338">
        <v>73.03</v>
      </c>
      <c r="D19" s="338">
        <v>72.319999999999993</v>
      </c>
      <c r="E19" s="338">
        <v>74.239999999999995</v>
      </c>
      <c r="F19" s="338">
        <v>71.17</v>
      </c>
      <c r="G19" s="338">
        <v>71.16</v>
      </c>
      <c r="H19" s="338">
        <v>74.290000000000006</v>
      </c>
      <c r="I19" s="338">
        <v>72.774379821143114</v>
      </c>
      <c r="J19" s="338">
        <v>72.745369638331795</v>
      </c>
      <c r="K19" s="339">
        <v>81.929413311133501</v>
      </c>
    </row>
    <row r="20" spans="2:11" ht="15.75">
      <c r="B20" s="269" t="s">
        <v>17</v>
      </c>
      <c r="C20" s="340">
        <v>72.73</v>
      </c>
      <c r="D20" s="340">
        <v>81.25</v>
      </c>
      <c r="E20" s="340">
        <v>67.86</v>
      </c>
      <c r="F20" s="340">
        <v>91.71</v>
      </c>
      <c r="G20" s="340">
        <v>91.87</v>
      </c>
      <c r="H20" s="340">
        <v>66.67</v>
      </c>
      <c r="I20" s="340">
        <v>80.611293231666252</v>
      </c>
      <c r="J20" s="340">
        <v>80.732812313761599</v>
      </c>
      <c r="K20" s="341">
        <v>55.694710108704143</v>
      </c>
    </row>
    <row r="21" spans="2:11" ht="15.75">
      <c r="B21" s="337" t="s">
        <v>18</v>
      </c>
      <c r="C21" s="338">
        <v>88.46</v>
      </c>
      <c r="D21" s="338">
        <v>73.33</v>
      </c>
      <c r="E21" s="338">
        <v>97.92</v>
      </c>
      <c r="F21" s="338">
        <v>83.88</v>
      </c>
      <c r="G21" s="338">
        <v>83.79</v>
      </c>
      <c r="H21" s="338">
        <v>96</v>
      </c>
      <c r="I21" s="338">
        <v>79.350455190652212</v>
      </c>
      <c r="J21" s="338">
        <v>78.621317863684894</v>
      </c>
      <c r="K21" s="339">
        <v>99.429451109258679</v>
      </c>
    </row>
    <row r="22" spans="2:11" ht="15.75">
      <c r="B22" s="269" t="s">
        <v>19</v>
      </c>
      <c r="C22" s="340">
        <v>83.33</v>
      </c>
      <c r="D22" s="340">
        <v>70</v>
      </c>
      <c r="E22" s="340">
        <v>85</v>
      </c>
      <c r="F22" s="340">
        <v>63.36</v>
      </c>
      <c r="G22" s="340">
        <v>62.96</v>
      </c>
      <c r="H22" s="340">
        <v>84.15</v>
      </c>
      <c r="I22" s="340">
        <v>69.943006757203506</v>
      </c>
      <c r="J22" s="340">
        <v>69.438450966321653</v>
      </c>
      <c r="K22" s="341">
        <v>87.972591966882504</v>
      </c>
    </row>
    <row r="23" spans="2:11" ht="15.75">
      <c r="B23" s="337" t="s">
        <v>20</v>
      </c>
      <c r="C23" s="338">
        <v>96.88</v>
      </c>
      <c r="D23" s="338">
        <v>96</v>
      </c>
      <c r="E23" s="338">
        <v>97.44</v>
      </c>
      <c r="F23" s="338">
        <v>96.27</v>
      </c>
      <c r="G23" s="338">
        <v>96.26</v>
      </c>
      <c r="H23" s="338">
        <v>97.5</v>
      </c>
      <c r="I23" s="338">
        <v>97.041386032244503</v>
      </c>
      <c r="J23" s="338">
        <v>97.035722141718992</v>
      </c>
      <c r="K23" s="339">
        <v>98.753200481626052</v>
      </c>
    </row>
    <row r="24" spans="2:11" ht="15.75">
      <c r="B24" s="269" t="s">
        <v>21</v>
      </c>
      <c r="C24" s="340">
        <v>74.8</v>
      </c>
      <c r="D24" s="340">
        <v>73.81</v>
      </c>
      <c r="E24" s="340">
        <v>75.290000000000006</v>
      </c>
      <c r="F24" s="340">
        <v>65.900000000000006</v>
      </c>
      <c r="G24" s="340">
        <v>65.87</v>
      </c>
      <c r="H24" s="340">
        <v>75.28</v>
      </c>
      <c r="I24" s="340">
        <v>71.761543199683686</v>
      </c>
      <c r="J24" s="340">
        <v>71.824094409683042</v>
      </c>
      <c r="K24" s="341">
        <v>65.690594638589872</v>
      </c>
    </row>
    <row r="25" spans="2:11" ht="15.75">
      <c r="B25" s="337" t="s">
        <v>22</v>
      </c>
      <c r="C25" s="338">
        <v>83.69</v>
      </c>
      <c r="D25" s="338">
        <v>76.06</v>
      </c>
      <c r="E25" s="338">
        <v>91.43</v>
      </c>
      <c r="F25" s="338">
        <v>76.13</v>
      </c>
      <c r="G25" s="338">
        <v>76.08</v>
      </c>
      <c r="H25" s="338">
        <v>92.41</v>
      </c>
      <c r="I25" s="338">
        <v>83.131507850882286</v>
      </c>
      <c r="J25" s="338">
        <v>83.054753224926984</v>
      </c>
      <c r="K25" s="339">
        <v>98.01746615584652</v>
      </c>
    </row>
    <row r="26" spans="2:11" ht="15.75">
      <c r="B26" s="269" t="s">
        <v>23</v>
      </c>
      <c r="C26" s="340">
        <v>85.19</v>
      </c>
      <c r="D26" s="340">
        <v>82.08</v>
      </c>
      <c r="E26" s="340">
        <v>91.07</v>
      </c>
      <c r="F26" s="340">
        <v>79.03</v>
      </c>
      <c r="G26" s="340">
        <v>79.010000000000005</v>
      </c>
      <c r="H26" s="340">
        <v>91.23</v>
      </c>
      <c r="I26" s="340">
        <v>77.123409359927109</v>
      </c>
      <c r="J26" s="340">
        <v>77.081037707166217</v>
      </c>
      <c r="K26" s="341">
        <v>94.636861856577127</v>
      </c>
    </row>
    <row r="27" spans="2:11" ht="15.75">
      <c r="B27" s="337" t="s">
        <v>24</v>
      </c>
      <c r="C27" s="338">
        <v>81.709999999999994</v>
      </c>
      <c r="D27" s="338">
        <v>87.1</v>
      </c>
      <c r="E27" s="338">
        <v>78.430000000000007</v>
      </c>
      <c r="F27" s="338">
        <v>93.74</v>
      </c>
      <c r="G27" s="338">
        <v>93.78</v>
      </c>
      <c r="H27" s="338">
        <v>80</v>
      </c>
      <c r="I27" s="338">
        <v>89.408360562912023</v>
      </c>
      <c r="J27" s="338">
        <v>89.417246781860953</v>
      </c>
      <c r="K27" s="339">
        <v>89.126355020764564</v>
      </c>
    </row>
    <row r="28" spans="2:11" ht="15.75">
      <c r="B28" s="269" t="s">
        <v>25</v>
      </c>
      <c r="C28" s="340">
        <v>45.56</v>
      </c>
      <c r="D28" s="340">
        <v>27.27</v>
      </c>
      <c r="E28" s="340">
        <v>51.47</v>
      </c>
      <c r="F28" s="340">
        <v>38.380000000000003</v>
      </c>
      <c r="G28" s="340">
        <v>38.19</v>
      </c>
      <c r="H28" s="340">
        <v>51.39</v>
      </c>
      <c r="I28" s="340">
        <v>29.359406688249987</v>
      </c>
      <c r="J28" s="340">
        <v>29.112668626908231</v>
      </c>
      <c r="K28" s="341">
        <v>49.600609582370957</v>
      </c>
    </row>
    <row r="29" spans="2:11" ht="15.75">
      <c r="B29" s="337" t="s">
        <v>26</v>
      </c>
      <c r="C29" s="338">
        <v>46.3</v>
      </c>
      <c r="D29" s="338">
        <v>60.87</v>
      </c>
      <c r="E29" s="338">
        <v>35.479999999999997</v>
      </c>
      <c r="F29" s="338">
        <v>72.13</v>
      </c>
      <c r="G29" s="338">
        <v>72.25</v>
      </c>
      <c r="H29" s="338">
        <v>35.29</v>
      </c>
      <c r="I29" s="338">
        <v>37.384100613925781</v>
      </c>
      <c r="J29" s="338">
        <v>37.382136161540963</v>
      </c>
      <c r="K29" s="339">
        <v>37.575411356040902</v>
      </c>
    </row>
    <row r="30" spans="2:11" ht="15.75">
      <c r="B30" s="269" t="s">
        <v>27</v>
      </c>
      <c r="C30" s="340">
        <v>86.84</v>
      </c>
      <c r="D30" s="340">
        <v>87.5</v>
      </c>
      <c r="E30" s="340">
        <v>86.67</v>
      </c>
      <c r="F30" s="340">
        <v>87.37</v>
      </c>
      <c r="G30" s="340">
        <v>87.38</v>
      </c>
      <c r="H30" s="340">
        <v>86.67</v>
      </c>
      <c r="I30" s="340">
        <v>86.731243217431029</v>
      </c>
      <c r="J30" s="340">
        <v>86.509988726844924</v>
      </c>
      <c r="K30" s="341">
        <v>96.955912897192732</v>
      </c>
    </row>
    <row r="31" spans="2:11" ht="15.75">
      <c r="B31" s="337" t="s">
        <v>28</v>
      </c>
      <c r="C31" s="338">
        <v>60.56</v>
      </c>
      <c r="D31" s="338">
        <v>63.64</v>
      </c>
      <c r="E31" s="338">
        <v>60</v>
      </c>
      <c r="F31" s="338">
        <v>48.85</v>
      </c>
      <c r="G31" s="338">
        <v>48.69</v>
      </c>
      <c r="H31" s="338">
        <v>60</v>
      </c>
      <c r="I31" s="338">
        <v>45.978774841305416</v>
      </c>
      <c r="J31" s="338">
        <v>51.410567297930008</v>
      </c>
      <c r="K31" s="339">
        <v>12.947634516412254</v>
      </c>
    </row>
    <row r="32" spans="2:11" ht="15.75">
      <c r="B32" s="269" t="s">
        <v>29</v>
      </c>
      <c r="C32" s="340">
        <v>59.57</v>
      </c>
      <c r="D32" s="340">
        <v>75</v>
      </c>
      <c r="E32" s="340">
        <v>54.29</v>
      </c>
      <c r="F32" s="340">
        <v>84.36</v>
      </c>
      <c r="G32" s="340">
        <v>84.71</v>
      </c>
      <c r="H32" s="340">
        <v>54.29</v>
      </c>
      <c r="I32" s="340">
        <v>79.804975027464778</v>
      </c>
      <c r="J32" s="340">
        <v>80.336822205489725</v>
      </c>
      <c r="K32" s="341">
        <v>58.310396292741487</v>
      </c>
    </row>
    <row r="33" spans="2:11" ht="15.75">
      <c r="B33" s="337" t="s">
        <v>30</v>
      </c>
      <c r="C33" s="338">
        <v>69.33</v>
      </c>
      <c r="D33" s="338">
        <v>58.33</v>
      </c>
      <c r="E33" s="338">
        <v>71.430000000000007</v>
      </c>
      <c r="F33" s="338">
        <v>44.47</v>
      </c>
      <c r="G33" s="338">
        <v>43.57</v>
      </c>
      <c r="H33" s="338">
        <v>69.7</v>
      </c>
      <c r="I33" s="338">
        <v>60.95020845464429</v>
      </c>
      <c r="J33" s="338">
        <v>59.543693235090309</v>
      </c>
      <c r="K33" s="339">
        <v>69.738195685893416</v>
      </c>
    </row>
    <row r="34" spans="2:11" ht="15.75">
      <c r="B34" s="269" t="s">
        <v>31</v>
      </c>
      <c r="C34" s="340">
        <v>30.14</v>
      </c>
      <c r="D34" s="340">
        <v>19.350000000000001</v>
      </c>
      <c r="E34" s="340">
        <v>38.1</v>
      </c>
      <c r="F34" s="340">
        <v>33.130000000000003</v>
      </c>
      <c r="G34" s="340">
        <v>33.11</v>
      </c>
      <c r="H34" s="340">
        <v>37.5</v>
      </c>
      <c r="I34" s="340">
        <v>16.188349287615591</v>
      </c>
      <c r="J34" s="340">
        <v>15.942824617767512</v>
      </c>
      <c r="K34" s="341">
        <v>29.082905273019552</v>
      </c>
    </row>
    <row r="35" spans="2:11" ht="16.5" thickBot="1">
      <c r="B35" s="342" t="s">
        <v>1</v>
      </c>
      <c r="C35" s="343">
        <v>73.819999999999993</v>
      </c>
      <c r="D35" s="343">
        <v>68.819999999999993</v>
      </c>
      <c r="E35" s="343">
        <v>76.63</v>
      </c>
      <c r="F35" s="343">
        <v>71.540000000000006</v>
      </c>
      <c r="G35" s="343">
        <v>71.510000000000005</v>
      </c>
      <c r="H35" s="343">
        <v>76.55</v>
      </c>
      <c r="I35" s="343">
        <v>68.557732135318332</v>
      </c>
      <c r="J35" s="343">
        <v>68.567035726033026</v>
      </c>
      <c r="K35" s="344">
        <v>67.649678046499432</v>
      </c>
    </row>
    <row r="36" spans="2:11" ht="15.75">
      <c r="B36" s="6" t="s">
        <v>512</v>
      </c>
      <c r="C36" s="5"/>
      <c r="D36" s="7"/>
      <c r="E36" s="5" t="s">
        <v>35</v>
      </c>
      <c r="F36" s="5"/>
      <c r="G36" s="5"/>
      <c r="H36" s="5"/>
      <c r="I36" s="5"/>
      <c r="J36" s="5"/>
      <c r="K36" s="5" t="s">
        <v>35</v>
      </c>
    </row>
  </sheetData>
  <mergeCells count="4">
    <mergeCell ref="F3:H3"/>
    <mergeCell ref="I3:K3"/>
    <mergeCell ref="B3:B4"/>
    <mergeCell ref="C3:E3"/>
  </mergeCells>
  <hyperlinks>
    <hyperlink ref="A1" location="'List of tables'!A1" display="List of Tables" xr:uid="{00000000-0004-0000-2A00-000000000000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25">
    <tabColor rgb="FF00B050"/>
  </sheetPr>
  <dimension ref="A1:K36"/>
  <sheetViews>
    <sheetView workbookViewId="0">
      <selection sqref="A1:XFD1"/>
    </sheetView>
  </sheetViews>
  <sheetFormatPr defaultRowHeight="15.75"/>
  <cols>
    <col min="1" max="1" width="9.140625" style="16"/>
    <col min="2" max="2" width="12.42578125" style="5" customWidth="1"/>
    <col min="3" max="16384" width="9.140625" style="5"/>
  </cols>
  <sheetData>
    <row r="1" spans="1:11" customFormat="1" ht="15">
      <c r="A1" s="648" t="s">
        <v>74</v>
      </c>
    </row>
    <row r="2" spans="1:11" s="1" customFormat="1" ht="16.5" thickBot="1">
      <c r="A2" s="17"/>
      <c r="B2" s="1" t="s">
        <v>626</v>
      </c>
      <c r="C2" s="1" t="s">
        <v>535</v>
      </c>
    </row>
    <row r="3" spans="1:11" ht="49.5" customHeight="1" thickBot="1">
      <c r="B3" s="818" t="s">
        <v>0</v>
      </c>
      <c r="C3" s="819" t="s">
        <v>48</v>
      </c>
      <c r="D3" s="785"/>
      <c r="E3" s="820"/>
      <c r="F3" s="819" t="s">
        <v>46</v>
      </c>
      <c r="G3" s="785"/>
      <c r="H3" s="820"/>
      <c r="I3" s="819" t="s">
        <v>47</v>
      </c>
      <c r="J3" s="785"/>
      <c r="K3" s="785"/>
    </row>
    <row r="4" spans="1:11" ht="16.5" thickBot="1">
      <c r="B4" s="818"/>
      <c r="C4" s="516" t="s">
        <v>32</v>
      </c>
      <c r="D4" s="484" t="s">
        <v>33</v>
      </c>
      <c r="E4" s="484" t="s">
        <v>34</v>
      </c>
      <c r="F4" s="484" t="s">
        <v>32</v>
      </c>
      <c r="G4" s="484" t="s">
        <v>33</v>
      </c>
      <c r="H4" s="484" t="s">
        <v>34</v>
      </c>
      <c r="I4" s="484" t="s">
        <v>32</v>
      </c>
      <c r="J4" s="484" t="s">
        <v>33</v>
      </c>
      <c r="K4" s="484" t="s">
        <v>34</v>
      </c>
    </row>
    <row r="5" spans="1:11" ht="16.5" thickBot="1">
      <c r="B5" s="485" t="s">
        <v>2</v>
      </c>
      <c r="C5" s="486">
        <v>16.7</v>
      </c>
      <c r="D5" s="486">
        <v>16.7</v>
      </c>
      <c r="E5" s="486" t="s">
        <v>35</v>
      </c>
      <c r="F5" s="486">
        <v>9.3000000000000007</v>
      </c>
      <c r="G5" s="486">
        <v>9.3000000000000007</v>
      </c>
      <c r="H5" s="486" t="s">
        <v>35</v>
      </c>
      <c r="I5" s="486">
        <v>14.519976898471745</v>
      </c>
      <c r="J5" s="486">
        <v>14.519976898471745</v>
      </c>
      <c r="K5" s="486">
        <v>0</v>
      </c>
    </row>
    <row r="6" spans="1:11" ht="16.5" thickBot="1">
      <c r="B6" s="487" t="s">
        <v>3</v>
      </c>
      <c r="C6" s="488">
        <v>28</v>
      </c>
      <c r="D6" s="488">
        <v>25.9</v>
      </c>
      <c r="E6" s="488">
        <v>83.3</v>
      </c>
      <c r="F6" s="488">
        <v>18.100000000000001</v>
      </c>
      <c r="G6" s="488">
        <v>18.100000000000001</v>
      </c>
      <c r="H6" s="488">
        <v>27.4</v>
      </c>
      <c r="I6" s="488">
        <v>26.070916056737271</v>
      </c>
      <c r="J6" s="488">
        <v>24.845999799000566</v>
      </c>
      <c r="K6" s="488">
        <v>73.989719386610517</v>
      </c>
    </row>
    <row r="7" spans="1:11" ht="16.5" thickBot="1">
      <c r="B7" s="485" t="s">
        <v>4</v>
      </c>
      <c r="C7" s="486">
        <v>43.7</v>
      </c>
      <c r="D7" s="486">
        <v>42.3</v>
      </c>
      <c r="E7" s="486">
        <v>100</v>
      </c>
      <c r="F7" s="486">
        <v>33.4</v>
      </c>
      <c r="G7" s="486">
        <v>33.4</v>
      </c>
      <c r="H7" s="486">
        <v>75</v>
      </c>
      <c r="I7" s="486">
        <v>41.46586490917818</v>
      </c>
      <c r="J7" s="486">
        <v>39.780435497610029</v>
      </c>
      <c r="K7" s="486">
        <v>96.344666219378126</v>
      </c>
    </row>
    <row r="8" spans="1:11" ht="16.5" thickBot="1">
      <c r="B8" s="487" t="s">
        <v>5</v>
      </c>
      <c r="C8" s="488">
        <v>22.8</v>
      </c>
      <c r="D8" s="488">
        <v>21.6</v>
      </c>
      <c r="E8" s="488">
        <v>100</v>
      </c>
      <c r="F8" s="488">
        <v>15.5</v>
      </c>
      <c r="G8" s="488">
        <v>15.5</v>
      </c>
      <c r="H8" s="488">
        <v>100</v>
      </c>
      <c r="I8" s="488">
        <v>22.45761632447676</v>
      </c>
      <c r="J8" s="488">
        <v>20.750787276402651</v>
      </c>
      <c r="K8" s="488">
        <v>99.999999999999986</v>
      </c>
    </row>
    <row r="9" spans="1:11" ht="16.5" thickBot="1">
      <c r="B9" s="485" t="s">
        <v>6</v>
      </c>
      <c r="C9" s="486">
        <v>41.1</v>
      </c>
      <c r="D9" s="486">
        <v>38.299999999999997</v>
      </c>
      <c r="E9" s="486">
        <v>100</v>
      </c>
      <c r="F9" s="486">
        <v>31.3</v>
      </c>
      <c r="G9" s="486">
        <v>31.3</v>
      </c>
      <c r="H9" s="486">
        <v>82.9</v>
      </c>
      <c r="I9" s="486">
        <v>41.903992094872748</v>
      </c>
      <c r="J9" s="486">
        <v>35.050167853669251</v>
      </c>
      <c r="K9" s="486">
        <v>99.853409696818574</v>
      </c>
    </row>
    <row r="10" spans="1:11" ht="16.5" thickBot="1">
      <c r="B10" s="487" t="s">
        <v>7</v>
      </c>
      <c r="C10" s="488">
        <v>64.5</v>
      </c>
      <c r="D10" s="488">
        <v>63.4</v>
      </c>
      <c r="E10" s="488">
        <v>100</v>
      </c>
      <c r="F10" s="488">
        <v>53.8</v>
      </c>
      <c r="G10" s="488">
        <v>53.8</v>
      </c>
      <c r="H10" s="488">
        <v>92.3</v>
      </c>
      <c r="I10" s="488">
        <v>61.393540834570487</v>
      </c>
      <c r="J10" s="488">
        <v>60.899024100118538</v>
      </c>
      <c r="K10" s="488">
        <v>99.597385173165193</v>
      </c>
    </row>
    <row r="11" spans="1:11" ht="16.5" thickBot="1">
      <c r="B11" s="485" t="s">
        <v>8</v>
      </c>
      <c r="C11" s="486">
        <v>32.4</v>
      </c>
      <c r="D11" s="486">
        <v>28.6</v>
      </c>
      <c r="E11" s="486">
        <v>100</v>
      </c>
      <c r="F11" s="486">
        <v>25.3</v>
      </c>
      <c r="G11" s="486">
        <v>25.3</v>
      </c>
      <c r="H11" s="486">
        <v>76.5</v>
      </c>
      <c r="I11" s="486">
        <v>29.444356416097584</v>
      </c>
      <c r="J11" s="486">
        <v>26.464575186326538</v>
      </c>
      <c r="K11" s="486">
        <v>98.992672255731335</v>
      </c>
    </row>
    <row r="12" spans="1:11" ht="16.5" thickBot="1">
      <c r="B12" s="487" t="s">
        <v>9</v>
      </c>
      <c r="C12" s="488">
        <v>46.1</v>
      </c>
      <c r="D12" s="488">
        <v>46</v>
      </c>
      <c r="E12" s="488">
        <v>100</v>
      </c>
      <c r="F12" s="488">
        <v>38.4</v>
      </c>
      <c r="G12" s="488">
        <v>38.4</v>
      </c>
      <c r="H12" s="488">
        <v>100</v>
      </c>
      <c r="I12" s="488">
        <v>42.289230254661476</v>
      </c>
      <c r="J12" s="488">
        <v>42.239191489269196</v>
      </c>
      <c r="K12" s="488">
        <v>100.00000000000001</v>
      </c>
    </row>
    <row r="13" spans="1:11" ht="16.5" thickBot="1">
      <c r="B13" s="485" t="s">
        <v>10</v>
      </c>
      <c r="C13" s="486">
        <v>15.5</v>
      </c>
      <c r="D13" s="486">
        <v>14.3</v>
      </c>
      <c r="E13" s="486">
        <v>77.8</v>
      </c>
      <c r="F13" s="486">
        <v>11.5</v>
      </c>
      <c r="G13" s="486">
        <v>11.5</v>
      </c>
      <c r="H13" s="486">
        <v>43.5</v>
      </c>
      <c r="I13" s="486">
        <v>15.354827611698408</v>
      </c>
      <c r="J13" s="486">
        <v>13.351068874460907</v>
      </c>
      <c r="K13" s="486">
        <v>91.454241044587789</v>
      </c>
    </row>
    <row r="14" spans="1:11" ht="16.5" thickBot="1">
      <c r="B14" s="487" t="s">
        <v>11</v>
      </c>
      <c r="C14" s="488">
        <v>17</v>
      </c>
      <c r="D14" s="488">
        <v>15.5</v>
      </c>
      <c r="E14" s="488">
        <v>100</v>
      </c>
      <c r="F14" s="488">
        <v>11.8</v>
      </c>
      <c r="G14" s="488">
        <v>11.8</v>
      </c>
      <c r="H14" s="488">
        <v>100</v>
      </c>
      <c r="I14" s="488">
        <v>12.150915674836655</v>
      </c>
      <c r="J14" s="488">
        <v>10.687050178811781</v>
      </c>
      <c r="K14" s="488">
        <v>100</v>
      </c>
    </row>
    <row r="15" spans="1:11" ht="16.5" thickBot="1">
      <c r="B15" s="485" t="s">
        <v>12</v>
      </c>
      <c r="C15" s="486">
        <v>21.1</v>
      </c>
      <c r="D15" s="486">
        <v>19.2</v>
      </c>
      <c r="E15" s="486">
        <v>100</v>
      </c>
      <c r="F15" s="486">
        <v>16.7</v>
      </c>
      <c r="G15" s="486">
        <v>16.7</v>
      </c>
      <c r="H15" s="486">
        <v>80</v>
      </c>
      <c r="I15" s="486">
        <v>16.185621300297498</v>
      </c>
      <c r="J15" s="486">
        <v>14.506047452625932</v>
      </c>
      <c r="K15" s="486">
        <v>97.929421783774984</v>
      </c>
    </row>
    <row r="16" spans="1:11" ht="16.5" thickBot="1">
      <c r="B16" s="487" t="s">
        <v>13</v>
      </c>
      <c r="C16" s="488">
        <v>47.1</v>
      </c>
      <c r="D16" s="488">
        <v>47</v>
      </c>
      <c r="E16" s="488">
        <v>100</v>
      </c>
      <c r="F16" s="488">
        <v>39.299999999999997</v>
      </c>
      <c r="G16" s="488">
        <v>39.299999999999997</v>
      </c>
      <c r="H16" s="488">
        <v>50</v>
      </c>
      <c r="I16" s="488">
        <v>42.936683332681419</v>
      </c>
      <c r="J16" s="488">
        <v>42.908591968750507</v>
      </c>
      <c r="K16" s="488">
        <v>93.402236804912846</v>
      </c>
    </row>
    <row r="17" spans="2:11" ht="16.5" thickBot="1">
      <c r="B17" s="485" t="s">
        <v>14</v>
      </c>
      <c r="C17" s="486">
        <v>41.5</v>
      </c>
      <c r="D17" s="486">
        <v>41.5</v>
      </c>
      <c r="E17" s="486" t="s">
        <v>35</v>
      </c>
      <c r="F17" s="486">
        <v>30.4</v>
      </c>
      <c r="G17" s="486">
        <v>30.4</v>
      </c>
      <c r="H17" s="486" t="s">
        <v>35</v>
      </c>
      <c r="I17" s="486">
        <v>40.299415377154759</v>
      </c>
      <c r="J17" s="486">
        <v>40.299415377154759</v>
      </c>
      <c r="K17" s="486">
        <v>0</v>
      </c>
    </row>
    <row r="18" spans="2:11" ht="16.5" thickBot="1">
      <c r="B18" s="487" t="s">
        <v>15</v>
      </c>
      <c r="C18" s="488">
        <v>42.4</v>
      </c>
      <c r="D18" s="488">
        <v>42.3</v>
      </c>
      <c r="E18" s="488">
        <v>50</v>
      </c>
      <c r="F18" s="488">
        <v>33.299999999999997</v>
      </c>
      <c r="G18" s="488">
        <v>33.299999999999997</v>
      </c>
      <c r="H18" s="488">
        <v>25</v>
      </c>
      <c r="I18" s="488">
        <v>40.767362101410129</v>
      </c>
      <c r="J18" s="488">
        <v>40.752646122490589</v>
      </c>
      <c r="K18" s="488">
        <v>48.392724420364843</v>
      </c>
    </row>
    <row r="19" spans="2:11" ht="16.5" thickBot="1">
      <c r="B19" s="485" t="s">
        <v>16</v>
      </c>
      <c r="C19" s="486">
        <v>52.1</v>
      </c>
      <c r="D19" s="486">
        <v>52.1</v>
      </c>
      <c r="E19" s="486" t="s">
        <v>35</v>
      </c>
      <c r="F19" s="486">
        <v>41.9</v>
      </c>
      <c r="G19" s="486">
        <v>41.9</v>
      </c>
      <c r="H19" s="486" t="s">
        <v>35</v>
      </c>
      <c r="I19" s="486">
        <v>52.54978328123272</v>
      </c>
      <c r="J19" s="486">
        <v>52.54978328123272</v>
      </c>
      <c r="K19" s="486">
        <v>0</v>
      </c>
    </row>
    <row r="20" spans="2:11" ht="16.5" thickBot="1">
      <c r="B20" s="487" t="s">
        <v>17</v>
      </c>
      <c r="C20" s="488">
        <v>42.5</v>
      </c>
      <c r="D20" s="488">
        <v>42.5</v>
      </c>
      <c r="E20" s="488" t="s">
        <v>35</v>
      </c>
      <c r="F20" s="488">
        <v>31.7</v>
      </c>
      <c r="G20" s="488">
        <v>31.7</v>
      </c>
      <c r="H20" s="488" t="s">
        <v>35</v>
      </c>
      <c r="I20" s="488">
        <v>43.337396583530172</v>
      </c>
      <c r="J20" s="488">
        <v>43.337396583530172</v>
      </c>
      <c r="K20" s="488">
        <v>0</v>
      </c>
    </row>
    <row r="21" spans="2:11" ht="16.5" thickBot="1">
      <c r="B21" s="485" t="s">
        <v>18</v>
      </c>
      <c r="C21" s="486">
        <v>59.8</v>
      </c>
      <c r="D21" s="486">
        <v>59.4</v>
      </c>
      <c r="E21" s="486">
        <v>80</v>
      </c>
      <c r="F21" s="486">
        <v>53.1</v>
      </c>
      <c r="G21" s="486">
        <v>53.1</v>
      </c>
      <c r="H21" s="486">
        <v>53.3</v>
      </c>
      <c r="I21" s="486">
        <v>57.891098525494911</v>
      </c>
      <c r="J21" s="486">
        <v>56.332785096840588</v>
      </c>
      <c r="K21" s="486">
        <v>87.809840632609664</v>
      </c>
    </row>
    <row r="22" spans="2:11" ht="16.5" thickBot="1">
      <c r="B22" s="487" t="s">
        <v>19</v>
      </c>
      <c r="C22" s="488">
        <v>63.5</v>
      </c>
      <c r="D22" s="488">
        <v>62.9</v>
      </c>
      <c r="E22" s="488">
        <v>100</v>
      </c>
      <c r="F22" s="488">
        <v>58.4</v>
      </c>
      <c r="G22" s="488">
        <v>58.4</v>
      </c>
      <c r="H22" s="488">
        <v>88.9</v>
      </c>
      <c r="I22" s="488">
        <v>60.629204800927262</v>
      </c>
      <c r="J22" s="488">
        <v>60.178504002416553</v>
      </c>
      <c r="K22" s="488">
        <v>99.820626281314134</v>
      </c>
    </row>
    <row r="23" spans="2:11" ht="16.5" thickBot="1">
      <c r="B23" s="485" t="s">
        <v>20</v>
      </c>
      <c r="C23" s="486">
        <v>43.6</v>
      </c>
      <c r="D23" s="486">
        <v>43.2</v>
      </c>
      <c r="E23" s="486">
        <v>80</v>
      </c>
      <c r="F23" s="486">
        <v>31.4</v>
      </c>
      <c r="G23" s="486">
        <v>31.4</v>
      </c>
      <c r="H23" s="486">
        <v>68.400000000000006</v>
      </c>
      <c r="I23" s="486">
        <v>39.880867290759539</v>
      </c>
      <c r="J23" s="486">
        <v>39.737205612359226</v>
      </c>
      <c r="K23" s="486">
        <v>89.739967513865082</v>
      </c>
    </row>
    <row r="24" spans="2:11" ht="16.5" thickBot="1">
      <c r="B24" s="487" t="s">
        <v>21</v>
      </c>
      <c r="C24" s="488">
        <v>55.7</v>
      </c>
      <c r="D24" s="488">
        <v>55.7</v>
      </c>
      <c r="E24" s="488" t="s">
        <v>35</v>
      </c>
      <c r="F24" s="488">
        <v>49.3</v>
      </c>
      <c r="G24" s="488">
        <v>49.3</v>
      </c>
      <c r="H24" s="488" t="s">
        <v>35</v>
      </c>
      <c r="I24" s="488">
        <v>53.466862412842211</v>
      </c>
      <c r="J24" s="488">
        <v>53.466862412842211</v>
      </c>
      <c r="K24" s="488">
        <v>0</v>
      </c>
    </row>
    <row r="25" spans="2:11" ht="16.5" thickBot="1">
      <c r="B25" s="485" t="s">
        <v>22</v>
      </c>
      <c r="C25" s="486">
        <v>42.9</v>
      </c>
      <c r="D25" s="486">
        <v>42.9</v>
      </c>
      <c r="E25" s="486" t="s">
        <v>35</v>
      </c>
      <c r="F25" s="486">
        <v>37.299999999999997</v>
      </c>
      <c r="G25" s="486">
        <v>37.299999999999997</v>
      </c>
      <c r="H25" s="486" t="s">
        <v>35</v>
      </c>
      <c r="I25" s="486">
        <v>42.28126281432494</v>
      </c>
      <c r="J25" s="486">
        <v>42.28126281432494</v>
      </c>
      <c r="K25" s="486">
        <v>0</v>
      </c>
    </row>
    <row r="26" spans="2:11" ht="16.5" thickBot="1">
      <c r="B26" s="487" t="s">
        <v>23</v>
      </c>
      <c r="C26" s="488">
        <v>43.7</v>
      </c>
      <c r="D26" s="488">
        <v>43.7</v>
      </c>
      <c r="E26" s="488" t="s">
        <v>35</v>
      </c>
      <c r="F26" s="488">
        <v>33.200000000000003</v>
      </c>
      <c r="G26" s="488">
        <v>33.200000000000003</v>
      </c>
      <c r="H26" s="488" t="s">
        <v>35</v>
      </c>
      <c r="I26" s="488">
        <v>40.738039000401351</v>
      </c>
      <c r="J26" s="488">
        <v>40.738039000401351</v>
      </c>
      <c r="K26" s="488">
        <v>0</v>
      </c>
    </row>
    <row r="27" spans="2:11" ht="16.5" thickBot="1">
      <c r="B27" s="485" t="s">
        <v>24</v>
      </c>
      <c r="C27" s="486">
        <v>34.1</v>
      </c>
      <c r="D27" s="486">
        <v>33.799999999999997</v>
      </c>
      <c r="E27" s="486">
        <v>100</v>
      </c>
      <c r="F27" s="486">
        <v>26.4</v>
      </c>
      <c r="G27" s="486">
        <v>26.4</v>
      </c>
      <c r="H27" s="486">
        <v>66.7</v>
      </c>
      <c r="I27" s="486">
        <v>31.662272978885472</v>
      </c>
      <c r="J27" s="486">
        <v>31.59587480513251</v>
      </c>
      <c r="K27" s="486">
        <v>84.690596225048466</v>
      </c>
    </row>
    <row r="28" spans="2:11" ht="16.5" thickBot="1">
      <c r="B28" s="487" t="s">
        <v>25</v>
      </c>
      <c r="C28" s="488">
        <v>46.1</v>
      </c>
      <c r="D28" s="488">
        <v>45</v>
      </c>
      <c r="E28" s="488">
        <v>65.5</v>
      </c>
      <c r="F28" s="488">
        <v>34.4</v>
      </c>
      <c r="G28" s="488">
        <v>34.4</v>
      </c>
      <c r="H28" s="488">
        <v>32.5</v>
      </c>
      <c r="I28" s="488">
        <v>42.456359102244384</v>
      </c>
      <c r="J28" s="488">
        <v>41.808984863350801</v>
      </c>
      <c r="K28" s="488">
        <v>71.780847110629153</v>
      </c>
    </row>
    <row r="29" spans="2:11" ht="16.5" thickBot="1">
      <c r="B29" s="485" t="s">
        <v>26</v>
      </c>
      <c r="C29" s="486">
        <v>49.8</v>
      </c>
      <c r="D29" s="486">
        <v>46.2</v>
      </c>
      <c r="E29" s="486">
        <v>93.3</v>
      </c>
      <c r="F29" s="486">
        <v>34.9</v>
      </c>
      <c r="G29" s="486">
        <v>34.9</v>
      </c>
      <c r="H29" s="486">
        <v>71.2</v>
      </c>
      <c r="I29" s="486">
        <v>42.91892628714843</v>
      </c>
      <c r="J29" s="486">
        <v>40.29106575808607</v>
      </c>
      <c r="K29" s="486">
        <v>96.672578997862715</v>
      </c>
    </row>
    <row r="30" spans="2:11" ht="16.5" thickBot="1">
      <c r="B30" s="487" t="s">
        <v>27</v>
      </c>
      <c r="C30" s="488">
        <v>40.1</v>
      </c>
      <c r="D30" s="488">
        <v>38.299999999999997</v>
      </c>
      <c r="E30" s="488">
        <v>100</v>
      </c>
      <c r="F30" s="488">
        <v>29.4</v>
      </c>
      <c r="G30" s="488">
        <v>29.4</v>
      </c>
      <c r="H30" s="488">
        <v>69.2</v>
      </c>
      <c r="I30" s="488">
        <v>39.607267743486297</v>
      </c>
      <c r="J30" s="488">
        <v>36.981098822195115</v>
      </c>
      <c r="K30" s="488">
        <v>98.671977191949651</v>
      </c>
    </row>
    <row r="31" spans="2:11" ht="16.5" thickBot="1">
      <c r="B31" s="485" t="s">
        <v>28</v>
      </c>
      <c r="C31" s="486">
        <v>37.4</v>
      </c>
      <c r="D31" s="486">
        <v>34.6</v>
      </c>
      <c r="E31" s="486">
        <v>87</v>
      </c>
      <c r="F31" s="486">
        <v>24.8</v>
      </c>
      <c r="G31" s="486">
        <v>24.8</v>
      </c>
      <c r="H31" s="486">
        <v>37.9</v>
      </c>
      <c r="I31" s="486">
        <v>36.550661296286471</v>
      </c>
      <c r="J31" s="486">
        <v>33.848723989392191</v>
      </c>
      <c r="K31" s="486">
        <v>91.180473814442593</v>
      </c>
    </row>
    <row r="32" spans="2:11" ht="16.5" thickBot="1">
      <c r="B32" s="487" t="s">
        <v>29</v>
      </c>
      <c r="C32" s="488">
        <v>47.4</v>
      </c>
      <c r="D32" s="488">
        <v>46.7</v>
      </c>
      <c r="E32" s="488">
        <v>90</v>
      </c>
      <c r="F32" s="488">
        <v>34.9</v>
      </c>
      <c r="G32" s="488">
        <v>34.9</v>
      </c>
      <c r="H32" s="488">
        <v>87</v>
      </c>
      <c r="I32" s="488">
        <v>45.950402219970009</v>
      </c>
      <c r="J32" s="488">
        <v>43.893700684537805</v>
      </c>
      <c r="K32" s="488">
        <v>97.863887186738324</v>
      </c>
    </row>
    <row r="33" spans="2:11" ht="16.5" thickBot="1">
      <c r="B33" s="485" t="s">
        <v>30</v>
      </c>
      <c r="C33" s="486">
        <v>43.9</v>
      </c>
      <c r="D33" s="486">
        <v>42.6</v>
      </c>
      <c r="E33" s="486">
        <v>93.8</v>
      </c>
      <c r="F33" s="486">
        <v>32.299999999999997</v>
      </c>
      <c r="G33" s="486">
        <v>32.299999999999997</v>
      </c>
      <c r="H33" s="486">
        <v>55.1</v>
      </c>
      <c r="I33" s="486">
        <v>39.847013621220043</v>
      </c>
      <c r="J33" s="486">
        <v>38.66895796033446</v>
      </c>
      <c r="K33" s="486">
        <v>92.530839162729919</v>
      </c>
    </row>
    <row r="34" spans="2:11" ht="16.5" thickBot="1">
      <c r="B34" s="487" t="s">
        <v>31</v>
      </c>
      <c r="C34" s="488">
        <v>32.1</v>
      </c>
      <c r="D34" s="488">
        <v>30.3</v>
      </c>
      <c r="E34" s="488">
        <v>62.2</v>
      </c>
      <c r="F34" s="488">
        <v>27.2</v>
      </c>
      <c r="G34" s="488">
        <v>27.2</v>
      </c>
      <c r="H34" s="488">
        <v>41</v>
      </c>
      <c r="I34" s="488">
        <v>27.901447271249108</v>
      </c>
      <c r="J34" s="488">
        <v>26.004598505191975</v>
      </c>
      <c r="K34" s="488">
        <v>75.270235053130889</v>
      </c>
    </row>
    <row r="35" spans="2:11" ht="17.25" thickBot="1">
      <c r="B35" s="93" t="s">
        <v>103</v>
      </c>
      <c r="C35" s="489">
        <v>40.9</v>
      </c>
      <c r="D35" s="489">
        <v>39.799999999999997</v>
      </c>
      <c r="E35" s="489">
        <v>87.2</v>
      </c>
      <c r="F35" s="489">
        <v>32.799999999999997</v>
      </c>
      <c r="G35" s="489">
        <v>32.799999999999997</v>
      </c>
      <c r="H35" s="489">
        <v>52.9</v>
      </c>
      <c r="I35" s="489">
        <v>38.862630677964276</v>
      </c>
      <c r="J35" s="489">
        <v>37.516183989503965</v>
      </c>
      <c r="K35" s="489">
        <v>93.259600130598102</v>
      </c>
    </row>
    <row r="36" spans="2:11">
      <c r="B36" s="6" t="s">
        <v>512</v>
      </c>
    </row>
  </sheetData>
  <mergeCells count="4">
    <mergeCell ref="B3:B4"/>
    <mergeCell ref="C3:E3"/>
    <mergeCell ref="F3:H3"/>
    <mergeCell ref="I3:K3"/>
  </mergeCells>
  <hyperlinks>
    <hyperlink ref="A1" location="'List of tables'!A1" display="List of Tables" xr:uid="{00000000-0004-0000-2B00-000000000000}"/>
  </hyperlinks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26">
    <tabColor rgb="FF00B050"/>
  </sheetPr>
  <dimension ref="A1:K36"/>
  <sheetViews>
    <sheetView zoomScaleNormal="100" workbookViewId="0">
      <selection sqref="A1:XFD1"/>
    </sheetView>
  </sheetViews>
  <sheetFormatPr defaultRowHeight="15.75"/>
  <cols>
    <col min="1" max="1" width="9.140625" style="16"/>
    <col min="2" max="2" width="22.5703125" style="5" bestFit="1" customWidth="1"/>
    <col min="3" max="16384" width="9.140625" style="5"/>
  </cols>
  <sheetData>
    <row r="1" spans="1:11" customFormat="1" ht="15">
      <c r="A1" s="648" t="s">
        <v>74</v>
      </c>
    </row>
    <row r="2" spans="1:11" s="1" customFormat="1" ht="16.5" thickBot="1">
      <c r="A2" s="17"/>
      <c r="B2" s="1" t="s">
        <v>627</v>
      </c>
      <c r="C2" s="1" t="s">
        <v>573</v>
      </c>
    </row>
    <row r="3" spans="1:11" ht="50.25" customHeight="1" thickBot="1">
      <c r="B3" s="818" t="s">
        <v>0</v>
      </c>
      <c r="C3" s="819" t="s">
        <v>48</v>
      </c>
      <c r="D3" s="785"/>
      <c r="E3" s="820"/>
      <c r="F3" s="819" t="s">
        <v>46</v>
      </c>
      <c r="G3" s="785"/>
      <c r="H3" s="820"/>
      <c r="I3" s="819" t="s">
        <v>47</v>
      </c>
      <c r="J3" s="785"/>
      <c r="K3" s="785"/>
    </row>
    <row r="4" spans="1:11" ht="16.5" thickBot="1">
      <c r="B4" s="818"/>
      <c r="C4" s="516" t="s">
        <v>32</v>
      </c>
      <c r="D4" s="484" t="s">
        <v>33</v>
      </c>
      <c r="E4" s="486" t="s">
        <v>34</v>
      </c>
      <c r="F4" s="484" t="s">
        <v>32</v>
      </c>
      <c r="G4" s="484" t="s">
        <v>33</v>
      </c>
      <c r="H4" s="484" t="s">
        <v>34</v>
      </c>
      <c r="I4" s="484" t="s">
        <v>32</v>
      </c>
      <c r="J4" s="484" t="s">
        <v>33</v>
      </c>
      <c r="K4" s="484" t="s">
        <v>34</v>
      </c>
    </row>
    <row r="5" spans="1:11" ht="16.5" thickBot="1">
      <c r="B5" s="485" t="s">
        <v>2</v>
      </c>
      <c r="C5" s="486">
        <v>11.06</v>
      </c>
      <c r="D5" s="486">
        <v>11.06</v>
      </c>
      <c r="E5" s="486" t="s">
        <v>35</v>
      </c>
      <c r="F5" s="486">
        <v>7.84</v>
      </c>
      <c r="G5" s="486">
        <v>7.84</v>
      </c>
      <c r="H5" s="486" t="s">
        <v>35</v>
      </c>
      <c r="I5" s="486">
        <v>10.017494248466258</v>
      </c>
      <c r="J5" s="486">
        <v>10.017494248466258</v>
      </c>
      <c r="K5" s="486" t="s">
        <v>35</v>
      </c>
    </row>
    <row r="6" spans="1:11" ht="16.5" thickBot="1">
      <c r="B6" s="487" t="s">
        <v>3</v>
      </c>
      <c r="C6" s="488">
        <v>23.81</v>
      </c>
      <c r="D6" s="488">
        <v>22.62</v>
      </c>
      <c r="E6" s="488">
        <v>60</v>
      </c>
      <c r="F6" s="488">
        <v>17.57</v>
      </c>
      <c r="G6" s="488">
        <v>17.57</v>
      </c>
      <c r="H6" s="488">
        <v>16.98</v>
      </c>
      <c r="I6" s="488">
        <v>22.518850251565926</v>
      </c>
      <c r="J6" s="488">
        <v>21.101665273462533</v>
      </c>
      <c r="K6" s="488">
        <v>74.090802494468917</v>
      </c>
    </row>
    <row r="7" spans="1:11" ht="16.5" thickBot="1">
      <c r="B7" s="485" t="s">
        <v>4</v>
      </c>
      <c r="C7" s="486">
        <v>36.950000000000003</v>
      </c>
      <c r="D7" s="486">
        <v>36.18</v>
      </c>
      <c r="E7" s="486">
        <v>75</v>
      </c>
      <c r="F7" s="486">
        <v>22.62</v>
      </c>
      <c r="G7" s="486">
        <v>22.61</v>
      </c>
      <c r="H7" s="486">
        <v>66.67</v>
      </c>
      <c r="I7" s="486">
        <v>33.908907434278852</v>
      </c>
      <c r="J7" s="486">
        <v>32.695770043117861</v>
      </c>
      <c r="K7" s="486">
        <v>87.297647355243072</v>
      </c>
    </row>
    <row r="8" spans="1:11" ht="16.5" thickBot="1">
      <c r="B8" s="487" t="s">
        <v>5</v>
      </c>
      <c r="C8" s="488">
        <v>17.96</v>
      </c>
      <c r="D8" s="488">
        <v>17.02</v>
      </c>
      <c r="E8" s="488">
        <v>100</v>
      </c>
      <c r="F8" s="488">
        <v>11.62</v>
      </c>
      <c r="G8" s="488">
        <v>11.62</v>
      </c>
      <c r="H8" s="488">
        <v>100</v>
      </c>
      <c r="I8" s="488">
        <v>17.617192675425038</v>
      </c>
      <c r="J8" s="488">
        <v>15.582986289150092</v>
      </c>
      <c r="K8" s="488">
        <v>100</v>
      </c>
    </row>
    <row r="9" spans="1:11" ht="16.5" thickBot="1">
      <c r="B9" s="485" t="s">
        <v>6</v>
      </c>
      <c r="C9" s="486">
        <v>27.04</v>
      </c>
      <c r="D9" s="486">
        <v>24.44</v>
      </c>
      <c r="E9" s="486">
        <v>100</v>
      </c>
      <c r="F9" s="486">
        <v>22.16</v>
      </c>
      <c r="G9" s="486">
        <v>22.16</v>
      </c>
      <c r="H9" s="486">
        <v>81.819999999999993</v>
      </c>
      <c r="I9" s="486">
        <v>30.782659622832018</v>
      </c>
      <c r="J9" s="486">
        <v>21.682255350807331</v>
      </c>
      <c r="K9" s="486">
        <v>99.94381963361208</v>
      </c>
    </row>
    <row r="10" spans="1:11" ht="16.5" thickBot="1">
      <c r="B10" s="487" t="s">
        <v>7</v>
      </c>
      <c r="C10" s="488">
        <v>55.45</v>
      </c>
      <c r="D10" s="488">
        <v>54.34</v>
      </c>
      <c r="E10" s="488">
        <v>90</v>
      </c>
      <c r="F10" s="488">
        <v>50.59</v>
      </c>
      <c r="G10" s="488">
        <v>50.59</v>
      </c>
      <c r="H10" s="488">
        <v>84.62</v>
      </c>
      <c r="I10" s="488">
        <v>51.42918319950104</v>
      </c>
      <c r="J10" s="488">
        <v>50.814482839107249</v>
      </c>
      <c r="K10" s="488">
        <v>94.311857108056927</v>
      </c>
    </row>
    <row r="11" spans="1:11" ht="16.5" thickBot="1">
      <c r="B11" s="485" t="s">
        <v>8</v>
      </c>
      <c r="C11" s="486">
        <v>18.2</v>
      </c>
      <c r="D11" s="486">
        <v>14.65</v>
      </c>
      <c r="E11" s="486">
        <v>100</v>
      </c>
      <c r="F11" s="486">
        <v>11.65</v>
      </c>
      <c r="G11" s="486">
        <v>11.65</v>
      </c>
      <c r="H11" s="486">
        <v>100</v>
      </c>
      <c r="I11" s="486">
        <v>17.946829614644628</v>
      </c>
      <c r="J11" s="486">
        <v>14.399510966368398</v>
      </c>
      <c r="K11" s="486">
        <v>100</v>
      </c>
    </row>
    <row r="12" spans="1:11" ht="16.5" thickBot="1">
      <c r="B12" s="487" t="s">
        <v>9</v>
      </c>
      <c r="C12" s="488">
        <v>38.119999999999997</v>
      </c>
      <c r="D12" s="488">
        <v>37.97</v>
      </c>
      <c r="E12" s="488">
        <v>100</v>
      </c>
      <c r="F12" s="488">
        <v>24.62</v>
      </c>
      <c r="G12" s="488">
        <v>24.62</v>
      </c>
      <c r="H12" s="488">
        <v>75</v>
      </c>
      <c r="I12" s="488">
        <v>35.48791483319804</v>
      </c>
      <c r="J12" s="488">
        <v>35.432727054625062</v>
      </c>
      <c r="K12" s="488">
        <v>83.429744058824696</v>
      </c>
    </row>
    <row r="13" spans="1:11" ht="16.5" thickBot="1">
      <c r="B13" s="485" t="s">
        <v>10</v>
      </c>
      <c r="C13" s="486">
        <v>13.39</v>
      </c>
      <c r="D13" s="486">
        <v>11.99</v>
      </c>
      <c r="E13" s="486">
        <v>81.819999999999993</v>
      </c>
      <c r="F13" s="486">
        <v>9.42</v>
      </c>
      <c r="G13" s="486">
        <v>9.42</v>
      </c>
      <c r="H13" s="486">
        <v>37.5</v>
      </c>
      <c r="I13" s="486">
        <v>12.068918463184941</v>
      </c>
      <c r="J13" s="486">
        <v>9.7693004601979663</v>
      </c>
      <c r="K13" s="486">
        <v>97.500513681129277</v>
      </c>
    </row>
    <row r="14" spans="1:11" ht="16.5" thickBot="1">
      <c r="B14" s="487" t="s">
        <v>11</v>
      </c>
      <c r="C14" s="488">
        <v>16.670000000000002</v>
      </c>
      <c r="D14" s="488">
        <v>15.62</v>
      </c>
      <c r="E14" s="488">
        <v>100</v>
      </c>
      <c r="F14" s="488">
        <v>12.93</v>
      </c>
      <c r="G14" s="488">
        <v>12.93</v>
      </c>
      <c r="H14" s="488">
        <v>100</v>
      </c>
      <c r="I14" s="488">
        <v>13.978915536581283</v>
      </c>
      <c r="J14" s="488">
        <v>13.323454087867297</v>
      </c>
      <c r="K14" s="488">
        <v>99.999999999999986</v>
      </c>
    </row>
    <row r="15" spans="1:11" ht="16.5" thickBot="1">
      <c r="B15" s="485" t="s">
        <v>12</v>
      </c>
      <c r="C15" s="486">
        <v>12.29</v>
      </c>
      <c r="D15" s="486">
        <v>11.15</v>
      </c>
      <c r="E15" s="486">
        <v>87.5</v>
      </c>
      <c r="F15" s="486">
        <v>9.89</v>
      </c>
      <c r="G15" s="486">
        <v>9.8800000000000008</v>
      </c>
      <c r="H15" s="486">
        <v>73.33</v>
      </c>
      <c r="I15" s="486">
        <v>11.192518106870036</v>
      </c>
      <c r="J15" s="486">
        <v>10.15308714152364</v>
      </c>
      <c r="K15" s="486">
        <v>95.983612729671052</v>
      </c>
    </row>
    <row r="16" spans="1:11" ht="16.5" thickBot="1">
      <c r="B16" s="487" t="s">
        <v>13</v>
      </c>
      <c r="C16" s="488">
        <v>29.87</v>
      </c>
      <c r="D16" s="488">
        <v>29.7</v>
      </c>
      <c r="E16" s="488">
        <v>100</v>
      </c>
      <c r="F16" s="488">
        <v>22.65</v>
      </c>
      <c r="G16" s="488">
        <v>22.65</v>
      </c>
      <c r="H16" s="488">
        <v>50</v>
      </c>
      <c r="I16" s="488">
        <v>27.203313235782034</v>
      </c>
      <c r="J16" s="488">
        <v>27.155471962195509</v>
      </c>
      <c r="K16" s="488">
        <v>93.654739464033753</v>
      </c>
    </row>
    <row r="17" spans="2:11" ht="16.5" thickBot="1">
      <c r="B17" s="485" t="s">
        <v>14</v>
      </c>
      <c r="C17" s="486">
        <v>41.62</v>
      </c>
      <c r="D17" s="486">
        <v>41.62</v>
      </c>
      <c r="E17" s="486" t="s">
        <v>35</v>
      </c>
      <c r="F17" s="486">
        <v>35.119999999999997</v>
      </c>
      <c r="G17" s="486">
        <v>35.119999999999997</v>
      </c>
      <c r="H17" s="486" t="s">
        <v>35</v>
      </c>
      <c r="I17" s="486">
        <v>38.603757921660247</v>
      </c>
      <c r="J17" s="486">
        <v>38.603757921660247</v>
      </c>
      <c r="K17" s="486" t="s">
        <v>35</v>
      </c>
    </row>
    <row r="18" spans="2:11" ht="16.5" thickBot="1">
      <c r="B18" s="487" t="s">
        <v>15</v>
      </c>
      <c r="C18" s="488">
        <v>50.26</v>
      </c>
      <c r="D18" s="488">
        <v>50.26</v>
      </c>
      <c r="E18" s="488">
        <v>50</v>
      </c>
      <c r="F18" s="488">
        <v>41.95</v>
      </c>
      <c r="G18" s="488">
        <v>41.95</v>
      </c>
      <c r="H18" s="488">
        <v>33.33</v>
      </c>
      <c r="I18" s="488">
        <v>54.268270851563251</v>
      </c>
      <c r="J18" s="488">
        <v>54.259757465318884</v>
      </c>
      <c r="K18" s="488">
        <v>58.788433126391837</v>
      </c>
    </row>
    <row r="19" spans="2:11" ht="16.5" thickBot="1">
      <c r="B19" s="485" t="s">
        <v>16</v>
      </c>
      <c r="C19" s="486">
        <v>72.3</v>
      </c>
      <c r="D19" s="486">
        <v>72.3</v>
      </c>
      <c r="E19" s="486" t="s">
        <v>35</v>
      </c>
      <c r="F19" s="486">
        <v>54.63</v>
      </c>
      <c r="G19" s="486">
        <v>54.63</v>
      </c>
      <c r="H19" s="486" t="s">
        <v>35</v>
      </c>
      <c r="I19" s="486">
        <v>69.215696689394548</v>
      </c>
      <c r="J19" s="486">
        <v>69.215696689394548</v>
      </c>
      <c r="K19" s="486" t="s">
        <v>35</v>
      </c>
    </row>
    <row r="20" spans="2:11" ht="16.5" thickBot="1">
      <c r="B20" s="487" t="s">
        <v>17</v>
      </c>
      <c r="C20" s="488">
        <v>47.16</v>
      </c>
      <c r="D20" s="488">
        <v>47.16</v>
      </c>
      <c r="E20" s="488" t="s">
        <v>35</v>
      </c>
      <c r="F20" s="488">
        <v>40.229999999999997</v>
      </c>
      <c r="G20" s="488">
        <v>40.229999999999997</v>
      </c>
      <c r="H20" s="488" t="s">
        <v>35</v>
      </c>
      <c r="I20" s="488">
        <v>46.336081133267392</v>
      </c>
      <c r="J20" s="488">
        <v>46.336081133267392</v>
      </c>
      <c r="K20" s="488" t="s">
        <v>35</v>
      </c>
    </row>
    <row r="21" spans="2:11" ht="16.5" thickBot="1">
      <c r="B21" s="485" t="s">
        <v>18</v>
      </c>
      <c r="C21" s="486">
        <v>35.270000000000003</v>
      </c>
      <c r="D21" s="486">
        <v>34.07</v>
      </c>
      <c r="E21" s="486">
        <v>90</v>
      </c>
      <c r="F21" s="486">
        <v>30.38</v>
      </c>
      <c r="G21" s="486">
        <v>30.38</v>
      </c>
      <c r="H21" s="486">
        <v>64.290000000000006</v>
      </c>
      <c r="I21" s="486">
        <v>35.729482561093427</v>
      </c>
      <c r="J21" s="486">
        <v>31.937899035604048</v>
      </c>
      <c r="K21" s="486">
        <v>98.923452484344807</v>
      </c>
    </row>
    <row r="22" spans="2:11" ht="16.5" thickBot="1">
      <c r="B22" s="487" t="s">
        <v>19</v>
      </c>
      <c r="C22" s="488">
        <v>49.56</v>
      </c>
      <c r="D22" s="488">
        <v>48.65</v>
      </c>
      <c r="E22" s="488">
        <v>100</v>
      </c>
      <c r="F22" s="488">
        <v>46.96</v>
      </c>
      <c r="G22" s="488">
        <v>46.96</v>
      </c>
      <c r="H22" s="488">
        <v>100</v>
      </c>
      <c r="I22" s="488">
        <v>43.180962470167557</v>
      </c>
      <c r="J22" s="488">
        <v>42.248400589607627</v>
      </c>
      <c r="K22" s="488">
        <v>100</v>
      </c>
    </row>
    <row r="23" spans="2:11" ht="16.5" thickBot="1">
      <c r="B23" s="485" t="s">
        <v>20</v>
      </c>
      <c r="C23" s="486">
        <v>25.36</v>
      </c>
      <c r="D23" s="486">
        <v>24.45</v>
      </c>
      <c r="E23" s="486">
        <v>100</v>
      </c>
      <c r="F23" s="486">
        <v>18.52</v>
      </c>
      <c r="G23" s="486">
        <v>18.52</v>
      </c>
      <c r="H23" s="486">
        <v>90.91</v>
      </c>
      <c r="I23" s="486">
        <v>21.200315132994941</v>
      </c>
      <c r="J23" s="486">
        <v>20.949037218187453</v>
      </c>
      <c r="K23" s="486">
        <v>98.114408173623701</v>
      </c>
    </row>
    <row r="24" spans="2:11" ht="16.5" thickBot="1">
      <c r="B24" s="487" t="s">
        <v>21</v>
      </c>
      <c r="C24" s="488">
        <v>45.58</v>
      </c>
      <c r="D24" s="488">
        <v>45.58</v>
      </c>
      <c r="E24" s="488" t="s">
        <v>35</v>
      </c>
      <c r="F24" s="488">
        <v>42.64</v>
      </c>
      <c r="G24" s="488">
        <v>42.64</v>
      </c>
      <c r="H24" s="488" t="s">
        <v>35</v>
      </c>
      <c r="I24" s="488">
        <v>43.27922358226737</v>
      </c>
      <c r="J24" s="488">
        <v>43.27922358226737</v>
      </c>
      <c r="K24" s="488" t="s">
        <v>35</v>
      </c>
    </row>
    <row r="25" spans="2:11" ht="16.5" thickBot="1">
      <c r="B25" s="485" t="s">
        <v>22</v>
      </c>
      <c r="C25" s="486">
        <v>50.64</v>
      </c>
      <c r="D25" s="486">
        <v>50.64</v>
      </c>
      <c r="E25" s="486" t="s">
        <v>35</v>
      </c>
      <c r="F25" s="486">
        <v>45</v>
      </c>
      <c r="G25" s="486">
        <v>45</v>
      </c>
      <c r="H25" s="486" t="s">
        <v>35</v>
      </c>
      <c r="I25" s="486">
        <v>57.720250995699487</v>
      </c>
      <c r="J25" s="486">
        <v>57.720250995699487</v>
      </c>
      <c r="K25" s="486" t="s">
        <v>35</v>
      </c>
    </row>
    <row r="26" spans="2:11" ht="16.5" thickBot="1">
      <c r="B26" s="487" t="s">
        <v>23</v>
      </c>
      <c r="C26" s="488">
        <v>35.81</v>
      </c>
      <c r="D26" s="488">
        <v>35.81</v>
      </c>
      <c r="E26" s="488" t="s">
        <v>35</v>
      </c>
      <c r="F26" s="488">
        <v>27.76</v>
      </c>
      <c r="G26" s="488">
        <v>27.76</v>
      </c>
      <c r="H26" s="488" t="s">
        <v>35</v>
      </c>
      <c r="I26" s="488">
        <v>33.570907836042693</v>
      </c>
      <c r="J26" s="488">
        <v>33.570907836042693</v>
      </c>
      <c r="K26" s="488" t="s">
        <v>35</v>
      </c>
    </row>
    <row r="27" spans="2:11" ht="16.5" thickBot="1">
      <c r="B27" s="485" t="s">
        <v>24</v>
      </c>
      <c r="C27" s="486">
        <v>30.19</v>
      </c>
      <c r="D27" s="486">
        <v>29.82</v>
      </c>
      <c r="E27" s="486">
        <v>100</v>
      </c>
      <c r="F27" s="486">
        <v>23.26</v>
      </c>
      <c r="G27" s="486">
        <v>23.26</v>
      </c>
      <c r="H27" s="486">
        <v>81.819999999999993</v>
      </c>
      <c r="I27" s="486">
        <v>27.404205984649479</v>
      </c>
      <c r="J27" s="486">
        <v>27.346953296425848</v>
      </c>
      <c r="K27" s="486">
        <v>87.029212200562583</v>
      </c>
    </row>
    <row r="28" spans="2:11" ht="16.5" thickBot="1">
      <c r="B28" s="487" t="s">
        <v>25</v>
      </c>
      <c r="C28" s="488">
        <v>34.61</v>
      </c>
      <c r="D28" s="488">
        <v>33.58</v>
      </c>
      <c r="E28" s="488">
        <v>55.56</v>
      </c>
      <c r="F28" s="488">
        <v>27.03</v>
      </c>
      <c r="G28" s="488">
        <v>27.03</v>
      </c>
      <c r="H28" s="488">
        <v>33.01</v>
      </c>
      <c r="I28" s="488">
        <v>31.086508236166747</v>
      </c>
      <c r="J28" s="488">
        <v>30.334963799908998</v>
      </c>
      <c r="K28" s="488">
        <v>70.976446735759723</v>
      </c>
    </row>
    <row r="29" spans="2:11" ht="16.5" thickBot="1">
      <c r="B29" s="485" t="s">
        <v>26</v>
      </c>
      <c r="C29" s="486">
        <v>47.63</v>
      </c>
      <c r="D29" s="486">
        <v>45.92</v>
      </c>
      <c r="E29" s="486">
        <v>71.790000000000006</v>
      </c>
      <c r="F29" s="486">
        <v>31.82</v>
      </c>
      <c r="G29" s="486">
        <v>31.81</v>
      </c>
      <c r="H29" s="486">
        <v>58.16</v>
      </c>
      <c r="I29" s="486">
        <v>44.627478078180992</v>
      </c>
      <c r="J29" s="486">
        <v>43.101869635044892</v>
      </c>
      <c r="K29" s="486">
        <v>90.315703663447039</v>
      </c>
    </row>
    <row r="30" spans="2:11" ht="16.5" thickBot="1">
      <c r="B30" s="487" t="s">
        <v>27</v>
      </c>
      <c r="C30" s="488">
        <v>28.08</v>
      </c>
      <c r="D30" s="488">
        <v>26.58</v>
      </c>
      <c r="E30" s="488">
        <v>78.95</v>
      </c>
      <c r="F30" s="488">
        <v>19.59</v>
      </c>
      <c r="G30" s="488">
        <v>19.59</v>
      </c>
      <c r="H30" s="488">
        <v>46.88</v>
      </c>
      <c r="I30" s="488">
        <v>28.161413848164745</v>
      </c>
      <c r="J30" s="488">
        <v>25.64998637137683</v>
      </c>
      <c r="K30" s="488">
        <v>89.587397364197756</v>
      </c>
    </row>
    <row r="31" spans="2:11" ht="16.5" thickBot="1">
      <c r="B31" s="485" t="s">
        <v>28</v>
      </c>
      <c r="C31" s="486">
        <v>32.28</v>
      </c>
      <c r="D31" s="486">
        <v>30.02</v>
      </c>
      <c r="E31" s="486">
        <v>80</v>
      </c>
      <c r="F31" s="486">
        <v>20.83</v>
      </c>
      <c r="G31" s="486">
        <v>20.82</v>
      </c>
      <c r="H31" s="486">
        <v>31.96</v>
      </c>
      <c r="I31" s="486">
        <v>31.931500155005207</v>
      </c>
      <c r="J31" s="486">
        <v>29.951547542247148</v>
      </c>
      <c r="K31" s="486">
        <v>88.276884879964697</v>
      </c>
    </row>
    <row r="32" spans="2:11" ht="16.5" thickBot="1">
      <c r="B32" s="487" t="s">
        <v>29</v>
      </c>
      <c r="C32" s="488">
        <v>24.4</v>
      </c>
      <c r="D32" s="488">
        <v>23.56</v>
      </c>
      <c r="E32" s="488">
        <v>80</v>
      </c>
      <c r="F32" s="488">
        <v>17.899999999999999</v>
      </c>
      <c r="G32" s="488">
        <v>17.89</v>
      </c>
      <c r="H32" s="488">
        <v>91.67</v>
      </c>
      <c r="I32" s="488">
        <v>26.410845251291612</v>
      </c>
      <c r="J32" s="488">
        <v>23.010087521566522</v>
      </c>
      <c r="K32" s="488">
        <v>97.023400208941013</v>
      </c>
    </row>
    <row r="33" spans="2:11" ht="16.5" thickBot="1">
      <c r="B33" s="485" t="s">
        <v>30</v>
      </c>
      <c r="C33" s="486">
        <v>15.16</v>
      </c>
      <c r="D33" s="486">
        <v>13.25</v>
      </c>
      <c r="E33" s="486">
        <v>87.5</v>
      </c>
      <c r="F33" s="486">
        <v>8.67</v>
      </c>
      <c r="G33" s="486">
        <v>8.67</v>
      </c>
      <c r="H33" s="486">
        <v>45.1</v>
      </c>
      <c r="I33" s="486">
        <v>13.800297079982732</v>
      </c>
      <c r="J33" s="486">
        <v>12.119725978208377</v>
      </c>
      <c r="K33" s="486">
        <v>91.84762880854295</v>
      </c>
    </row>
    <row r="34" spans="2:11" ht="16.5" thickBot="1">
      <c r="B34" s="487" t="s">
        <v>31</v>
      </c>
      <c r="C34" s="488">
        <v>31.6</v>
      </c>
      <c r="D34" s="488">
        <v>29.98</v>
      </c>
      <c r="E34" s="488">
        <v>58.33</v>
      </c>
      <c r="F34" s="488">
        <v>23.96</v>
      </c>
      <c r="G34" s="488">
        <v>23.96</v>
      </c>
      <c r="H34" s="488">
        <v>36.36</v>
      </c>
      <c r="I34" s="488">
        <v>26.988594662167102</v>
      </c>
      <c r="J34" s="488">
        <v>25.083291021500099</v>
      </c>
      <c r="K34" s="488">
        <v>76.76417870518992</v>
      </c>
    </row>
    <row r="35" spans="2:11" ht="16.5" thickBot="1">
      <c r="B35" s="485" t="s">
        <v>103</v>
      </c>
      <c r="C35" s="489">
        <v>32.729999999999997</v>
      </c>
      <c r="D35" s="489">
        <v>31.77</v>
      </c>
      <c r="E35" s="489">
        <v>78.47</v>
      </c>
      <c r="F35" s="489">
        <v>26.23</v>
      </c>
      <c r="G35" s="489">
        <v>26.23</v>
      </c>
      <c r="H35" s="489">
        <v>50</v>
      </c>
      <c r="I35" s="489">
        <v>31.469337488147893</v>
      </c>
      <c r="J35" s="489">
        <v>30.045413450261112</v>
      </c>
      <c r="K35" s="489">
        <v>92.120614459731712</v>
      </c>
    </row>
    <row r="36" spans="2:11">
      <c r="B36" s="6" t="s">
        <v>512</v>
      </c>
      <c r="E36" s="5" t="s">
        <v>35</v>
      </c>
      <c r="H36" s="5" t="s">
        <v>35</v>
      </c>
      <c r="K36" s="5" t="s">
        <v>35</v>
      </c>
    </row>
  </sheetData>
  <mergeCells count="4">
    <mergeCell ref="B3:B4"/>
    <mergeCell ref="C3:E3"/>
    <mergeCell ref="F3:H3"/>
    <mergeCell ref="I3:K3"/>
  </mergeCells>
  <hyperlinks>
    <hyperlink ref="A1" location="'List of tables'!A1" display="List of Tables" xr:uid="{00000000-0004-0000-2C00-000000000000}"/>
  </hyperlink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27">
    <tabColor rgb="FF00B050"/>
  </sheetPr>
  <dimension ref="A1:K36"/>
  <sheetViews>
    <sheetView workbookViewId="0">
      <selection sqref="A1:XFD1"/>
    </sheetView>
  </sheetViews>
  <sheetFormatPr defaultRowHeight="15"/>
  <cols>
    <col min="2" max="2" width="13.7109375" customWidth="1"/>
    <col min="11" max="11" width="7.5703125" customWidth="1"/>
  </cols>
  <sheetData>
    <row r="1" spans="1:11">
      <c r="A1" s="648" t="s">
        <v>74</v>
      </c>
    </row>
    <row r="2" spans="1:11" ht="16.5" thickBot="1">
      <c r="B2" s="1" t="s">
        <v>342</v>
      </c>
      <c r="C2" s="1" t="s">
        <v>576</v>
      </c>
      <c r="D2" s="5"/>
      <c r="E2" s="5"/>
      <c r="F2" s="5"/>
      <c r="G2" s="5"/>
      <c r="H2" s="5"/>
    </row>
    <row r="3" spans="1:11" ht="55.5" customHeight="1">
      <c r="B3" s="821" t="s">
        <v>0</v>
      </c>
      <c r="C3" s="823" t="s">
        <v>48</v>
      </c>
      <c r="D3" s="823"/>
      <c r="E3" s="823"/>
      <c r="F3" s="823" t="s">
        <v>46</v>
      </c>
      <c r="G3" s="823"/>
      <c r="H3" s="823"/>
      <c r="I3" s="823" t="s">
        <v>47</v>
      </c>
      <c r="J3" s="823"/>
      <c r="K3" s="824"/>
    </row>
    <row r="4" spans="1:11" ht="15.75">
      <c r="B4" s="822"/>
      <c r="C4" s="345" t="s">
        <v>32</v>
      </c>
      <c r="D4" s="345" t="s">
        <v>33</v>
      </c>
      <c r="E4" s="345" t="s">
        <v>432</v>
      </c>
      <c r="F4" s="345" t="s">
        <v>32</v>
      </c>
      <c r="G4" s="345" t="s">
        <v>33</v>
      </c>
      <c r="H4" s="345" t="s">
        <v>432</v>
      </c>
      <c r="I4" s="345" t="s">
        <v>32</v>
      </c>
      <c r="J4" s="345" t="s">
        <v>33</v>
      </c>
      <c r="K4" s="346" t="s">
        <v>432</v>
      </c>
    </row>
    <row r="5" spans="1:11" ht="15.75">
      <c r="B5" s="347" t="s">
        <v>2</v>
      </c>
      <c r="C5" s="348">
        <v>69.05</v>
      </c>
      <c r="D5" s="348">
        <v>68.42</v>
      </c>
      <c r="E5" s="348">
        <v>69.569999999999993</v>
      </c>
      <c r="F5" s="348">
        <v>51.76</v>
      </c>
      <c r="G5" s="348">
        <v>51.7</v>
      </c>
      <c r="H5" s="348">
        <v>60.71</v>
      </c>
      <c r="I5" s="348">
        <v>68.934972519562322</v>
      </c>
      <c r="J5" s="348">
        <v>68.965517973246534</v>
      </c>
      <c r="K5" s="349">
        <v>59.471546453461016</v>
      </c>
    </row>
    <row r="6" spans="1:11" ht="15.75">
      <c r="B6" s="350" t="s">
        <v>3</v>
      </c>
      <c r="C6" s="351">
        <v>87.5</v>
      </c>
      <c r="D6" s="351">
        <v>70.83</v>
      </c>
      <c r="E6" s="351">
        <v>93.75</v>
      </c>
      <c r="F6" s="351">
        <v>70.77</v>
      </c>
      <c r="G6" s="351">
        <v>70.67</v>
      </c>
      <c r="H6" s="351">
        <v>94.03</v>
      </c>
      <c r="I6" s="351">
        <v>73.249445883928843</v>
      </c>
      <c r="J6" s="351">
        <v>73.022770422776972</v>
      </c>
      <c r="K6" s="352">
        <v>98.079282626667236</v>
      </c>
    </row>
    <row r="7" spans="1:11" ht="15.75">
      <c r="B7" s="347" t="s">
        <v>4</v>
      </c>
      <c r="C7" s="348">
        <v>69.569999999999993</v>
      </c>
      <c r="D7" s="348">
        <v>62.5</v>
      </c>
      <c r="E7" s="348">
        <v>73.33</v>
      </c>
      <c r="F7" s="348">
        <v>51.61</v>
      </c>
      <c r="G7" s="348">
        <v>51.45</v>
      </c>
      <c r="H7" s="348">
        <v>73.33</v>
      </c>
      <c r="I7" s="348">
        <v>60.754814230918917</v>
      </c>
      <c r="J7" s="348">
        <v>60.416245222945804</v>
      </c>
      <c r="K7" s="349">
        <v>76.638894229617293</v>
      </c>
    </row>
    <row r="8" spans="1:11" ht="15.75">
      <c r="B8" s="350" t="s">
        <v>5</v>
      </c>
      <c r="C8" s="351">
        <v>50.42</v>
      </c>
      <c r="D8" s="351">
        <v>32</v>
      </c>
      <c r="E8" s="351">
        <v>55.32</v>
      </c>
      <c r="F8" s="351">
        <v>34.68</v>
      </c>
      <c r="G8" s="351">
        <v>34.53</v>
      </c>
      <c r="H8" s="351">
        <v>54.9</v>
      </c>
      <c r="I8" s="351">
        <v>40.320166010314331</v>
      </c>
      <c r="J8" s="351">
        <v>39.865263276418922</v>
      </c>
      <c r="K8" s="352">
        <v>69.718904460005575</v>
      </c>
    </row>
    <row r="9" spans="1:11" ht="15.75">
      <c r="B9" s="347" t="s">
        <v>6</v>
      </c>
      <c r="C9" s="348">
        <v>56.25</v>
      </c>
      <c r="D9" s="348">
        <v>42.86</v>
      </c>
      <c r="E9" s="348">
        <v>61.02</v>
      </c>
      <c r="F9" s="348">
        <v>55.24</v>
      </c>
      <c r="G9" s="348">
        <v>55.19</v>
      </c>
      <c r="H9" s="348">
        <v>62.3</v>
      </c>
      <c r="I9" s="348">
        <v>48.593760182648808</v>
      </c>
      <c r="J9" s="348">
        <v>48.539263685098241</v>
      </c>
      <c r="K9" s="349">
        <v>60.304954824069846</v>
      </c>
    </row>
    <row r="10" spans="1:11" ht="15.75">
      <c r="B10" s="350" t="s">
        <v>7</v>
      </c>
      <c r="C10" s="351">
        <v>47.06</v>
      </c>
      <c r="D10" s="351">
        <v>40.82</v>
      </c>
      <c r="E10" s="351">
        <v>51.43</v>
      </c>
      <c r="F10" s="351">
        <v>39.130000000000003</v>
      </c>
      <c r="G10" s="351">
        <v>39.1</v>
      </c>
      <c r="H10" s="351">
        <v>52.05</v>
      </c>
      <c r="I10" s="351">
        <v>45.890013115048404</v>
      </c>
      <c r="J10" s="351">
        <v>45.629721081013358</v>
      </c>
      <c r="K10" s="352">
        <v>85.482053937679012</v>
      </c>
    </row>
    <row r="11" spans="1:11" ht="15.75">
      <c r="B11" s="347" t="s">
        <v>8</v>
      </c>
      <c r="C11" s="348">
        <v>61.61</v>
      </c>
      <c r="D11" s="348">
        <v>48.39</v>
      </c>
      <c r="E11" s="348">
        <v>66.67</v>
      </c>
      <c r="F11" s="348">
        <v>39.619999999999997</v>
      </c>
      <c r="G11" s="348">
        <v>39.51</v>
      </c>
      <c r="H11" s="348">
        <v>67.069999999999993</v>
      </c>
      <c r="I11" s="348">
        <v>46.757240083610149</v>
      </c>
      <c r="J11" s="348">
        <v>46.639387277437343</v>
      </c>
      <c r="K11" s="349">
        <v>61.605274511918886</v>
      </c>
    </row>
    <row r="12" spans="1:11" ht="15.75">
      <c r="B12" s="350" t="s">
        <v>9</v>
      </c>
      <c r="C12" s="351">
        <v>55.07</v>
      </c>
      <c r="D12" s="351">
        <v>23.81</v>
      </c>
      <c r="E12" s="351">
        <v>68.75</v>
      </c>
      <c r="F12" s="351">
        <v>17.86</v>
      </c>
      <c r="G12" s="351">
        <v>17.600000000000001</v>
      </c>
      <c r="H12" s="351">
        <v>71.150000000000006</v>
      </c>
      <c r="I12" s="351">
        <v>23.619754504181195</v>
      </c>
      <c r="J12" s="351">
        <v>22.7783110819264</v>
      </c>
      <c r="K12" s="352">
        <v>86.614205174464871</v>
      </c>
    </row>
    <row r="13" spans="1:11" ht="15.75">
      <c r="B13" s="347" t="s">
        <v>10</v>
      </c>
      <c r="C13" s="348">
        <v>45.45</v>
      </c>
      <c r="D13" s="348">
        <v>25</v>
      </c>
      <c r="E13" s="348">
        <v>52.63</v>
      </c>
      <c r="F13" s="348">
        <v>19.989999999999998</v>
      </c>
      <c r="G13" s="348">
        <v>19.829999999999998</v>
      </c>
      <c r="H13" s="348">
        <v>52.63</v>
      </c>
      <c r="I13" s="348">
        <v>20.611220040184698</v>
      </c>
      <c r="J13" s="348">
        <v>20.021862088388676</v>
      </c>
      <c r="K13" s="349">
        <v>78.529837698061499</v>
      </c>
    </row>
    <row r="14" spans="1:11" ht="15.75">
      <c r="B14" s="350" t="s">
        <v>11</v>
      </c>
      <c r="C14" s="351">
        <v>52.17</v>
      </c>
      <c r="D14" s="351">
        <v>18.75</v>
      </c>
      <c r="E14" s="351">
        <v>65.06</v>
      </c>
      <c r="F14" s="351">
        <v>22.63</v>
      </c>
      <c r="G14" s="351">
        <v>22.4</v>
      </c>
      <c r="H14" s="351">
        <v>64.040000000000006</v>
      </c>
      <c r="I14" s="351">
        <v>22.127433781838974</v>
      </c>
      <c r="J14" s="351">
        <v>21.69943291364892</v>
      </c>
      <c r="K14" s="352">
        <v>66.10413171484393</v>
      </c>
    </row>
    <row r="15" spans="1:11" ht="15.75">
      <c r="B15" s="347" t="s">
        <v>12</v>
      </c>
      <c r="C15" s="348">
        <v>70.680000000000007</v>
      </c>
      <c r="D15" s="348">
        <v>41.67</v>
      </c>
      <c r="E15" s="348">
        <v>81.44</v>
      </c>
      <c r="F15" s="348">
        <v>38.520000000000003</v>
      </c>
      <c r="G15" s="348">
        <v>38.380000000000003</v>
      </c>
      <c r="H15" s="348">
        <v>79.41</v>
      </c>
      <c r="I15" s="348">
        <v>41.116518902901817</v>
      </c>
      <c r="J15" s="348">
        <v>40.631550895507303</v>
      </c>
      <c r="K15" s="349">
        <v>90.828566681072445</v>
      </c>
    </row>
    <row r="16" spans="1:11" ht="15.75">
      <c r="B16" s="350" t="s">
        <v>13</v>
      </c>
      <c r="C16" s="351">
        <v>63.38</v>
      </c>
      <c r="D16" s="351">
        <v>23.08</v>
      </c>
      <c r="E16" s="351">
        <v>72.41</v>
      </c>
      <c r="F16" s="351">
        <v>19.920000000000002</v>
      </c>
      <c r="G16" s="351">
        <v>19.29</v>
      </c>
      <c r="H16" s="351">
        <v>72.88</v>
      </c>
      <c r="I16" s="351">
        <v>29.761318216116418</v>
      </c>
      <c r="J16" s="351">
        <v>24.167292249796891</v>
      </c>
      <c r="K16" s="352">
        <v>94.754801645871552</v>
      </c>
    </row>
    <row r="17" spans="2:11" ht="15.75">
      <c r="B17" s="347" t="s">
        <v>14</v>
      </c>
      <c r="C17" s="348">
        <v>41.86</v>
      </c>
      <c r="D17" s="348">
        <v>30</v>
      </c>
      <c r="E17" s="348">
        <v>45.45</v>
      </c>
      <c r="F17" s="348">
        <v>15.99</v>
      </c>
      <c r="G17" s="348">
        <v>15.63</v>
      </c>
      <c r="H17" s="348">
        <v>45.45</v>
      </c>
      <c r="I17" s="348">
        <v>31.149822137508885</v>
      </c>
      <c r="J17" s="348">
        <v>25.604342604123765</v>
      </c>
      <c r="K17" s="349">
        <v>88.728854449023601</v>
      </c>
    </row>
    <row r="18" spans="2:11" ht="15.75">
      <c r="B18" s="350" t="s">
        <v>15</v>
      </c>
      <c r="C18" s="351">
        <v>89.43</v>
      </c>
      <c r="D18" s="351">
        <v>86.67</v>
      </c>
      <c r="E18" s="351">
        <v>93.75</v>
      </c>
      <c r="F18" s="351">
        <v>88.31</v>
      </c>
      <c r="G18" s="351">
        <v>88.28</v>
      </c>
      <c r="H18" s="351">
        <v>93.75</v>
      </c>
      <c r="I18" s="351">
        <v>92.816872964798861</v>
      </c>
      <c r="J18" s="351">
        <v>93.123741028227286</v>
      </c>
      <c r="K18" s="352">
        <v>56.93543857857653</v>
      </c>
    </row>
    <row r="19" spans="2:11" ht="15.75">
      <c r="B19" s="347" t="s">
        <v>16</v>
      </c>
      <c r="C19" s="348">
        <v>89.33</v>
      </c>
      <c r="D19" s="348">
        <v>83.93</v>
      </c>
      <c r="E19" s="348">
        <v>98.48</v>
      </c>
      <c r="F19" s="348">
        <v>81.62</v>
      </c>
      <c r="G19" s="348">
        <v>81.58</v>
      </c>
      <c r="H19" s="348">
        <v>98.57</v>
      </c>
      <c r="I19" s="348">
        <v>84.426915650563444</v>
      </c>
      <c r="J19" s="348">
        <v>84.378432172787072</v>
      </c>
      <c r="K19" s="349">
        <v>99.726827525539363</v>
      </c>
    </row>
    <row r="20" spans="2:11" ht="15.75">
      <c r="B20" s="350" t="s">
        <v>17</v>
      </c>
      <c r="C20" s="351">
        <v>15.91</v>
      </c>
      <c r="D20" s="351">
        <v>12.5</v>
      </c>
      <c r="E20" s="351">
        <v>17.86</v>
      </c>
      <c r="F20" s="351">
        <v>5.1100000000000003</v>
      </c>
      <c r="G20" s="351">
        <v>5.04</v>
      </c>
      <c r="H20" s="351">
        <v>16.670000000000002</v>
      </c>
      <c r="I20" s="351">
        <v>27.341507632589128</v>
      </c>
      <c r="J20" s="351">
        <v>27.415688781174115</v>
      </c>
      <c r="K20" s="352">
        <v>12.128269068276902</v>
      </c>
    </row>
    <row r="21" spans="2:11" ht="15.75">
      <c r="B21" s="347" t="s">
        <v>18</v>
      </c>
      <c r="C21" s="348">
        <v>94.87</v>
      </c>
      <c r="D21" s="348">
        <v>90</v>
      </c>
      <c r="E21" s="348">
        <v>97.92</v>
      </c>
      <c r="F21" s="348">
        <v>80.69</v>
      </c>
      <c r="G21" s="348">
        <v>80.58</v>
      </c>
      <c r="H21" s="348">
        <v>96</v>
      </c>
      <c r="I21" s="348">
        <v>93.490427186571296</v>
      </c>
      <c r="J21" s="348">
        <v>93.586402231246865</v>
      </c>
      <c r="K21" s="349">
        <v>90.847714540102572</v>
      </c>
    </row>
    <row r="22" spans="2:11" ht="15.75">
      <c r="B22" s="350" t="s">
        <v>19</v>
      </c>
      <c r="C22" s="351">
        <v>36.67</v>
      </c>
      <c r="D22" s="351">
        <v>50</v>
      </c>
      <c r="E22" s="351">
        <v>35</v>
      </c>
      <c r="F22" s="351">
        <v>42.37</v>
      </c>
      <c r="G22" s="351">
        <v>42.48</v>
      </c>
      <c r="H22" s="351">
        <v>36.590000000000003</v>
      </c>
      <c r="I22" s="351">
        <v>42.545661059674835</v>
      </c>
      <c r="J22" s="351">
        <v>42.623939078057667</v>
      </c>
      <c r="K22" s="352">
        <v>39.748525339212883</v>
      </c>
    </row>
    <row r="23" spans="2:11" ht="15.75">
      <c r="B23" s="347" t="s">
        <v>20</v>
      </c>
      <c r="C23" s="348">
        <v>78.13</v>
      </c>
      <c r="D23" s="348">
        <v>68</v>
      </c>
      <c r="E23" s="348">
        <v>84.62</v>
      </c>
      <c r="F23" s="348">
        <v>69.47</v>
      </c>
      <c r="G23" s="348">
        <v>69.42</v>
      </c>
      <c r="H23" s="348">
        <v>85</v>
      </c>
      <c r="I23" s="348">
        <v>75.027235008592214</v>
      </c>
      <c r="J23" s="348">
        <v>74.990428216009676</v>
      </c>
      <c r="K23" s="349">
        <v>86.134200672128713</v>
      </c>
    </row>
    <row r="24" spans="2:11" ht="15.75">
      <c r="B24" s="350" t="s">
        <v>21</v>
      </c>
      <c r="C24" s="351">
        <v>62.2</v>
      </c>
      <c r="D24" s="351">
        <v>59.52</v>
      </c>
      <c r="E24" s="351">
        <v>63.53</v>
      </c>
      <c r="F24" s="351">
        <v>52.43</v>
      </c>
      <c r="G24" s="351">
        <v>52.39</v>
      </c>
      <c r="H24" s="351">
        <v>62.92</v>
      </c>
      <c r="I24" s="351">
        <v>61.302281381762839</v>
      </c>
      <c r="J24" s="351">
        <v>61.40166342479543</v>
      </c>
      <c r="K24" s="352">
        <v>51.658651815370021</v>
      </c>
    </row>
    <row r="25" spans="2:11" ht="15.75">
      <c r="B25" s="347" t="s">
        <v>22</v>
      </c>
      <c r="C25" s="348">
        <v>85.82</v>
      </c>
      <c r="D25" s="348">
        <v>78.87</v>
      </c>
      <c r="E25" s="348">
        <v>92.86</v>
      </c>
      <c r="F25" s="348">
        <v>81.96</v>
      </c>
      <c r="G25" s="348">
        <v>81.93</v>
      </c>
      <c r="H25" s="348">
        <v>93.67</v>
      </c>
      <c r="I25" s="348">
        <v>88.096546681765091</v>
      </c>
      <c r="J25" s="348">
        <v>88.041232604502042</v>
      </c>
      <c r="K25" s="349">
        <v>98.827153197377285</v>
      </c>
    </row>
    <row r="26" spans="2:11" ht="15.75">
      <c r="B26" s="350" t="s">
        <v>23</v>
      </c>
      <c r="C26" s="351">
        <v>94.44</v>
      </c>
      <c r="D26" s="351">
        <v>91.51</v>
      </c>
      <c r="E26" s="351">
        <v>100</v>
      </c>
      <c r="F26" s="351">
        <v>90.03</v>
      </c>
      <c r="G26" s="351">
        <v>90.01</v>
      </c>
      <c r="H26" s="351">
        <v>100</v>
      </c>
      <c r="I26" s="351">
        <v>91.649191682589162</v>
      </c>
      <c r="J26" s="351">
        <v>91.628971899827647</v>
      </c>
      <c r="K26" s="352">
        <v>100</v>
      </c>
    </row>
    <row r="27" spans="2:11" ht="15.75">
      <c r="B27" s="347" t="s">
        <v>24</v>
      </c>
      <c r="C27" s="348">
        <v>82.93</v>
      </c>
      <c r="D27" s="348">
        <v>67.739999999999995</v>
      </c>
      <c r="E27" s="348">
        <v>92.16</v>
      </c>
      <c r="F27" s="348">
        <v>83.72</v>
      </c>
      <c r="G27" s="348">
        <v>83.69</v>
      </c>
      <c r="H27" s="348">
        <v>92.73</v>
      </c>
      <c r="I27" s="348">
        <v>70.962758248094801</v>
      </c>
      <c r="J27" s="348">
        <v>70.069699554625856</v>
      </c>
      <c r="K27" s="349">
        <v>99.360153338302624</v>
      </c>
    </row>
    <row r="28" spans="2:11" ht="15.75">
      <c r="B28" s="350" t="s">
        <v>25</v>
      </c>
      <c r="C28" s="351">
        <v>83.33</v>
      </c>
      <c r="D28" s="351">
        <v>81.819999999999993</v>
      </c>
      <c r="E28" s="351">
        <v>83.82</v>
      </c>
      <c r="F28" s="351">
        <v>78.87</v>
      </c>
      <c r="G28" s="351">
        <v>78.83</v>
      </c>
      <c r="H28" s="351">
        <v>81.94</v>
      </c>
      <c r="I28" s="351">
        <v>83.757634203709316</v>
      </c>
      <c r="J28" s="351">
        <v>83.804766207245933</v>
      </c>
      <c r="K28" s="352">
        <v>79.891279433192935</v>
      </c>
    </row>
    <row r="29" spans="2:11" ht="15.75">
      <c r="B29" s="347" t="s">
        <v>26</v>
      </c>
      <c r="C29" s="348">
        <v>62.96</v>
      </c>
      <c r="D29" s="348">
        <v>60.87</v>
      </c>
      <c r="E29" s="348">
        <v>64.52</v>
      </c>
      <c r="F29" s="348">
        <v>59.52</v>
      </c>
      <c r="G29" s="348">
        <v>59.51</v>
      </c>
      <c r="H29" s="348">
        <v>61.76</v>
      </c>
      <c r="I29" s="348">
        <v>75.78213802692764</v>
      </c>
      <c r="J29" s="348">
        <v>75.663662303720187</v>
      </c>
      <c r="K29" s="349">
        <v>87.391422504828682</v>
      </c>
    </row>
    <row r="30" spans="2:11" ht="15.75">
      <c r="B30" s="350" t="s">
        <v>27</v>
      </c>
      <c r="C30" s="351">
        <v>71.05</v>
      </c>
      <c r="D30" s="351">
        <v>62.5</v>
      </c>
      <c r="E30" s="351">
        <v>73.33</v>
      </c>
      <c r="F30" s="351">
        <v>69.09</v>
      </c>
      <c r="G30" s="351">
        <v>69.03</v>
      </c>
      <c r="H30" s="351">
        <v>73.33</v>
      </c>
      <c r="I30" s="351">
        <v>70.901595649870629</v>
      </c>
      <c r="J30" s="351">
        <v>70.796819801453566</v>
      </c>
      <c r="K30" s="352">
        <v>75.743674207180874</v>
      </c>
    </row>
    <row r="31" spans="2:11" ht="15.75">
      <c r="B31" s="347" t="s">
        <v>28</v>
      </c>
      <c r="C31" s="348">
        <v>81.69</v>
      </c>
      <c r="D31" s="348">
        <v>72.73</v>
      </c>
      <c r="E31" s="348">
        <v>83.33</v>
      </c>
      <c r="F31" s="348">
        <v>63.81</v>
      </c>
      <c r="G31" s="348">
        <v>63.51</v>
      </c>
      <c r="H31" s="348">
        <v>84.62</v>
      </c>
      <c r="I31" s="348">
        <v>73.523984717556331</v>
      </c>
      <c r="J31" s="348">
        <v>69.450694213865575</v>
      </c>
      <c r="K31" s="349">
        <v>98.293991521893403</v>
      </c>
    </row>
    <row r="32" spans="2:11" ht="15.75">
      <c r="B32" s="350" t="s">
        <v>29</v>
      </c>
      <c r="C32" s="351">
        <v>51.06</v>
      </c>
      <c r="D32" s="351">
        <v>50</v>
      </c>
      <c r="E32" s="351">
        <v>51.43</v>
      </c>
      <c r="F32" s="351">
        <v>49.96</v>
      </c>
      <c r="G32" s="351">
        <v>49.94</v>
      </c>
      <c r="H32" s="351">
        <v>51.43</v>
      </c>
      <c r="I32" s="351">
        <v>48.855975719276337</v>
      </c>
      <c r="J32" s="351">
        <v>48.374371980995406</v>
      </c>
      <c r="K32" s="352">
        <v>68.320723893001059</v>
      </c>
    </row>
    <row r="33" spans="2:11" ht="15.75">
      <c r="B33" s="347" t="s">
        <v>30</v>
      </c>
      <c r="C33" s="348">
        <v>62.67</v>
      </c>
      <c r="D33" s="348">
        <v>50</v>
      </c>
      <c r="E33" s="348">
        <v>65.08</v>
      </c>
      <c r="F33" s="348">
        <v>41.89</v>
      </c>
      <c r="G33" s="348">
        <v>41.06</v>
      </c>
      <c r="H33" s="348">
        <v>65.150000000000006</v>
      </c>
      <c r="I33" s="348">
        <v>51.02562811905004</v>
      </c>
      <c r="J33" s="348">
        <v>46.058242901338119</v>
      </c>
      <c r="K33" s="349">
        <v>82.061983635537487</v>
      </c>
    </row>
    <row r="34" spans="2:11" ht="15.75">
      <c r="B34" s="350" t="s">
        <v>31</v>
      </c>
      <c r="C34" s="351">
        <v>46.58</v>
      </c>
      <c r="D34" s="351">
        <v>22.58</v>
      </c>
      <c r="E34" s="351">
        <v>64.290000000000006</v>
      </c>
      <c r="F34" s="351">
        <v>27.62</v>
      </c>
      <c r="G34" s="351">
        <v>27.39</v>
      </c>
      <c r="H34" s="351">
        <v>66.67</v>
      </c>
      <c r="I34" s="351">
        <v>19.927939898360101</v>
      </c>
      <c r="J34" s="351">
        <v>19.281951333439125</v>
      </c>
      <c r="K34" s="352">
        <v>53.854254751775187</v>
      </c>
    </row>
    <row r="35" spans="2:11" ht="16.5" thickBot="1">
      <c r="B35" s="353" t="s">
        <v>1</v>
      </c>
      <c r="C35" s="354">
        <v>68.3</v>
      </c>
      <c r="D35" s="354">
        <v>63.11</v>
      </c>
      <c r="E35" s="354">
        <v>71.22</v>
      </c>
      <c r="F35" s="354">
        <v>55.75</v>
      </c>
      <c r="G35" s="354">
        <v>55.68</v>
      </c>
      <c r="H35" s="354">
        <v>71.19</v>
      </c>
      <c r="I35" s="354">
        <v>71.120142025314436</v>
      </c>
      <c r="J35" s="354">
        <v>70.990012563509097</v>
      </c>
      <c r="K35" s="355">
        <v>83.828351064639747</v>
      </c>
    </row>
    <row r="36" spans="2:11" ht="15.75">
      <c r="B36" s="6" t="s">
        <v>512</v>
      </c>
      <c r="C36" s="5"/>
      <c r="D36" s="5"/>
      <c r="E36" s="5"/>
      <c r="F36" s="5"/>
      <c r="G36" s="5"/>
      <c r="H36" s="5"/>
      <c r="I36" s="5"/>
      <c r="J36" s="5"/>
      <c r="K36" s="5" t="s">
        <v>35</v>
      </c>
    </row>
  </sheetData>
  <mergeCells count="4">
    <mergeCell ref="B3:B4"/>
    <mergeCell ref="C3:E3"/>
    <mergeCell ref="F3:H3"/>
    <mergeCell ref="I3:K3"/>
  </mergeCells>
  <hyperlinks>
    <hyperlink ref="A1" location="'List of tables'!A1" display="List of Tables" xr:uid="{00000000-0004-0000-2D00-000000000000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>
    <tabColor rgb="FF00B050"/>
  </sheetPr>
  <dimension ref="A1:I35"/>
  <sheetViews>
    <sheetView workbookViewId="0">
      <selection sqref="A1:XFD1"/>
    </sheetView>
  </sheetViews>
  <sheetFormatPr defaultRowHeight="15"/>
  <cols>
    <col min="1" max="1" width="9.140625" style="13"/>
    <col min="2" max="2" width="12.42578125" bestFit="1" customWidth="1"/>
    <col min="3" max="3" width="16.140625" customWidth="1"/>
    <col min="4" max="4" width="13.5703125" bestFit="1" customWidth="1"/>
    <col min="5" max="5" width="18.140625" bestFit="1" customWidth="1"/>
    <col min="6" max="6" width="8" bestFit="1" customWidth="1"/>
    <col min="7" max="7" width="11.28515625" customWidth="1"/>
    <col min="8" max="8" width="13.7109375" bestFit="1" customWidth="1"/>
    <col min="9" max="9" width="6.7109375" bestFit="1" customWidth="1"/>
  </cols>
  <sheetData>
    <row r="1" spans="1:9">
      <c r="A1" s="648" t="s">
        <v>74</v>
      </c>
    </row>
    <row r="2" spans="1:9" ht="15.75">
      <c r="B2" s="1" t="s">
        <v>338</v>
      </c>
      <c r="C2" s="1" t="s">
        <v>536</v>
      </c>
    </row>
    <row r="3" spans="1:9" ht="63">
      <c r="B3" s="517" t="s">
        <v>0</v>
      </c>
      <c r="C3" s="518" t="s">
        <v>49</v>
      </c>
      <c r="D3" s="523" t="s">
        <v>37</v>
      </c>
      <c r="E3" s="523" t="s">
        <v>38</v>
      </c>
      <c r="F3" s="523" t="s">
        <v>39</v>
      </c>
      <c r="G3" s="523" t="s">
        <v>40</v>
      </c>
      <c r="H3" s="523" t="s">
        <v>41</v>
      </c>
      <c r="I3" s="523" t="s">
        <v>1</v>
      </c>
    </row>
    <row r="4" spans="1:9" ht="15.75">
      <c r="B4" s="520" t="s">
        <v>2</v>
      </c>
      <c r="C4" s="521">
        <v>11.4</v>
      </c>
      <c r="D4" s="521">
        <v>65.7</v>
      </c>
      <c r="E4" s="521">
        <v>2.9</v>
      </c>
      <c r="F4" s="521">
        <v>14.3</v>
      </c>
      <c r="G4" s="521">
        <v>0</v>
      </c>
      <c r="H4" s="521">
        <v>5.7</v>
      </c>
      <c r="I4" s="521">
        <v>100</v>
      </c>
    </row>
    <row r="5" spans="1:9" ht="15.75">
      <c r="B5" s="520" t="s">
        <v>3</v>
      </c>
      <c r="C5" s="521">
        <v>14.1</v>
      </c>
      <c r="D5" s="521">
        <v>82.6</v>
      </c>
      <c r="E5" s="521">
        <v>1.1000000000000001</v>
      </c>
      <c r="F5" s="521">
        <v>0</v>
      </c>
      <c r="G5" s="521">
        <v>2.2000000000000002</v>
      </c>
      <c r="H5" s="521">
        <v>0</v>
      </c>
      <c r="I5" s="521">
        <v>100</v>
      </c>
    </row>
    <row r="6" spans="1:9" ht="15.75">
      <c r="B6" s="520" t="s">
        <v>4</v>
      </c>
      <c r="C6" s="521">
        <v>3.2</v>
      </c>
      <c r="D6" s="521">
        <v>77.7</v>
      </c>
      <c r="E6" s="521">
        <v>1.1000000000000001</v>
      </c>
      <c r="F6" s="521">
        <v>17</v>
      </c>
      <c r="G6" s="521">
        <v>1.1000000000000001</v>
      </c>
      <c r="H6" s="521">
        <v>0</v>
      </c>
      <c r="I6" s="521">
        <v>100</v>
      </c>
    </row>
    <row r="7" spans="1:9" ht="15.75">
      <c r="B7" s="520" t="s">
        <v>5</v>
      </c>
      <c r="C7" s="521">
        <v>3.5</v>
      </c>
      <c r="D7" s="521">
        <v>9.6</v>
      </c>
      <c r="E7" s="521">
        <v>78.900000000000006</v>
      </c>
      <c r="F7" s="521">
        <v>1.8</v>
      </c>
      <c r="G7" s="521">
        <v>2.6</v>
      </c>
      <c r="H7" s="521">
        <v>3.5</v>
      </c>
      <c r="I7" s="521">
        <v>100</v>
      </c>
    </row>
    <row r="8" spans="1:9" ht="15.75">
      <c r="B8" s="520" t="s">
        <v>6</v>
      </c>
      <c r="C8" s="521">
        <v>4.5</v>
      </c>
      <c r="D8" s="521">
        <v>24</v>
      </c>
      <c r="E8" s="521">
        <v>58.5</v>
      </c>
      <c r="F8" s="521">
        <v>4</v>
      </c>
      <c r="G8" s="521">
        <v>7</v>
      </c>
      <c r="H8" s="521">
        <v>2</v>
      </c>
      <c r="I8" s="521">
        <v>100</v>
      </c>
    </row>
    <row r="9" spans="1:9" ht="15.75">
      <c r="B9" s="520" t="s">
        <v>7</v>
      </c>
      <c r="C9" s="521">
        <v>1.8</v>
      </c>
      <c r="D9" s="521">
        <v>22</v>
      </c>
      <c r="E9" s="521">
        <v>70.400000000000006</v>
      </c>
      <c r="F9" s="521">
        <v>4.9000000000000004</v>
      </c>
      <c r="G9" s="521">
        <v>0.9</v>
      </c>
      <c r="H9" s="521">
        <v>0</v>
      </c>
      <c r="I9" s="521">
        <v>100</v>
      </c>
    </row>
    <row r="10" spans="1:9" ht="15.75">
      <c r="B10" s="520" t="s">
        <v>8</v>
      </c>
      <c r="C10" s="521">
        <v>2</v>
      </c>
      <c r="D10" s="521">
        <v>39.200000000000003</v>
      </c>
      <c r="E10" s="521">
        <v>54.2</v>
      </c>
      <c r="F10" s="521">
        <v>3.3</v>
      </c>
      <c r="G10" s="521">
        <v>1.3</v>
      </c>
      <c r="H10" s="521">
        <v>0</v>
      </c>
      <c r="I10" s="521">
        <v>100</v>
      </c>
    </row>
    <row r="11" spans="1:9" ht="15.75">
      <c r="B11" s="520" t="s">
        <v>9</v>
      </c>
      <c r="C11" s="521">
        <v>1</v>
      </c>
      <c r="D11" s="521">
        <v>47.2</v>
      </c>
      <c r="E11" s="521">
        <v>40.4</v>
      </c>
      <c r="F11" s="521">
        <v>5.7</v>
      </c>
      <c r="G11" s="521">
        <v>5.7</v>
      </c>
      <c r="H11" s="521">
        <v>0</v>
      </c>
      <c r="I11" s="521">
        <v>100</v>
      </c>
    </row>
    <row r="12" spans="1:9" ht="15.75">
      <c r="B12" s="520" t="s">
        <v>10</v>
      </c>
      <c r="C12" s="521">
        <v>3.8</v>
      </c>
      <c r="D12" s="521">
        <v>65.400000000000006</v>
      </c>
      <c r="E12" s="521">
        <v>10.3</v>
      </c>
      <c r="F12" s="521">
        <v>12.8</v>
      </c>
      <c r="G12" s="521">
        <v>6.4</v>
      </c>
      <c r="H12" s="521">
        <v>1.3</v>
      </c>
      <c r="I12" s="521">
        <v>100</v>
      </c>
    </row>
    <row r="13" spans="1:9" ht="15.75">
      <c r="B13" s="520" t="s">
        <v>11</v>
      </c>
      <c r="C13" s="521">
        <v>2.6</v>
      </c>
      <c r="D13" s="521">
        <v>44.2</v>
      </c>
      <c r="E13" s="521">
        <v>26</v>
      </c>
      <c r="F13" s="521">
        <v>2.6</v>
      </c>
      <c r="G13" s="521">
        <v>22.1</v>
      </c>
      <c r="H13" s="521">
        <v>2.6</v>
      </c>
      <c r="I13" s="521">
        <v>100</v>
      </c>
    </row>
    <row r="14" spans="1:9" ht="15.75">
      <c r="B14" s="520" t="s">
        <v>12</v>
      </c>
      <c r="C14" s="521">
        <v>3.6</v>
      </c>
      <c r="D14" s="521">
        <v>50.9</v>
      </c>
      <c r="E14" s="521">
        <v>25.5</v>
      </c>
      <c r="F14" s="521">
        <v>4.5</v>
      </c>
      <c r="G14" s="521">
        <v>11.8</v>
      </c>
      <c r="H14" s="521">
        <v>3.6</v>
      </c>
      <c r="I14" s="521">
        <v>100</v>
      </c>
    </row>
    <row r="15" spans="1:9" ht="15.75">
      <c r="B15" s="520" t="s">
        <v>13</v>
      </c>
      <c r="C15" s="521">
        <v>12.9</v>
      </c>
      <c r="D15" s="521">
        <v>16.3</v>
      </c>
      <c r="E15" s="521">
        <v>66.5</v>
      </c>
      <c r="F15" s="521">
        <v>2.9</v>
      </c>
      <c r="G15" s="521">
        <v>1.4</v>
      </c>
      <c r="H15" s="521">
        <v>0</v>
      </c>
      <c r="I15" s="521">
        <v>100</v>
      </c>
    </row>
    <row r="16" spans="1:9" ht="15.75">
      <c r="B16" s="520" t="s">
        <v>14</v>
      </c>
      <c r="C16" s="521">
        <v>9.3000000000000007</v>
      </c>
      <c r="D16" s="521">
        <v>51.9</v>
      </c>
      <c r="E16" s="521">
        <v>33.299999999999997</v>
      </c>
      <c r="F16" s="521">
        <v>2.5</v>
      </c>
      <c r="G16" s="521">
        <v>1.9</v>
      </c>
      <c r="H16" s="521">
        <v>1.2</v>
      </c>
      <c r="I16" s="521">
        <v>100</v>
      </c>
    </row>
    <row r="17" spans="2:9" ht="15.75">
      <c r="B17" s="520" t="s">
        <v>15</v>
      </c>
      <c r="C17" s="521">
        <v>1.2</v>
      </c>
      <c r="D17" s="521">
        <v>76.400000000000006</v>
      </c>
      <c r="E17" s="521">
        <v>16.100000000000001</v>
      </c>
      <c r="F17" s="521">
        <v>6.2</v>
      </c>
      <c r="G17" s="521">
        <v>0</v>
      </c>
      <c r="H17" s="521">
        <v>0</v>
      </c>
      <c r="I17" s="521">
        <v>100</v>
      </c>
    </row>
    <row r="18" spans="2:9" ht="15.75">
      <c r="B18" s="520" t="s">
        <v>16</v>
      </c>
      <c r="C18" s="521">
        <v>0.4</v>
      </c>
      <c r="D18" s="521">
        <v>79</v>
      </c>
      <c r="E18" s="521">
        <v>17</v>
      </c>
      <c r="F18" s="521">
        <v>1.3</v>
      </c>
      <c r="G18" s="521">
        <v>1.7</v>
      </c>
      <c r="H18" s="521">
        <v>0.4</v>
      </c>
      <c r="I18" s="521">
        <v>100</v>
      </c>
    </row>
    <row r="19" spans="2:9" ht="15.75">
      <c r="B19" s="520" t="s">
        <v>17</v>
      </c>
      <c r="C19" s="521">
        <v>3.3</v>
      </c>
      <c r="D19" s="521">
        <v>33.799999999999997</v>
      </c>
      <c r="E19" s="521">
        <v>56.8</v>
      </c>
      <c r="F19" s="521">
        <v>5.2</v>
      </c>
      <c r="G19" s="521">
        <v>0.9</v>
      </c>
      <c r="H19" s="521">
        <v>0</v>
      </c>
      <c r="I19" s="521">
        <v>100</v>
      </c>
    </row>
    <row r="20" spans="2:9" ht="15.75">
      <c r="B20" s="520" t="s">
        <v>18</v>
      </c>
      <c r="C20" s="521">
        <v>1.7</v>
      </c>
      <c r="D20" s="521">
        <v>38.9</v>
      </c>
      <c r="E20" s="521">
        <v>53.8</v>
      </c>
      <c r="F20" s="521">
        <v>5.3</v>
      </c>
      <c r="G20" s="521">
        <v>0.3</v>
      </c>
      <c r="H20" s="521">
        <v>0</v>
      </c>
      <c r="I20" s="521">
        <v>100</v>
      </c>
    </row>
    <row r="21" spans="2:9" ht="15.75">
      <c r="B21" s="520" t="s">
        <v>19</v>
      </c>
      <c r="C21" s="521">
        <v>2.8</v>
      </c>
      <c r="D21" s="521">
        <v>10.5</v>
      </c>
      <c r="E21" s="521">
        <v>85.3</v>
      </c>
      <c r="F21" s="521">
        <v>0.7</v>
      </c>
      <c r="G21" s="521">
        <v>0.7</v>
      </c>
      <c r="H21" s="521">
        <v>0</v>
      </c>
      <c r="I21" s="521">
        <v>100</v>
      </c>
    </row>
    <row r="22" spans="2:9" ht="15.75">
      <c r="B22" s="520" t="s">
        <v>20</v>
      </c>
      <c r="C22" s="521">
        <v>10.199999999999999</v>
      </c>
      <c r="D22" s="521">
        <v>64.5</v>
      </c>
      <c r="E22" s="521">
        <v>22.8</v>
      </c>
      <c r="F22" s="521">
        <v>2</v>
      </c>
      <c r="G22" s="521">
        <v>0.5</v>
      </c>
      <c r="H22" s="521">
        <v>0</v>
      </c>
      <c r="I22" s="521">
        <v>100</v>
      </c>
    </row>
    <row r="23" spans="2:9" ht="15.75">
      <c r="B23" s="520" t="s">
        <v>21</v>
      </c>
      <c r="C23" s="521">
        <v>0.9</v>
      </c>
      <c r="D23" s="521">
        <v>73</v>
      </c>
      <c r="E23" s="521">
        <v>18.100000000000001</v>
      </c>
      <c r="F23" s="521">
        <v>4.9000000000000004</v>
      </c>
      <c r="G23" s="521">
        <v>2.2999999999999998</v>
      </c>
      <c r="H23" s="521">
        <v>0.9</v>
      </c>
      <c r="I23" s="521">
        <v>100</v>
      </c>
    </row>
    <row r="24" spans="2:9" ht="15.75">
      <c r="B24" s="520" t="s">
        <v>22</v>
      </c>
      <c r="C24" s="521">
        <v>3.2</v>
      </c>
      <c r="D24" s="521">
        <v>88.6</v>
      </c>
      <c r="E24" s="521">
        <v>7.8</v>
      </c>
      <c r="F24" s="521">
        <v>0.5</v>
      </c>
      <c r="G24" s="521">
        <v>0</v>
      </c>
      <c r="H24" s="521">
        <v>0</v>
      </c>
      <c r="I24" s="521">
        <v>100</v>
      </c>
    </row>
    <row r="25" spans="2:9" ht="15.75">
      <c r="B25" s="520" t="s">
        <v>23</v>
      </c>
      <c r="C25" s="521">
        <v>0</v>
      </c>
      <c r="D25" s="521">
        <v>83.8</v>
      </c>
      <c r="E25" s="521">
        <v>11.4</v>
      </c>
      <c r="F25" s="521">
        <v>0.4</v>
      </c>
      <c r="G25" s="521">
        <v>4.4000000000000004</v>
      </c>
      <c r="H25" s="521">
        <v>0</v>
      </c>
      <c r="I25" s="521">
        <v>100</v>
      </c>
    </row>
    <row r="26" spans="2:9" ht="15.75">
      <c r="B26" s="520" t="s">
        <v>24</v>
      </c>
      <c r="C26" s="521">
        <v>2.5</v>
      </c>
      <c r="D26" s="521">
        <v>72.2</v>
      </c>
      <c r="E26" s="521">
        <v>19.2</v>
      </c>
      <c r="F26" s="521">
        <v>5.0999999999999996</v>
      </c>
      <c r="G26" s="521">
        <v>0.5</v>
      </c>
      <c r="H26" s="521">
        <v>0.5</v>
      </c>
      <c r="I26" s="521">
        <v>100</v>
      </c>
    </row>
    <row r="27" spans="2:9" ht="15.75">
      <c r="B27" s="520" t="s">
        <v>25</v>
      </c>
      <c r="C27" s="521">
        <v>1.5</v>
      </c>
      <c r="D27" s="521">
        <v>35.299999999999997</v>
      </c>
      <c r="E27" s="521">
        <v>54.4</v>
      </c>
      <c r="F27" s="521">
        <v>3.3</v>
      </c>
      <c r="G27" s="521">
        <v>4.8</v>
      </c>
      <c r="H27" s="521">
        <v>0.7</v>
      </c>
      <c r="I27" s="521">
        <v>100</v>
      </c>
    </row>
    <row r="28" spans="2:9" ht="15.75">
      <c r="B28" s="520" t="s">
        <v>26</v>
      </c>
      <c r="C28" s="521">
        <v>5</v>
      </c>
      <c r="D28" s="521">
        <v>55.1</v>
      </c>
      <c r="E28" s="521">
        <v>28.6</v>
      </c>
      <c r="F28" s="521">
        <v>3</v>
      </c>
      <c r="G28" s="521">
        <v>8</v>
      </c>
      <c r="H28" s="521">
        <v>0.3</v>
      </c>
      <c r="I28" s="521">
        <v>100</v>
      </c>
    </row>
    <row r="29" spans="2:9" ht="15.75">
      <c r="B29" s="520" t="s">
        <v>27</v>
      </c>
      <c r="C29" s="521">
        <v>2.6</v>
      </c>
      <c r="D29" s="521">
        <v>31.5</v>
      </c>
      <c r="E29" s="521">
        <v>60.7</v>
      </c>
      <c r="F29" s="521">
        <v>1.9</v>
      </c>
      <c r="G29" s="521">
        <v>3</v>
      </c>
      <c r="H29" s="521">
        <v>0.4</v>
      </c>
      <c r="I29" s="521">
        <v>100</v>
      </c>
    </row>
    <row r="30" spans="2:9" ht="15.75">
      <c r="B30" s="520" t="s">
        <v>28</v>
      </c>
      <c r="C30" s="521">
        <v>2.5</v>
      </c>
      <c r="D30" s="521">
        <v>24.2</v>
      </c>
      <c r="E30" s="521">
        <v>64.599999999999994</v>
      </c>
      <c r="F30" s="521">
        <v>7.5</v>
      </c>
      <c r="G30" s="521">
        <v>1.2</v>
      </c>
      <c r="H30" s="521">
        <v>0</v>
      </c>
      <c r="I30" s="521">
        <v>100</v>
      </c>
    </row>
    <row r="31" spans="2:9" ht="15.75">
      <c r="B31" s="520" t="s">
        <v>29</v>
      </c>
      <c r="C31" s="521">
        <v>3.9</v>
      </c>
      <c r="D31" s="521">
        <v>16.100000000000001</v>
      </c>
      <c r="E31" s="521">
        <v>65.900000000000006</v>
      </c>
      <c r="F31" s="521">
        <v>2.9</v>
      </c>
      <c r="G31" s="521">
        <v>10</v>
      </c>
      <c r="H31" s="521">
        <v>1.3</v>
      </c>
      <c r="I31" s="521">
        <v>100</v>
      </c>
    </row>
    <row r="32" spans="2:9" ht="15.75">
      <c r="B32" s="520" t="s">
        <v>30</v>
      </c>
      <c r="C32" s="521">
        <v>2.5</v>
      </c>
      <c r="D32" s="521">
        <v>24.8</v>
      </c>
      <c r="E32" s="521">
        <v>59.6</v>
      </c>
      <c r="F32" s="521">
        <v>5.3</v>
      </c>
      <c r="G32" s="521">
        <v>5.3</v>
      </c>
      <c r="H32" s="521">
        <v>2.5</v>
      </c>
      <c r="I32" s="521">
        <v>100</v>
      </c>
    </row>
    <row r="33" spans="2:9" ht="15.75">
      <c r="B33" s="520" t="s">
        <v>31</v>
      </c>
      <c r="C33" s="521">
        <v>7.5</v>
      </c>
      <c r="D33" s="521">
        <v>46.2</v>
      </c>
      <c r="E33" s="521">
        <v>32.1</v>
      </c>
      <c r="F33" s="521">
        <v>2.8</v>
      </c>
      <c r="G33" s="521">
        <v>11.3</v>
      </c>
      <c r="H33" s="521">
        <v>0</v>
      </c>
      <c r="I33" s="521">
        <v>100</v>
      </c>
    </row>
    <row r="34" spans="2:9" ht="15.75">
      <c r="B34" s="522" t="s">
        <v>103</v>
      </c>
      <c r="C34" s="522">
        <v>3.6</v>
      </c>
      <c r="D34" s="522">
        <v>46</v>
      </c>
      <c r="E34" s="522">
        <v>42.2</v>
      </c>
      <c r="F34" s="522">
        <v>3.8</v>
      </c>
      <c r="G34" s="522">
        <v>3.7</v>
      </c>
      <c r="H34" s="522">
        <v>0.7</v>
      </c>
      <c r="I34" s="521">
        <v>100</v>
      </c>
    </row>
    <row r="35" spans="2:9" ht="15.75">
      <c r="B35" s="6" t="s">
        <v>512</v>
      </c>
    </row>
  </sheetData>
  <hyperlinks>
    <hyperlink ref="A1" location="'List of tables'!A1" display="List of Tables" xr:uid="{00000000-0004-0000-2E00-000000000000}"/>
  </hyperlinks>
  <pageMargins left="0.7" right="0.7" top="0.75" bottom="0.75" header="0.3" footer="0.3"/>
  <tableParts count="1">
    <tablePart r:id="rId1"/>
  </tablePar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29">
    <tabColor rgb="FF00B050"/>
  </sheetPr>
  <dimension ref="A1:I35"/>
  <sheetViews>
    <sheetView workbookViewId="0"/>
  </sheetViews>
  <sheetFormatPr defaultRowHeight="15"/>
  <cols>
    <col min="1" max="1" width="9.140625" style="13"/>
    <col min="2" max="2" width="22.5703125" bestFit="1" customWidth="1"/>
    <col min="3" max="3" width="21.5703125" customWidth="1"/>
    <col min="4" max="4" width="13.5703125" bestFit="1" customWidth="1"/>
    <col min="5" max="5" width="18.140625" bestFit="1" customWidth="1"/>
    <col min="6" max="6" width="8" bestFit="1" customWidth="1"/>
    <col min="7" max="7" width="23.28515625" customWidth="1"/>
    <col min="8" max="8" width="13.7109375" bestFit="1" customWidth="1"/>
    <col min="9" max="9" width="6.7109375" bestFit="1" customWidth="1"/>
  </cols>
  <sheetData>
    <row r="1" spans="1:9">
      <c r="A1" s="648" t="s">
        <v>74</v>
      </c>
    </row>
    <row r="2" spans="1:9" ht="15.75">
      <c r="B2" s="1" t="s">
        <v>339</v>
      </c>
      <c r="C2" s="1" t="s">
        <v>537</v>
      </c>
    </row>
    <row r="3" spans="1:9" ht="47.25">
      <c r="B3" s="517" t="s">
        <v>0</v>
      </c>
      <c r="C3" s="518" t="s">
        <v>49</v>
      </c>
      <c r="D3" s="519" t="s">
        <v>37</v>
      </c>
      <c r="E3" s="519" t="s">
        <v>38</v>
      </c>
      <c r="F3" s="519" t="s">
        <v>39</v>
      </c>
      <c r="G3" s="519" t="s">
        <v>40</v>
      </c>
      <c r="H3" s="519" t="s">
        <v>41</v>
      </c>
      <c r="I3" s="519" t="s">
        <v>1</v>
      </c>
    </row>
    <row r="4" spans="1:9" ht="16.5" thickBot="1">
      <c r="B4" s="503" t="s">
        <v>2</v>
      </c>
      <c r="C4" s="486">
        <v>4.3499999999999996</v>
      </c>
      <c r="D4" s="486">
        <v>86.96</v>
      </c>
      <c r="E4" s="486">
        <v>0</v>
      </c>
      <c r="F4" s="486">
        <v>8.6999999999999993</v>
      </c>
      <c r="G4" s="486">
        <v>0</v>
      </c>
      <c r="H4" s="486">
        <v>0</v>
      </c>
      <c r="I4" s="486">
        <v>100</v>
      </c>
    </row>
    <row r="5" spans="1:9" ht="16.5" thickBot="1">
      <c r="B5" s="504" t="s">
        <v>3</v>
      </c>
      <c r="C5" s="488">
        <v>18.670000000000002</v>
      </c>
      <c r="D5" s="488">
        <v>62.67</v>
      </c>
      <c r="E5" s="488">
        <v>0</v>
      </c>
      <c r="F5" s="488">
        <v>13.33</v>
      </c>
      <c r="G5" s="488">
        <v>4</v>
      </c>
      <c r="H5" s="488">
        <v>1.33</v>
      </c>
      <c r="I5" s="488">
        <v>100</v>
      </c>
    </row>
    <row r="6" spans="1:9" ht="16.5" thickBot="1">
      <c r="B6" s="503" t="s">
        <v>4</v>
      </c>
      <c r="C6" s="486">
        <v>1.32</v>
      </c>
      <c r="D6" s="486">
        <v>81.58</v>
      </c>
      <c r="E6" s="486">
        <v>6.58</v>
      </c>
      <c r="F6" s="486">
        <v>10.53</v>
      </c>
      <c r="G6" s="486">
        <v>0</v>
      </c>
      <c r="H6" s="486">
        <v>0</v>
      </c>
      <c r="I6" s="486">
        <v>100</v>
      </c>
    </row>
    <row r="7" spans="1:9" ht="16.5" thickBot="1">
      <c r="B7" s="504" t="s">
        <v>5</v>
      </c>
      <c r="C7" s="488">
        <v>9.2799999999999994</v>
      </c>
      <c r="D7" s="488">
        <v>21.65</v>
      </c>
      <c r="E7" s="488">
        <v>57.73</v>
      </c>
      <c r="F7" s="488">
        <v>1.03</v>
      </c>
      <c r="G7" s="488">
        <v>6.19</v>
      </c>
      <c r="H7" s="488">
        <v>4.12</v>
      </c>
      <c r="I7" s="488">
        <v>100</v>
      </c>
    </row>
    <row r="8" spans="1:9" ht="16.5" thickBot="1">
      <c r="B8" s="503" t="s">
        <v>6</v>
      </c>
      <c r="C8" s="486">
        <v>7.09</v>
      </c>
      <c r="D8" s="486">
        <v>22.83</v>
      </c>
      <c r="E8" s="486">
        <v>46.46</v>
      </c>
      <c r="F8" s="486">
        <v>12.6</v>
      </c>
      <c r="G8" s="486">
        <v>11.02</v>
      </c>
      <c r="H8" s="486">
        <v>0</v>
      </c>
      <c r="I8" s="486">
        <v>100</v>
      </c>
    </row>
    <row r="9" spans="1:9" ht="16.5" thickBot="1">
      <c r="B9" s="504" t="s">
        <v>7</v>
      </c>
      <c r="C9" s="488">
        <v>5.03</v>
      </c>
      <c r="D9" s="488">
        <v>12.29</v>
      </c>
      <c r="E9" s="488">
        <v>73.180000000000007</v>
      </c>
      <c r="F9" s="488">
        <v>6.7</v>
      </c>
      <c r="G9" s="488">
        <v>2.23</v>
      </c>
      <c r="H9" s="488">
        <v>0.56000000000000005</v>
      </c>
      <c r="I9" s="488">
        <v>100</v>
      </c>
    </row>
    <row r="10" spans="1:9" ht="16.5" thickBot="1">
      <c r="B10" s="503" t="s">
        <v>8</v>
      </c>
      <c r="C10" s="486">
        <v>6.02</v>
      </c>
      <c r="D10" s="486">
        <v>55.42</v>
      </c>
      <c r="E10" s="486">
        <v>31.33</v>
      </c>
      <c r="F10" s="486">
        <v>6.02</v>
      </c>
      <c r="G10" s="486">
        <v>0</v>
      </c>
      <c r="H10" s="486">
        <v>1.2</v>
      </c>
      <c r="I10" s="486">
        <v>100</v>
      </c>
    </row>
    <row r="11" spans="1:9" ht="16.5" thickBot="1">
      <c r="B11" s="504" t="s">
        <v>9</v>
      </c>
      <c r="C11" s="488">
        <v>0.62</v>
      </c>
      <c r="D11" s="488">
        <v>38.89</v>
      </c>
      <c r="E11" s="488">
        <v>49.38</v>
      </c>
      <c r="F11" s="488">
        <v>6.79</v>
      </c>
      <c r="G11" s="488">
        <v>4.32</v>
      </c>
      <c r="H11" s="488">
        <v>0</v>
      </c>
      <c r="I11" s="488">
        <v>100</v>
      </c>
    </row>
    <row r="12" spans="1:9" ht="16.5" thickBot="1">
      <c r="B12" s="503" t="s">
        <v>10</v>
      </c>
      <c r="C12" s="486">
        <v>10.96</v>
      </c>
      <c r="D12" s="486">
        <v>42.47</v>
      </c>
      <c r="E12" s="486">
        <v>12.33</v>
      </c>
      <c r="F12" s="486">
        <v>9.59</v>
      </c>
      <c r="G12" s="486">
        <v>24.66</v>
      </c>
      <c r="H12" s="486">
        <v>0</v>
      </c>
      <c r="I12" s="486">
        <v>100</v>
      </c>
    </row>
    <row r="13" spans="1:9" ht="16.5" thickBot="1">
      <c r="B13" s="504" t="s">
        <v>11</v>
      </c>
      <c r="C13" s="488">
        <v>1.47</v>
      </c>
      <c r="D13" s="488">
        <v>35.29</v>
      </c>
      <c r="E13" s="488">
        <v>39.71</v>
      </c>
      <c r="F13" s="488">
        <v>14.71</v>
      </c>
      <c r="G13" s="488">
        <v>8.82</v>
      </c>
      <c r="H13" s="488">
        <v>0</v>
      </c>
      <c r="I13" s="488">
        <v>100</v>
      </c>
    </row>
    <row r="14" spans="1:9" ht="16.5" thickBot="1">
      <c r="B14" s="503" t="s">
        <v>12</v>
      </c>
      <c r="C14" s="486">
        <v>9.09</v>
      </c>
      <c r="D14" s="486">
        <v>60.61</v>
      </c>
      <c r="E14" s="486">
        <v>22.73</v>
      </c>
      <c r="F14" s="486">
        <v>0</v>
      </c>
      <c r="G14" s="486">
        <v>7.58</v>
      </c>
      <c r="H14" s="486">
        <v>0</v>
      </c>
      <c r="I14" s="486">
        <v>100</v>
      </c>
    </row>
    <row r="15" spans="1:9" ht="16.5" thickBot="1">
      <c r="B15" s="504" t="s">
        <v>13</v>
      </c>
      <c r="C15" s="488">
        <v>12.71</v>
      </c>
      <c r="D15" s="488">
        <v>34.75</v>
      </c>
      <c r="E15" s="488">
        <v>50</v>
      </c>
      <c r="F15" s="488">
        <v>0.85</v>
      </c>
      <c r="G15" s="488">
        <v>1.69</v>
      </c>
      <c r="H15" s="488">
        <v>0</v>
      </c>
      <c r="I15" s="488">
        <v>100</v>
      </c>
    </row>
    <row r="16" spans="1:9" ht="16.5" thickBot="1">
      <c r="B16" s="503" t="s">
        <v>14</v>
      </c>
      <c r="C16" s="486">
        <v>1.99</v>
      </c>
      <c r="D16" s="486">
        <v>54.3</v>
      </c>
      <c r="E16" s="486">
        <v>42.38</v>
      </c>
      <c r="F16" s="486">
        <v>1.32</v>
      </c>
      <c r="G16" s="486">
        <v>0</v>
      </c>
      <c r="H16" s="486">
        <v>0</v>
      </c>
      <c r="I16" s="486">
        <v>100</v>
      </c>
    </row>
    <row r="17" spans="2:9" ht="16.5" thickBot="1">
      <c r="B17" s="504" t="s">
        <v>15</v>
      </c>
      <c r="C17" s="488">
        <v>1.53</v>
      </c>
      <c r="D17" s="488">
        <v>75</v>
      </c>
      <c r="E17" s="488">
        <v>13.27</v>
      </c>
      <c r="F17" s="488">
        <v>9.69</v>
      </c>
      <c r="G17" s="488">
        <v>0.51</v>
      </c>
      <c r="H17" s="488">
        <v>0</v>
      </c>
      <c r="I17" s="488">
        <v>100</v>
      </c>
    </row>
    <row r="18" spans="2:9" ht="16.5" thickBot="1">
      <c r="B18" s="503" t="s">
        <v>16</v>
      </c>
      <c r="C18" s="486">
        <v>0</v>
      </c>
      <c r="D18" s="486">
        <v>82.55</v>
      </c>
      <c r="E18" s="486">
        <v>17.09</v>
      </c>
      <c r="F18" s="486">
        <v>0.36</v>
      </c>
      <c r="G18" s="486">
        <v>0</v>
      </c>
      <c r="H18" s="486">
        <v>0</v>
      </c>
      <c r="I18" s="486">
        <v>100</v>
      </c>
    </row>
    <row r="19" spans="2:9" ht="16.5" thickBot="1">
      <c r="B19" s="504" t="s">
        <v>17</v>
      </c>
      <c r="C19" s="488">
        <v>2.2999999999999998</v>
      </c>
      <c r="D19" s="488">
        <v>43.78</v>
      </c>
      <c r="E19" s="488">
        <v>53</v>
      </c>
      <c r="F19" s="488">
        <v>0.92</v>
      </c>
      <c r="G19" s="488">
        <v>0</v>
      </c>
      <c r="H19" s="488">
        <v>0</v>
      </c>
      <c r="I19" s="488">
        <v>100</v>
      </c>
    </row>
    <row r="20" spans="2:9" ht="16.5" thickBot="1">
      <c r="B20" s="503" t="s">
        <v>18</v>
      </c>
      <c r="C20" s="486">
        <v>4.24</v>
      </c>
      <c r="D20" s="486">
        <v>15.76</v>
      </c>
      <c r="E20" s="486">
        <v>72.12</v>
      </c>
      <c r="F20" s="486">
        <v>7.27</v>
      </c>
      <c r="G20" s="486">
        <v>0.61</v>
      </c>
      <c r="H20" s="486">
        <v>0</v>
      </c>
      <c r="I20" s="486">
        <v>100</v>
      </c>
    </row>
    <row r="21" spans="2:9" ht="16.5" thickBot="1">
      <c r="B21" s="504" t="s">
        <v>19</v>
      </c>
      <c r="C21" s="488">
        <v>1.33</v>
      </c>
      <c r="D21" s="488">
        <v>19.03</v>
      </c>
      <c r="E21" s="488">
        <v>79.650000000000006</v>
      </c>
      <c r="F21" s="488">
        <v>0</v>
      </c>
      <c r="G21" s="488">
        <v>0</v>
      </c>
      <c r="H21" s="488">
        <v>0</v>
      </c>
      <c r="I21" s="488">
        <v>100</v>
      </c>
    </row>
    <row r="22" spans="2:9" ht="16.5" thickBot="1">
      <c r="B22" s="503" t="s">
        <v>20</v>
      </c>
      <c r="C22" s="486">
        <v>0</v>
      </c>
      <c r="D22" s="486">
        <v>71.430000000000007</v>
      </c>
      <c r="E22" s="486">
        <v>17.14</v>
      </c>
      <c r="F22" s="486">
        <v>9.52</v>
      </c>
      <c r="G22" s="486">
        <v>0.95</v>
      </c>
      <c r="H22" s="486">
        <v>0.95</v>
      </c>
      <c r="I22" s="486">
        <v>100</v>
      </c>
    </row>
    <row r="23" spans="2:9" ht="16.5" thickBot="1">
      <c r="B23" s="504" t="s">
        <v>21</v>
      </c>
      <c r="C23" s="488">
        <v>2.61</v>
      </c>
      <c r="D23" s="488">
        <v>61.57</v>
      </c>
      <c r="E23" s="488">
        <v>27.61</v>
      </c>
      <c r="F23" s="488">
        <v>5.97</v>
      </c>
      <c r="G23" s="488">
        <v>1.87</v>
      </c>
      <c r="H23" s="488">
        <v>0.37</v>
      </c>
      <c r="I23" s="488">
        <v>100</v>
      </c>
    </row>
    <row r="24" spans="2:9" ht="16.5" thickBot="1">
      <c r="B24" s="503" t="s">
        <v>22</v>
      </c>
      <c r="C24" s="486">
        <v>0</v>
      </c>
      <c r="D24" s="486">
        <v>87.03</v>
      </c>
      <c r="E24" s="486">
        <v>8.3699999999999992</v>
      </c>
      <c r="F24" s="486">
        <v>2.5099999999999998</v>
      </c>
      <c r="G24" s="486">
        <v>2.09</v>
      </c>
      <c r="H24" s="486">
        <v>0</v>
      </c>
      <c r="I24" s="486">
        <v>100</v>
      </c>
    </row>
    <row r="25" spans="2:9" ht="16.5" thickBot="1">
      <c r="B25" s="504" t="s">
        <v>23</v>
      </c>
      <c r="C25" s="488">
        <v>0.56000000000000005</v>
      </c>
      <c r="D25" s="488">
        <v>78.650000000000006</v>
      </c>
      <c r="E25" s="488">
        <v>9.5500000000000007</v>
      </c>
      <c r="F25" s="488">
        <v>2.25</v>
      </c>
      <c r="G25" s="488">
        <v>8.99</v>
      </c>
      <c r="H25" s="488">
        <v>0</v>
      </c>
      <c r="I25" s="488">
        <v>100</v>
      </c>
    </row>
    <row r="26" spans="2:9" ht="16.5" thickBot="1">
      <c r="B26" s="503" t="s">
        <v>24</v>
      </c>
      <c r="C26" s="486">
        <v>5.17</v>
      </c>
      <c r="D26" s="486">
        <v>86.21</v>
      </c>
      <c r="E26" s="486">
        <v>3.45</v>
      </c>
      <c r="F26" s="486">
        <v>4.5999999999999996</v>
      </c>
      <c r="G26" s="486">
        <v>0.56999999999999995</v>
      </c>
      <c r="H26" s="486">
        <v>0</v>
      </c>
      <c r="I26" s="486">
        <v>100</v>
      </c>
    </row>
    <row r="27" spans="2:9" ht="16.5" thickBot="1">
      <c r="B27" s="504" t="s">
        <v>25</v>
      </c>
      <c r="C27" s="488">
        <v>3.96</v>
      </c>
      <c r="D27" s="488">
        <v>44.06</v>
      </c>
      <c r="E27" s="488">
        <v>42.08</v>
      </c>
      <c r="F27" s="488">
        <v>6.93</v>
      </c>
      <c r="G27" s="488">
        <v>2.48</v>
      </c>
      <c r="H27" s="488">
        <v>0.5</v>
      </c>
      <c r="I27" s="488">
        <v>100</v>
      </c>
    </row>
    <row r="28" spans="2:9" ht="16.5" thickBot="1">
      <c r="B28" s="503" t="s">
        <v>26</v>
      </c>
      <c r="C28" s="486">
        <v>1.42</v>
      </c>
      <c r="D28" s="486">
        <v>48.04</v>
      </c>
      <c r="E28" s="486">
        <v>37.369999999999997</v>
      </c>
      <c r="F28" s="486">
        <v>8.5399999999999991</v>
      </c>
      <c r="G28" s="486">
        <v>3.91</v>
      </c>
      <c r="H28" s="486">
        <v>0.71</v>
      </c>
      <c r="I28" s="486">
        <v>100</v>
      </c>
    </row>
    <row r="29" spans="2:9" ht="16.5" thickBot="1">
      <c r="B29" s="504" t="s">
        <v>27</v>
      </c>
      <c r="C29" s="488">
        <v>1.06</v>
      </c>
      <c r="D29" s="488">
        <v>34.04</v>
      </c>
      <c r="E29" s="488">
        <v>57.45</v>
      </c>
      <c r="F29" s="488">
        <v>5.85</v>
      </c>
      <c r="G29" s="488">
        <v>1.6</v>
      </c>
      <c r="H29" s="488">
        <v>0</v>
      </c>
      <c r="I29" s="488">
        <v>100</v>
      </c>
    </row>
    <row r="30" spans="2:9" ht="16.5" thickBot="1">
      <c r="B30" s="503" t="s">
        <v>28</v>
      </c>
      <c r="C30" s="486">
        <v>6.29</v>
      </c>
      <c r="D30" s="486">
        <v>36.36</v>
      </c>
      <c r="E30" s="486">
        <v>48.25</v>
      </c>
      <c r="F30" s="486">
        <v>5.59</v>
      </c>
      <c r="G30" s="486">
        <v>3.5</v>
      </c>
      <c r="H30" s="486">
        <v>0</v>
      </c>
      <c r="I30" s="486">
        <v>100</v>
      </c>
    </row>
    <row r="31" spans="2:9" ht="16.5" thickBot="1">
      <c r="B31" s="504" t="s">
        <v>29</v>
      </c>
      <c r="C31" s="488">
        <v>1.83</v>
      </c>
      <c r="D31" s="488">
        <v>28.66</v>
      </c>
      <c r="E31" s="488">
        <v>48.78</v>
      </c>
      <c r="F31" s="488">
        <v>9.76</v>
      </c>
      <c r="G31" s="488">
        <v>9.15</v>
      </c>
      <c r="H31" s="488">
        <v>1.83</v>
      </c>
      <c r="I31" s="488">
        <v>100</v>
      </c>
    </row>
    <row r="32" spans="2:9" ht="16.5" thickBot="1">
      <c r="B32" s="503" t="s">
        <v>30</v>
      </c>
      <c r="C32" s="486">
        <v>8.33</v>
      </c>
      <c r="D32" s="486">
        <v>23.96</v>
      </c>
      <c r="E32" s="486">
        <v>40.630000000000003</v>
      </c>
      <c r="F32" s="486">
        <v>22.92</v>
      </c>
      <c r="G32" s="486">
        <v>3.13</v>
      </c>
      <c r="H32" s="486">
        <v>1.04</v>
      </c>
      <c r="I32" s="486">
        <v>100</v>
      </c>
    </row>
    <row r="33" spans="2:9" ht="16.5" thickBot="1">
      <c r="B33" s="504" t="s">
        <v>31</v>
      </c>
      <c r="C33" s="488">
        <v>4.43</v>
      </c>
      <c r="D33" s="488">
        <v>52.71</v>
      </c>
      <c r="E33" s="488">
        <v>31.53</v>
      </c>
      <c r="F33" s="488">
        <v>6.9</v>
      </c>
      <c r="G33" s="488">
        <v>3.94</v>
      </c>
      <c r="H33" s="488">
        <v>0.49</v>
      </c>
      <c r="I33" s="488">
        <v>100</v>
      </c>
    </row>
    <row r="34" spans="2:9" ht="16.5" thickBot="1">
      <c r="B34" s="485" t="s">
        <v>103</v>
      </c>
      <c r="C34" s="489">
        <v>3.46</v>
      </c>
      <c r="D34" s="489">
        <v>50.26</v>
      </c>
      <c r="E34" s="489">
        <v>36.880000000000003</v>
      </c>
      <c r="F34" s="489">
        <v>5.89</v>
      </c>
      <c r="G34" s="489">
        <v>3.14</v>
      </c>
      <c r="H34" s="489">
        <v>0.37</v>
      </c>
      <c r="I34" s="489">
        <v>100</v>
      </c>
    </row>
    <row r="35" spans="2:9" ht="15.75">
      <c r="B35" s="6" t="s">
        <v>512</v>
      </c>
      <c r="C35" s="5"/>
      <c r="D35" s="5"/>
      <c r="E35" s="5" t="s">
        <v>35</v>
      </c>
      <c r="F35" s="5"/>
      <c r="G35" s="5"/>
      <c r="H35" s="5" t="s">
        <v>35</v>
      </c>
      <c r="I35" s="5" t="s">
        <v>35</v>
      </c>
    </row>
  </sheetData>
  <hyperlinks>
    <hyperlink ref="A1" location="'List of tables'!A1" display="List of Tables" xr:uid="{00000000-0004-0000-2F00-000000000000}"/>
  </hyperlinks>
  <pageMargins left="0.7" right="0.7" top="0.75" bottom="0.75" header="0.3" footer="0.3"/>
  <tableParts count="1">
    <tablePart r:id="rId1"/>
  </tablePart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30">
    <tabColor rgb="FF00B050"/>
  </sheetPr>
  <dimension ref="A1:I35"/>
  <sheetViews>
    <sheetView workbookViewId="0"/>
  </sheetViews>
  <sheetFormatPr defaultRowHeight="15"/>
  <cols>
    <col min="2" max="2" width="12.7109375" customWidth="1"/>
    <col min="3" max="3" width="16.28515625" customWidth="1"/>
    <col min="4" max="4" width="12.85546875" customWidth="1"/>
    <col min="7" max="7" width="11.140625" customWidth="1"/>
    <col min="8" max="8" width="13.7109375" customWidth="1"/>
  </cols>
  <sheetData>
    <row r="1" spans="1:9">
      <c r="A1" s="648" t="s">
        <v>74</v>
      </c>
    </row>
    <row r="2" spans="1:9" ht="16.5" thickBot="1">
      <c r="B2" s="2" t="s">
        <v>343</v>
      </c>
      <c r="C2" s="1" t="s">
        <v>562</v>
      </c>
    </row>
    <row r="3" spans="1:9" ht="46.5" customHeight="1">
      <c r="B3" s="160" t="s">
        <v>0</v>
      </c>
      <c r="C3" s="161" t="s">
        <v>49</v>
      </c>
      <c r="D3" s="162" t="s">
        <v>37</v>
      </c>
      <c r="E3" s="162" t="s">
        <v>38</v>
      </c>
      <c r="F3" s="162" t="s">
        <v>39</v>
      </c>
      <c r="G3" s="163" t="s">
        <v>40</v>
      </c>
      <c r="H3" s="162" t="s">
        <v>41</v>
      </c>
      <c r="I3" s="164" t="s">
        <v>1</v>
      </c>
    </row>
    <row r="4" spans="1:9" ht="16.5" thickBot="1">
      <c r="B4" s="165" t="s">
        <v>2</v>
      </c>
      <c r="C4" s="602">
        <v>3.33</v>
      </c>
      <c r="D4" s="602">
        <v>63.33</v>
      </c>
      <c r="E4" s="602">
        <v>3.33</v>
      </c>
      <c r="F4" s="602">
        <v>26.67</v>
      </c>
      <c r="G4" s="602">
        <v>3.33</v>
      </c>
      <c r="H4" s="602">
        <v>0</v>
      </c>
      <c r="I4" s="602">
        <v>100</v>
      </c>
    </row>
    <row r="5" spans="1:9" ht="16.5" thickBot="1">
      <c r="B5" s="166" t="s">
        <v>3</v>
      </c>
      <c r="C5" s="603">
        <v>1.28</v>
      </c>
      <c r="D5" s="603">
        <v>74.36</v>
      </c>
      <c r="E5" s="603">
        <v>0</v>
      </c>
      <c r="F5" s="603">
        <v>15.38</v>
      </c>
      <c r="G5" s="603">
        <v>8.9700000000000006</v>
      </c>
      <c r="H5" s="603">
        <v>0</v>
      </c>
      <c r="I5" s="603">
        <v>100</v>
      </c>
    </row>
    <row r="6" spans="1:9" ht="16.5" thickBot="1">
      <c r="B6" s="165" t="s">
        <v>4</v>
      </c>
      <c r="C6" s="602">
        <v>0</v>
      </c>
      <c r="D6" s="602">
        <v>81.25</v>
      </c>
      <c r="E6" s="602">
        <v>6.25</v>
      </c>
      <c r="F6" s="602">
        <v>12.5</v>
      </c>
      <c r="G6" s="602">
        <v>0</v>
      </c>
      <c r="H6" s="602">
        <v>0</v>
      </c>
      <c r="I6" s="602">
        <v>100</v>
      </c>
    </row>
    <row r="7" spans="1:9" ht="16.5" thickBot="1">
      <c r="B7" s="166" t="s">
        <v>5</v>
      </c>
      <c r="C7" s="603">
        <v>0</v>
      </c>
      <c r="D7" s="603">
        <v>25</v>
      </c>
      <c r="E7" s="603">
        <v>38.33</v>
      </c>
      <c r="F7" s="603">
        <v>26.67</v>
      </c>
      <c r="G7" s="603">
        <v>3.33</v>
      </c>
      <c r="H7" s="603">
        <v>6.67</v>
      </c>
      <c r="I7" s="603">
        <v>100</v>
      </c>
    </row>
    <row r="8" spans="1:9" ht="16.5" thickBot="1">
      <c r="B8" s="165" t="s">
        <v>6</v>
      </c>
      <c r="C8" s="602">
        <v>2.17</v>
      </c>
      <c r="D8" s="602">
        <v>39.130000000000003</v>
      </c>
      <c r="E8" s="602">
        <v>17.39</v>
      </c>
      <c r="F8" s="602">
        <v>17.39</v>
      </c>
      <c r="G8" s="602">
        <v>23.91</v>
      </c>
      <c r="H8" s="602">
        <v>0</v>
      </c>
      <c r="I8" s="602">
        <v>100</v>
      </c>
    </row>
    <row r="9" spans="1:9" ht="16.5" thickBot="1">
      <c r="B9" s="166" t="s">
        <v>7</v>
      </c>
      <c r="C9" s="603">
        <v>14.29</v>
      </c>
      <c r="D9" s="603">
        <v>32.14</v>
      </c>
      <c r="E9" s="603">
        <v>26.79</v>
      </c>
      <c r="F9" s="603">
        <v>25</v>
      </c>
      <c r="G9" s="603">
        <v>1.79</v>
      </c>
      <c r="H9" s="603">
        <v>0</v>
      </c>
      <c r="I9" s="603">
        <v>100</v>
      </c>
    </row>
    <row r="10" spans="1:9" ht="16.5" thickBot="1">
      <c r="B10" s="165" t="s">
        <v>8</v>
      </c>
      <c r="C10" s="602">
        <v>7.25</v>
      </c>
      <c r="D10" s="602">
        <v>47.83</v>
      </c>
      <c r="E10" s="602">
        <v>30.43</v>
      </c>
      <c r="F10" s="602">
        <v>11.59</v>
      </c>
      <c r="G10" s="602">
        <v>2.9</v>
      </c>
      <c r="H10" s="602">
        <v>0</v>
      </c>
      <c r="I10" s="602">
        <v>100</v>
      </c>
    </row>
    <row r="11" spans="1:9" ht="16.5" thickBot="1">
      <c r="B11" s="166" t="s">
        <v>9</v>
      </c>
      <c r="C11" s="603">
        <v>0</v>
      </c>
      <c r="D11" s="603">
        <v>65.790000000000006</v>
      </c>
      <c r="E11" s="603">
        <v>28.95</v>
      </c>
      <c r="F11" s="603">
        <v>5.26</v>
      </c>
      <c r="G11" s="603">
        <v>0</v>
      </c>
      <c r="H11" s="603">
        <v>0</v>
      </c>
      <c r="I11" s="603">
        <v>100</v>
      </c>
    </row>
    <row r="12" spans="1:9" ht="16.5" thickBot="1">
      <c r="B12" s="165" t="s">
        <v>10</v>
      </c>
      <c r="C12" s="602">
        <v>0</v>
      </c>
      <c r="D12" s="602">
        <v>54.29</v>
      </c>
      <c r="E12" s="602">
        <v>11.43</v>
      </c>
      <c r="F12" s="602">
        <v>31.43</v>
      </c>
      <c r="G12" s="602">
        <v>2.86</v>
      </c>
      <c r="H12" s="602">
        <v>0</v>
      </c>
      <c r="I12" s="602">
        <v>100</v>
      </c>
    </row>
    <row r="13" spans="1:9" ht="16.5" thickBot="1">
      <c r="B13" s="166" t="s">
        <v>11</v>
      </c>
      <c r="C13" s="603">
        <v>0</v>
      </c>
      <c r="D13" s="603">
        <v>25</v>
      </c>
      <c r="E13" s="603">
        <v>8.33</v>
      </c>
      <c r="F13" s="603">
        <v>36.67</v>
      </c>
      <c r="G13" s="603">
        <v>30</v>
      </c>
      <c r="H13" s="603">
        <v>0</v>
      </c>
      <c r="I13" s="603">
        <v>100</v>
      </c>
    </row>
    <row r="14" spans="1:9" ht="16.5" thickBot="1">
      <c r="B14" s="165" t="s">
        <v>12</v>
      </c>
      <c r="C14" s="602">
        <v>0</v>
      </c>
      <c r="D14" s="602">
        <v>67.37</v>
      </c>
      <c r="E14" s="602">
        <v>5.26</v>
      </c>
      <c r="F14" s="602">
        <v>4.21</v>
      </c>
      <c r="G14" s="602">
        <v>23.16</v>
      </c>
      <c r="H14" s="602">
        <v>0</v>
      </c>
      <c r="I14" s="602">
        <v>100</v>
      </c>
    </row>
    <row r="15" spans="1:9" ht="16.5" thickBot="1">
      <c r="B15" s="166" t="s">
        <v>13</v>
      </c>
      <c r="C15" s="603">
        <v>0</v>
      </c>
      <c r="D15" s="603">
        <v>82.22</v>
      </c>
      <c r="E15" s="603">
        <v>13.33</v>
      </c>
      <c r="F15" s="603">
        <v>2.2200000000000002</v>
      </c>
      <c r="G15" s="603">
        <v>2.2200000000000002</v>
      </c>
      <c r="H15" s="603">
        <v>0</v>
      </c>
      <c r="I15" s="603">
        <v>100</v>
      </c>
    </row>
    <row r="16" spans="1:9" ht="16.5" thickBot="1">
      <c r="B16" s="165" t="s">
        <v>14</v>
      </c>
      <c r="C16" s="602">
        <v>0</v>
      </c>
      <c r="D16" s="602">
        <v>88.89</v>
      </c>
      <c r="E16" s="602">
        <v>5.56</v>
      </c>
      <c r="F16" s="602">
        <v>5.56</v>
      </c>
      <c r="G16" s="602">
        <v>0</v>
      </c>
      <c r="H16" s="602">
        <v>0</v>
      </c>
      <c r="I16" s="602">
        <v>100</v>
      </c>
    </row>
    <row r="17" spans="2:9" ht="16.5" thickBot="1">
      <c r="B17" s="166" t="s">
        <v>15</v>
      </c>
      <c r="C17" s="603">
        <v>0</v>
      </c>
      <c r="D17" s="603">
        <v>91.82</v>
      </c>
      <c r="E17" s="603">
        <v>2.73</v>
      </c>
      <c r="F17" s="603">
        <v>1.82</v>
      </c>
      <c r="G17" s="603">
        <v>3.64</v>
      </c>
      <c r="H17" s="603">
        <v>0</v>
      </c>
      <c r="I17" s="603">
        <v>100</v>
      </c>
    </row>
    <row r="18" spans="2:9" ht="16.5" thickBot="1">
      <c r="B18" s="165" t="s">
        <v>16</v>
      </c>
      <c r="C18" s="602">
        <v>0.63</v>
      </c>
      <c r="D18" s="602">
        <v>91.88</v>
      </c>
      <c r="E18" s="602">
        <v>5.63</v>
      </c>
      <c r="F18" s="602">
        <v>1.88</v>
      </c>
      <c r="G18" s="602">
        <v>0</v>
      </c>
      <c r="H18" s="602">
        <v>0</v>
      </c>
      <c r="I18" s="602">
        <v>100</v>
      </c>
    </row>
    <row r="19" spans="2:9" ht="16.5" thickBot="1">
      <c r="B19" s="166" t="s">
        <v>17</v>
      </c>
      <c r="C19" s="603">
        <v>0</v>
      </c>
      <c r="D19" s="603">
        <v>85.71</v>
      </c>
      <c r="E19" s="603">
        <v>14.29</v>
      </c>
      <c r="F19" s="603">
        <v>0</v>
      </c>
      <c r="G19" s="603">
        <v>0</v>
      </c>
      <c r="H19" s="603">
        <v>0</v>
      </c>
      <c r="I19" s="603">
        <v>100</v>
      </c>
    </row>
    <row r="20" spans="2:9" ht="16.5" thickBot="1">
      <c r="B20" s="165" t="s">
        <v>18</v>
      </c>
      <c r="C20" s="602">
        <v>8.11</v>
      </c>
      <c r="D20" s="602">
        <v>17.57</v>
      </c>
      <c r="E20" s="602">
        <v>62.16</v>
      </c>
      <c r="F20" s="602">
        <v>10.81</v>
      </c>
      <c r="G20" s="602">
        <v>0</v>
      </c>
      <c r="H20" s="602">
        <v>1.35</v>
      </c>
      <c r="I20" s="602">
        <v>100</v>
      </c>
    </row>
    <row r="21" spans="2:9" ht="16.5" thickBot="1">
      <c r="B21" s="166" t="s">
        <v>19</v>
      </c>
      <c r="C21" s="603">
        <v>12.12</v>
      </c>
      <c r="D21" s="603">
        <v>45.45</v>
      </c>
      <c r="E21" s="603">
        <v>36.36</v>
      </c>
      <c r="F21" s="603">
        <v>3.03</v>
      </c>
      <c r="G21" s="603">
        <v>0</v>
      </c>
      <c r="H21" s="603">
        <v>3.03</v>
      </c>
      <c r="I21" s="603">
        <v>100</v>
      </c>
    </row>
    <row r="22" spans="2:9" ht="16.5" thickBot="1">
      <c r="B22" s="165" t="s">
        <v>20</v>
      </c>
      <c r="C22" s="602">
        <v>0</v>
      </c>
      <c r="D22" s="602">
        <v>33.33</v>
      </c>
      <c r="E22" s="602">
        <v>5.88</v>
      </c>
      <c r="F22" s="602">
        <v>5.88</v>
      </c>
      <c r="G22" s="602">
        <v>54.9</v>
      </c>
      <c r="H22" s="602">
        <v>0</v>
      </c>
      <c r="I22" s="602">
        <v>100</v>
      </c>
    </row>
    <row r="23" spans="2:9" ht="16.5" thickBot="1">
      <c r="B23" s="166" t="s">
        <v>21</v>
      </c>
      <c r="C23" s="603">
        <v>0</v>
      </c>
      <c r="D23" s="603">
        <v>63.75</v>
      </c>
      <c r="E23" s="603">
        <v>16.25</v>
      </c>
      <c r="F23" s="603">
        <v>2.5</v>
      </c>
      <c r="G23" s="603">
        <v>17.5</v>
      </c>
      <c r="H23" s="603">
        <v>0</v>
      </c>
      <c r="I23" s="603">
        <v>100</v>
      </c>
    </row>
    <row r="24" spans="2:9" ht="16.5" thickBot="1">
      <c r="B24" s="165" t="s">
        <v>22</v>
      </c>
      <c r="C24" s="602">
        <v>0</v>
      </c>
      <c r="D24" s="602">
        <v>90.16</v>
      </c>
      <c r="E24" s="602">
        <v>4.92</v>
      </c>
      <c r="F24" s="602">
        <v>2.46</v>
      </c>
      <c r="G24" s="602">
        <v>2.46</v>
      </c>
      <c r="H24" s="602">
        <v>0</v>
      </c>
      <c r="I24" s="602">
        <v>100</v>
      </c>
    </row>
    <row r="25" spans="2:9" ht="16.5" thickBot="1">
      <c r="B25" s="166" t="s">
        <v>23</v>
      </c>
      <c r="C25" s="603">
        <v>1.31</v>
      </c>
      <c r="D25" s="603">
        <v>79.08</v>
      </c>
      <c r="E25" s="603">
        <v>3.27</v>
      </c>
      <c r="F25" s="603">
        <v>3.92</v>
      </c>
      <c r="G25" s="603">
        <v>12.42</v>
      </c>
      <c r="H25" s="603">
        <v>0</v>
      </c>
      <c r="I25" s="603">
        <v>100</v>
      </c>
    </row>
    <row r="26" spans="2:9" ht="16.5" thickBot="1">
      <c r="B26" s="165" t="s">
        <v>24</v>
      </c>
      <c r="C26" s="602">
        <v>0</v>
      </c>
      <c r="D26" s="602">
        <v>70.59</v>
      </c>
      <c r="E26" s="602">
        <v>27.94</v>
      </c>
      <c r="F26" s="602">
        <v>1.47</v>
      </c>
      <c r="G26" s="602">
        <v>0</v>
      </c>
      <c r="H26" s="602">
        <v>0</v>
      </c>
      <c r="I26" s="602">
        <v>100</v>
      </c>
    </row>
    <row r="27" spans="2:9" ht="16.5" thickBot="1">
      <c r="B27" s="166" t="s">
        <v>25</v>
      </c>
      <c r="C27" s="603">
        <v>0</v>
      </c>
      <c r="D27" s="603">
        <v>70.67</v>
      </c>
      <c r="E27" s="603">
        <v>9.33</v>
      </c>
      <c r="F27" s="603">
        <v>20</v>
      </c>
      <c r="G27" s="603">
        <v>0</v>
      </c>
      <c r="H27" s="603">
        <v>0</v>
      </c>
      <c r="I27" s="603">
        <v>100</v>
      </c>
    </row>
    <row r="28" spans="2:9" ht="16.5" thickBot="1">
      <c r="B28" s="165" t="s">
        <v>26</v>
      </c>
      <c r="C28" s="602">
        <v>0</v>
      </c>
      <c r="D28" s="602">
        <v>47.06</v>
      </c>
      <c r="E28" s="602">
        <v>2.94</v>
      </c>
      <c r="F28" s="602">
        <v>38.24</v>
      </c>
      <c r="G28" s="602">
        <v>11.76</v>
      </c>
      <c r="H28" s="602">
        <v>0</v>
      </c>
      <c r="I28" s="602">
        <v>100</v>
      </c>
    </row>
    <row r="29" spans="2:9" ht="16.5" thickBot="1">
      <c r="B29" s="166" t="s">
        <v>27</v>
      </c>
      <c r="C29" s="603">
        <v>0</v>
      </c>
      <c r="D29" s="603">
        <v>70.37</v>
      </c>
      <c r="E29" s="603">
        <v>18.52</v>
      </c>
      <c r="F29" s="603">
        <v>7.41</v>
      </c>
      <c r="G29" s="603">
        <v>3.7</v>
      </c>
      <c r="H29" s="603">
        <v>0</v>
      </c>
      <c r="I29" s="603">
        <v>100</v>
      </c>
    </row>
    <row r="30" spans="2:9" ht="16.5" thickBot="1">
      <c r="B30" s="165" t="s">
        <v>28</v>
      </c>
      <c r="C30" s="602">
        <v>1.72</v>
      </c>
      <c r="D30" s="602">
        <v>65.52</v>
      </c>
      <c r="E30" s="602">
        <v>25.86</v>
      </c>
      <c r="F30" s="602">
        <v>6.9</v>
      </c>
      <c r="G30" s="602">
        <v>0</v>
      </c>
      <c r="H30" s="602">
        <v>0</v>
      </c>
      <c r="I30" s="602">
        <v>100</v>
      </c>
    </row>
    <row r="31" spans="2:9" ht="16.5" thickBot="1">
      <c r="B31" s="166" t="s">
        <v>29</v>
      </c>
      <c r="C31" s="603">
        <v>0</v>
      </c>
      <c r="D31" s="603">
        <v>58.33</v>
      </c>
      <c r="E31" s="603">
        <v>12.5</v>
      </c>
      <c r="F31" s="603">
        <v>25</v>
      </c>
      <c r="G31" s="603">
        <v>4.17</v>
      </c>
      <c r="H31" s="603">
        <v>0</v>
      </c>
      <c r="I31" s="603">
        <v>100</v>
      </c>
    </row>
    <row r="32" spans="2:9" ht="16.5" thickBot="1">
      <c r="B32" s="165" t="s">
        <v>30</v>
      </c>
      <c r="C32" s="602">
        <v>2.13</v>
      </c>
      <c r="D32" s="602">
        <v>34.04</v>
      </c>
      <c r="E32" s="602">
        <v>40.43</v>
      </c>
      <c r="F32" s="602">
        <v>23.4</v>
      </c>
      <c r="G32" s="602">
        <v>0</v>
      </c>
      <c r="H32" s="602">
        <v>0</v>
      </c>
      <c r="I32" s="602">
        <v>100</v>
      </c>
    </row>
    <row r="33" spans="2:9" ht="16.5" thickBot="1">
      <c r="B33" s="166" t="s">
        <v>31</v>
      </c>
      <c r="C33" s="603">
        <v>0</v>
      </c>
      <c r="D33" s="603">
        <v>76.47</v>
      </c>
      <c r="E33" s="603">
        <v>14.71</v>
      </c>
      <c r="F33" s="603">
        <v>5.88</v>
      </c>
      <c r="G33" s="603">
        <v>2.94</v>
      </c>
      <c r="H33" s="603">
        <v>0</v>
      </c>
      <c r="I33" s="603">
        <v>100</v>
      </c>
    </row>
    <row r="34" spans="2:9" ht="16.5" thickBot="1">
      <c r="B34" s="167" t="s">
        <v>103</v>
      </c>
      <c r="C34" s="602">
        <v>1.72</v>
      </c>
      <c r="D34" s="602">
        <v>64.39</v>
      </c>
      <c r="E34" s="602">
        <v>15.14</v>
      </c>
      <c r="F34" s="602">
        <v>10.59</v>
      </c>
      <c r="G34" s="602">
        <v>7.82</v>
      </c>
      <c r="H34" s="602">
        <v>0.33</v>
      </c>
      <c r="I34" s="602">
        <v>100</v>
      </c>
    </row>
    <row r="35" spans="2:9" ht="15.75">
      <c r="B35" s="6" t="s">
        <v>512</v>
      </c>
    </row>
  </sheetData>
  <hyperlinks>
    <hyperlink ref="A1" location="'List of tables'!A1" display="List of Tables" xr:uid="{00000000-0004-0000-30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36"/>
  <sheetViews>
    <sheetView topLeftCell="A15" workbookViewId="0"/>
  </sheetViews>
  <sheetFormatPr defaultRowHeight="15.75"/>
  <cols>
    <col min="1" max="1" width="13.5703125" style="34" bestFit="1" customWidth="1"/>
    <col min="2" max="2" width="15.85546875" style="33" customWidth="1"/>
    <col min="3" max="3" width="11.28515625" style="33" customWidth="1"/>
    <col min="4" max="4" width="12.5703125" style="33" customWidth="1"/>
    <col min="5" max="16384" width="9.140625" style="33"/>
  </cols>
  <sheetData>
    <row r="1" spans="1:8">
      <c r="A1" s="648" t="s">
        <v>74</v>
      </c>
    </row>
    <row r="2" spans="1:8" ht="16.5" thickBot="1">
      <c r="B2" s="1" t="s">
        <v>596</v>
      </c>
      <c r="C2" s="1" t="str">
        <f>'List of tables'!B5</f>
        <v>Population size per district by stratum(Number of segments)</v>
      </c>
    </row>
    <row r="3" spans="1:8" ht="39" customHeight="1">
      <c r="B3" s="726" t="s">
        <v>195</v>
      </c>
      <c r="C3" s="728" t="s">
        <v>196</v>
      </c>
      <c r="D3" s="728" t="s">
        <v>197</v>
      </c>
      <c r="E3" s="728" t="s">
        <v>193</v>
      </c>
      <c r="F3" s="728" t="s">
        <v>194</v>
      </c>
      <c r="G3" s="728" t="s">
        <v>198</v>
      </c>
      <c r="H3" s="724" t="s">
        <v>1</v>
      </c>
    </row>
    <row r="4" spans="1:8" ht="15.75" customHeight="1">
      <c r="B4" s="727"/>
      <c r="C4" s="729"/>
      <c r="D4" s="729"/>
      <c r="E4" s="729"/>
      <c r="F4" s="729"/>
      <c r="G4" s="729"/>
      <c r="H4" s="725"/>
    </row>
    <row r="5" spans="1:8">
      <c r="B5" s="195" t="s">
        <v>199</v>
      </c>
      <c r="C5" s="196">
        <v>515</v>
      </c>
      <c r="D5" s="196">
        <v>238</v>
      </c>
      <c r="E5" s="197" t="s">
        <v>200</v>
      </c>
      <c r="F5" s="196">
        <v>114</v>
      </c>
      <c r="G5" s="196">
        <v>605</v>
      </c>
      <c r="H5" s="198">
        <v>1472</v>
      </c>
    </row>
    <row r="6" spans="1:8">
      <c r="B6" s="195" t="s">
        <v>201</v>
      </c>
      <c r="C6" s="199">
        <v>2111</v>
      </c>
      <c r="D6" s="200">
        <v>296</v>
      </c>
      <c r="E6" s="201" t="s">
        <v>200</v>
      </c>
      <c r="F6" s="200">
        <v>405</v>
      </c>
      <c r="G6" s="199">
        <v>1959</v>
      </c>
      <c r="H6" s="202">
        <v>4771</v>
      </c>
    </row>
    <row r="7" spans="1:8">
      <c r="B7" s="195" t="s">
        <v>202</v>
      </c>
      <c r="C7" s="196">
        <v>517</v>
      </c>
      <c r="D7" s="196">
        <v>148</v>
      </c>
      <c r="E7" s="197" t="s">
        <v>200</v>
      </c>
      <c r="F7" s="196">
        <v>90</v>
      </c>
      <c r="G7" s="203">
        <v>1099</v>
      </c>
      <c r="H7" s="198">
        <v>1854</v>
      </c>
    </row>
    <row r="8" spans="1:8">
      <c r="B8" s="195" t="s">
        <v>203</v>
      </c>
      <c r="C8" s="199">
        <v>5847</v>
      </c>
      <c r="D8" s="200">
        <v>522</v>
      </c>
      <c r="E8" s="201" t="s">
        <v>200</v>
      </c>
      <c r="F8" s="200">
        <v>418</v>
      </c>
      <c r="G8" s="200">
        <v>678</v>
      </c>
      <c r="H8" s="202">
        <v>7465</v>
      </c>
    </row>
    <row r="9" spans="1:8">
      <c r="B9" s="195" t="s">
        <v>204</v>
      </c>
      <c r="C9" s="203">
        <v>5485</v>
      </c>
      <c r="D9" s="196">
        <v>684</v>
      </c>
      <c r="E9" s="197" t="s">
        <v>200</v>
      </c>
      <c r="F9" s="196">
        <v>520</v>
      </c>
      <c r="G9" s="196">
        <v>858</v>
      </c>
      <c r="H9" s="198">
        <v>7547</v>
      </c>
    </row>
    <row r="10" spans="1:8">
      <c r="B10" s="195" t="s">
        <v>205</v>
      </c>
      <c r="C10" s="199">
        <v>3783</v>
      </c>
      <c r="D10" s="200">
        <v>388</v>
      </c>
      <c r="E10" s="201" t="s">
        <v>200</v>
      </c>
      <c r="F10" s="199">
        <v>1290</v>
      </c>
      <c r="G10" s="199">
        <v>5757</v>
      </c>
      <c r="H10" s="202">
        <v>11218</v>
      </c>
    </row>
    <row r="11" spans="1:8">
      <c r="B11" s="195" t="s">
        <v>206</v>
      </c>
      <c r="C11" s="203">
        <v>3869</v>
      </c>
      <c r="D11" s="196">
        <v>369</v>
      </c>
      <c r="E11" s="197" t="s">
        <v>200</v>
      </c>
      <c r="F11" s="196">
        <v>837</v>
      </c>
      <c r="G11" s="203">
        <v>1375</v>
      </c>
      <c r="H11" s="198">
        <v>6450</v>
      </c>
    </row>
    <row r="12" spans="1:8">
      <c r="B12" s="195" t="s">
        <v>207</v>
      </c>
      <c r="C12" s="199">
        <v>5577</v>
      </c>
      <c r="D12" s="200">
        <v>226</v>
      </c>
      <c r="E12" s="201" t="s">
        <v>200</v>
      </c>
      <c r="F12" s="199">
        <v>1194</v>
      </c>
      <c r="G12" s="199">
        <v>5134</v>
      </c>
      <c r="H12" s="202">
        <v>12131</v>
      </c>
    </row>
    <row r="13" spans="1:8">
      <c r="B13" s="195" t="s">
        <v>208</v>
      </c>
      <c r="C13" s="203">
        <v>5631</v>
      </c>
      <c r="D13" s="196">
        <v>338</v>
      </c>
      <c r="E13" s="197" t="s">
        <v>200</v>
      </c>
      <c r="F13" s="196">
        <v>475</v>
      </c>
      <c r="G13" s="196">
        <v>508</v>
      </c>
      <c r="H13" s="198">
        <v>6952</v>
      </c>
    </row>
    <row r="14" spans="1:8">
      <c r="B14" s="195" t="s">
        <v>209</v>
      </c>
      <c r="C14" s="199">
        <v>5003</v>
      </c>
      <c r="D14" s="200">
        <v>340</v>
      </c>
      <c r="E14" s="201" t="s">
        <v>200</v>
      </c>
      <c r="F14" s="200">
        <v>662</v>
      </c>
      <c r="G14" s="199">
        <v>1177</v>
      </c>
      <c r="H14" s="202">
        <v>7182</v>
      </c>
    </row>
    <row r="15" spans="1:8">
      <c r="B15" s="195" t="s">
        <v>210</v>
      </c>
      <c r="C15" s="203">
        <v>5605</v>
      </c>
      <c r="D15" s="196">
        <v>406</v>
      </c>
      <c r="E15" s="197" t="s">
        <v>200</v>
      </c>
      <c r="F15" s="196">
        <v>679</v>
      </c>
      <c r="G15" s="196">
        <v>636</v>
      </c>
      <c r="H15" s="198">
        <v>7326</v>
      </c>
    </row>
    <row r="16" spans="1:8">
      <c r="B16" s="195" t="s">
        <v>211</v>
      </c>
      <c r="C16" s="199">
        <v>6039</v>
      </c>
      <c r="D16" s="200">
        <v>114</v>
      </c>
      <c r="E16" s="201" t="s">
        <v>200</v>
      </c>
      <c r="F16" s="200">
        <v>675</v>
      </c>
      <c r="G16" s="199">
        <v>1924</v>
      </c>
      <c r="H16" s="202">
        <v>8752</v>
      </c>
    </row>
    <row r="17" spans="2:8">
      <c r="B17" s="195" t="s">
        <v>212</v>
      </c>
      <c r="C17" s="203">
        <v>4673</v>
      </c>
      <c r="D17" s="197" t="s">
        <v>213</v>
      </c>
      <c r="E17" s="196">
        <v>353</v>
      </c>
      <c r="F17" s="196">
        <v>691</v>
      </c>
      <c r="G17" s="203">
        <v>1639</v>
      </c>
      <c r="H17" s="198">
        <v>7356</v>
      </c>
    </row>
    <row r="18" spans="2:8">
      <c r="B18" s="195" t="s">
        <v>214</v>
      </c>
      <c r="C18" s="199">
        <v>2668</v>
      </c>
      <c r="D18" s="201" t="s">
        <v>213</v>
      </c>
      <c r="E18" s="201" t="s">
        <v>200</v>
      </c>
      <c r="F18" s="200">
        <v>574</v>
      </c>
      <c r="G18" s="200">
        <v>525</v>
      </c>
      <c r="H18" s="202">
        <v>3767</v>
      </c>
    </row>
    <row r="19" spans="2:8">
      <c r="B19" s="195" t="s">
        <v>215</v>
      </c>
      <c r="C19" s="203">
        <v>3766</v>
      </c>
      <c r="D19" s="197" t="s">
        <v>213</v>
      </c>
      <c r="E19" s="196">
        <v>272</v>
      </c>
      <c r="F19" s="196">
        <v>607</v>
      </c>
      <c r="G19" s="203">
        <v>1324</v>
      </c>
      <c r="H19" s="198">
        <v>5969</v>
      </c>
    </row>
    <row r="20" spans="2:8">
      <c r="B20" s="195" t="s">
        <v>216</v>
      </c>
      <c r="C20" s="199">
        <v>5630</v>
      </c>
      <c r="D20" s="200">
        <v>112</v>
      </c>
      <c r="E20" s="200">
        <v>359</v>
      </c>
      <c r="F20" s="200">
        <v>545</v>
      </c>
      <c r="G20" s="200">
        <v>872</v>
      </c>
      <c r="H20" s="202">
        <v>7518</v>
      </c>
    </row>
    <row r="21" spans="2:8">
      <c r="B21" s="195" t="s">
        <v>217</v>
      </c>
      <c r="C21" s="203">
        <v>3866</v>
      </c>
      <c r="D21" s="196">
        <v>159</v>
      </c>
      <c r="E21" s="197" t="s">
        <v>200</v>
      </c>
      <c r="F21" s="196">
        <v>839</v>
      </c>
      <c r="G21" s="203">
        <v>5322</v>
      </c>
      <c r="H21" s="198">
        <v>10186</v>
      </c>
    </row>
    <row r="22" spans="2:8">
      <c r="B22" s="195" t="s">
        <v>218</v>
      </c>
      <c r="C22" s="199">
        <v>4849</v>
      </c>
      <c r="D22" s="200">
        <v>137</v>
      </c>
      <c r="E22" s="201" t="s">
        <v>200</v>
      </c>
      <c r="F22" s="200">
        <v>923</v>
      </c>
      <c r="G22" s="199">
        <v>4640</v>
      </c>
      <c r="H22" s="202">
        <v>10549</v>
      </c>
    </row>
    <row r="23" spans="2:8">
      <c r="B23" s="195" t="s">
        <v>219</v>
      </c>
      <c r="C23" s="203">
        <v>4209</v>
      </c>
      <c r="D23" s="196">
        <v>312</v>
      </c>
      <c r="E23" s="197" t="s">
        <v>200</v>
      </c>
      <c r="F23" s="196">
        <v>622</v>
      </c>
      <c r="G23" s="203">
        <v>1167</v>
      </c>
      <c r="H23" s="198">
        <v>6310</v>
      </c>
    </row>
    <row r="24" spans="2:8">
      <c r="B24" s="195" t="s">
        <v>220</v>
      </c>
      <c r="C24" s="199">
        <v>5919</v>
      </c>
      <c r="D24" s="200">
        <v>255</v>
      </c>
      <c r="E24" s="201" t="s">
        <v>200</v>
      </c>
      <c r="F24" s="200">
        <v>669</v>
      </c>
      <c r="G24" s="200">
        <v>986</v>
      </c>
      <c r="H24" s="202">
        <v>7829</v>
      </c>
    </row>
    <row r="25" spans="2:8">
      <c r="B25" s="195" t="s">
        <v>221</v>
      </c>
      <c r="C25" s="203">
        <v>3241</v>
      </c>
      <c r="D25" s="196">
        <v>120</v>
      </c>
      <c r="E25" s="197" t="s">
        <v>200</v>
      </c>
      <c r="F25" s="196">
        <v>634</v>
      </c>
      <c r="G25" s="203">
        <v>1859</v>
      </c>
      <c r="H25" s="198">
        <v>5854</v>
      </c>
    </row>
    <row r="26" spans="2:8">
      <c r="B26" s="195" t="s">
        <v>222</v>
      </c>
      <c r="C26" s="199">
        <v>4437</v>
      </c>
      <c r="D26" s="200">
        <v>259</v>
      </c>
      <c r="E26" s="201" t="s">
        <v>200</v>
      </c>
      <c r="F26" s="200">
        <v>510</v>
      </c>
      <c r="G26" s="199">
        <v>1965</v>
      </c>
      <c r="H26" s="202">
        <v>7171</v>
      </c>
    </row>
    <row r="27" spans="2:8">
      <c r="B27" s="195" t="s">
        <v>223</v>
      </c>
      <c r="C27" s="203">
        <v>5919</v>
      </c>
      <c r="D27" s="196">
        <v>214</v>
      </c>
      <c r="E27" s="197" t="s">
        <v>200</v>
      </c>
      <c r="F27" s="196">
        <v>868</v>
      </c>
      <c r="G27" s="203">
        <v>2202</v>
      </c>
      <c r="H27" s="198">
        <v>9203</v>
      </c>
    </row>
    <row r="28" spans="2:8">
      <c r="B28" s="195" t="s">
        <v>224</v>
      </c>
      <c r="C28" s="199">
        <v>5130</v>
      </c>
      <c r="D28" s="200">
        <v>173</v>
      </c>
      <c r="E28" s="201" t="s">
        <v>200</v>
      </c>
      <c r="F28" s="199">
        <v>1098</v>
      </c>
      <c r="G28" s="199">
        <v>1162</v>
      </c>
      <c r="H28" s="202">
        <v>7563</v>
      </c>
    </row>
    <row r="29" spans="2:8">
      <c r="B29" s="195" t="s">
        <v>225</v>
      </c>
      <c r="C29" s="203">
        <v>6688</v>
      </c>
      <c r="D29" s="196">
        <v>532</v>
      </c>
      <c r="E29" s="203">
        <v>9057</v>
      </c>
      <c r="F29" s="203">
        <v>1160</v>
      </c>
      <c r="G29" s="203">
        <v>3869</v>
      </c>
      <c r="H29" s="198">
        <v>21306</v>
      </c>
    </row>
    <row r="30" spans="2:8">
      <c r="B30" s="195" t="s">
        <v>226</v>
      </c>
      <c r="C30" s="199">
        <v>7358</v>
      </c>
      <c r="D30" s="200">
        <v>434</v>
      </c>
      <c r="E30" s="199">
        <v>1048</v>
      </c>
      <c r="F30" s="199">
        <v>1074</v>
      </c>
      <c r="G30" s="199">
        <v>7675</v>
      </c>
      <c r="H30" s="202">
        <v>17589</v>
      </c>
    </row>
    <row r="31" spans="2:8">
      <c r="B31" s="195" t="s">
        <v>227</v>
      </c>
      <c r="C31" s="203">
        <v>7376</v>
      </c>
      <c r="D31" s="196">
        <v>280</v>
      </c>
      <c r="E31" s="203">
        <v>3857</v>
      </c>
      <c r="F31" s="203">
        <v>1262</v>
      </c>
      <c r="G31" s="203">
        <v>8694</v>
      </c>
      <c r="H31" s="198">
        <v>21469</v>
      </c>
    </row>
    <row r="32" spans="2:8">
      <c r="B32" s="195" t="s">
        <v>228</v>
      </c>
      <c r="C32" s="199">
        <v>7874</v>
      </c>
      <c r="D32" s="201" t="s">
        <v>213</v>
      </c>
      <c r="E32" s="200">
        <v>548</v>
      </c>
      <c r="F32" s="199">
        <v>1337</v>
      </c>
      <c r="G32" s="199">
        <v>3445</v>
      </c>
      <c r="H32" s="202">
        <v>13204</v>
      </c>
    </row>
    <row r="33" spans="1:8">
      <c r="B33" s="195" t="s">
        <v>229</v>
      </c>
      <c r="C33" s="203">
        <v>6379</v>
      </c>
      <c r="D33" s="197" t="s">
        <v>213</v>
      </c>
      <c r="E33" s="197" t="s">
        <v>200</v>
      </c>
      <c r="F33" s="203">
        <v>1035</v>
      </c>
      <c r="G33" s="203">
        <v>2244</v>
      </c>
      <c r="H33" s="198">
        <v>9658</v>
      </c>
    </row>
    <row r="34" spans="1:8">
      <c r="B34" s="195" t="s">
        <v>230</v>
      </c>
      <c r="C34" s="199">
        <v>8155</v>
      </c>
      <c r="D34" s="200">
        <v>452</v>
      </c>
      <c r="E34" s="201" t="s">
        <v>200</v>
      </c>
      <c r="F34" s="199">
        <v>1626</v>
      </c>
      <c r="G34" s="199">
        <v>4135</v>
      </c>
      <c r="H34" s="202">
        <v>14368</v>
      </c>
    </row>
    <row r="35" spans="1:8" s="52" customFormat="1" ht="16.5" thickBot="1">
      <c r="A35" s="51"/>
      <c r="B35" s="204" t="s">
        <v>231</v>
      </c>
      <c r="C35" s="205">
        <v>148119</v>
      </c>
      <c r="D35" s="205">
        <v>7508</v>
      </c>
      <c r="E35" s="205">
        <v>15494</v>
      </c>
      <c r="F35" s="205">
        <v>23433</v>
      </c>
      <c r="G35" s="205">
        <v>75435</v>
      </c>
      <c r="H35" s="206">
        <v>269989</v>
      </c>
    </row>
    <row r="36" spans="1:8">
      <c r="B36" s="6" t="s">
        <v>45</v>
      </c>
      <c r="C36" s="5"/>
    </row>
  </sheetData>
  <mergeCells count="7">
    <mergeCell ref="H3:H4"/>
    <mergeCell ref="B3:B4"/>
    <mergeCell ref="C3:C4"/>
    <mergeCell ref="D3:D4"/>
    <mergeCell ref="E3:E4"/>
    <mergeCell ref="F3:F4"/>
    <mergeCell ref="G3:G4"/>
  </mergeCells>
  <hyperlinks>
    <hyperlink ref="A1" location="'List of tables'!A1" display="List of Tables" xr:uid="{00000000-0004-0000-0400-000000000000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31">
    <tabColor rgb="FF00B050"/>
  </sheetPr>
  <dimension ref="A1:I26"/>
  <sheetViews>
    <sheetView workbookViewId="0">
      <selection sqref="A1:XFD1"/>
    </sheetView>
  </sheetViews>
  <sheetFormatPr defaultRowHeight="15"/>
  <cols>
    <col min="1" max="1" width="9.140625" style="13"/>
    <col min="2" max="2" width="28.140625" bestFit="1" customWidth="1"/>
    <col min="3" max="3" width="13.85546875" customWidth="1"/>
    <col min="4" max="4" width="10.7109375" customWidth="1"/>
    <col min="5" max="5" width="18.85546875" customWidth="1"/>
    <col min="7" max="7" width="12.7109375" customWidth="1"/>
  </cols>
  <sheetData>
    <row r="1" spans="1:9">
      <c r="A1" s="648" t="s">
        <v>74</v>
      </c>
    </row>
    <row r="2" spans="1:9" ht="15.75">
      <c r="B2" s="1" t="s">
        <v>341</v>
      </c>
      <c r="C2" s="11" t="s">
        <v>540</v>
      </c>
    </row>
    <row r="3" spans="1:9" ht="15.75" thickBot="1"/>
    <row r="4" spans="1:9" ht="50.25" thickBot="1">
      <c r="B4" s="9" t="s">
        <v>67</v>
      </c>
      <c r="C4" s="10" t="s">
        <v>42</v>
      </c>
      <c r="D4" s="10" t="s">
        <v>68</v>
      </c>
      <c r="E4" s="10" t="s">
        <v>69</v>
      </c>
      <c r="F4" s="10" t="s">
        <v>70</v>
      </c>
      <c r="G4" s="10" t="s">
        <v>71</v>
      </c>
      <c r="H4" s="10" t="s">
        <v>72</v>
      </c>
      <c r="I4" s="356" t="s">
        <v>1</v>
      </c>
    </row>
    <row r="5" spans="1:9" ht="16.5" thickBot="1">
      <c r="B5" s="503" t="s">
        <v>50</v>
      </c>
      <c r="C5" s="486">
        <v>4.9000000000000004</v>
      </c>
      <c r="D5" s="486">
        <v>62.6</v>
      </c>
      <c r="E5" s="486">
        <v>22.1</v>
      </c>
      <c r="F5" s="486">
        <v>3.9</v>
      </c>
      <c r="G5" s="486">
        <v>5.8</v>
      </c>
      <c r="H5" s="486">
        <v>0.8</v>
      </c>
      <c r="I5" s="486">
        <v>100</v>
      </c>
    </row>
    <row r="6" spans="1:9" ht="16.5" thickBot="1">
      <c r="B6" s="504" t="s">
        <v>51</v>
      </c>
      <c r="C6" s="488">
        <v>30.8</v>
      </c>
      <c r="D6" s="488">
        <v>23.1</v>
      </c>
      <c r="E6" s="488">
        <v>30.8</v>
      </c>
      <c r="F6" s="488">
        <v>0</v>
      </c>
      <c r="G6" s="488">
        <v>7.7</v>
      </c>
      <c r="H6" s="488">
        <v>7.7</v>
      </c>
      <c r="I6" s="488">
        <v>100</v>
      </c>
    </row>
    <row r="7" spans="1:9" ht="16.5" thickBot="1">
      <c r="B7" s="503" t="s">
        <v>52</v>
      </c>
      <c r="C7" s="486">
        <v>66.7</v>
      </c>
      <c r="D7" s="486">
        <v>0</v>
      </c>
      <c r="E7" s="486">
        <v>33.299999999999997</v>
      </c>
      <c r="F7" s="486">
        <v>0</v>
      </c>
      <c r="G7" s="486">
        <v>0</v>
      </c>
      <c r="H7" s="486">
        <v>0</v>
      </c>
      <c r="I7" s="486">
        <v>100</v>
      </c>
    </row>
    <row r="8" spans="1:9" ht="16.5" thickBot="1">
      <c r="B8" s="504" t="s">
        <v>235</v>
      </c>
      <c r="C8" s="488">
        <v>57.1</v>
      </c>
      <c r="D8" s="488">
        <v>14.3</v>
      </c>
      <c r="E8" s="488">
        <v>4.8</v>
      </c>
      <c r="F8" s="488">
        <v>0</v>
      </c>
      <c r="G8" s="488">
        <v>23.8</v>
      </c>
      <c r="H8" s="488">
        <v>0</v>
      </c>
      <c r="I8" s="488">
        <v>100</v>
      </c>
    </row>
    <row r="9" spans="1:9" ht="16.5" thickBot="1">
      <c r="B9" s="503" t="s">
        <v>236</v>
      </c>
      <c r="C9" s="486">
        <v>3</v>
      </c>
      <c r="D9" s="486">
        <v>78.8</v>
      </c>
      <c r="E9" s="486">
        <v>15.2</v>
      </c>
      <c r="F9" s="486">
        <v>0</v>
      </c>
      <c r="G9" s="486">
        <v>3</v>
      </c>
      <c r="H9" s="486">
        <v>0</v>
      </c>
      <c r="I9" s="486">
        <v>100</v>
      </c>
    </row>
    <row r="10" spans="1:9" ht="16.5" thickBot="1">
      <c r="B10" s="504" t="s">
        <v>53</v>
      </c>
      <c r="C10" s="488">
        <v>3.4</v>
      </c>
      <c r="D10" s="488">
        <v>41.5</v>
      </c>
      <c r="E10" s="488">
        <v>47.1</v>
      </c>
      <c r="F10" s="488">
        <v>3.5</v>
      </c>
      <c r="G10" s="488">
        <v>3.8</v>
      </c>
      <c r="H10" s="488">
        <v>0.6</v>
      </c>
      <c r="I10" s="488">
        <v>100</v>
      </c>
    </row>
    <row r="11" spans="1:9" ht="16.5" thickBot="1">
      <c r="B11" s="503" t="s">
        <v>237</v>
      </c>
      <c r="C11" s="486">
        <v>0</v>
      </c>
      <c r="D11" s="486">
        <v>76.599999999999994</v>
      </c>
      <c r="E11" s="486">
        <v>14.9</v>
      </c>
      <c r="F11" s="486">
        <v>6.4</v>
      </c>
      <c r="G11" s="486">
        <v>2.1</v>
      </c>
      <c r="H11" s="486">
        <v>0</v>
      </c>
      <c r="I11" s="486">
        <v>100</v>
      </c>
    </row>
    <row r="12" spans="1:9" ht="16.5" thickBot="1">
      <c r="B12" s="504" t="s">
        <v>55</v>
      </c>
      <c r="C12" s="488">
        <v>3.1</v>
      </c>
      <c r="D12" s="488">
        <v>42.1</v>
      </c>
      <c r="E12" s="488">
        <v>48.8</v>
      </c>
      <c r="F12" s="488">
        <v>2.8</v>
      </c>
      <c r="G12" s="488">
        <v>2.8</v>
      </c>
      <c r="H12" s="488">
        <v>0.4</v>
      </c>
      <c r="I12" s="488">
        <v>100</v>
      </c>
    </row>
    <row r="13" spans="1:9" ht="16.5" thickBot="1">
      <c r="B13" s="503" t="s">
        <v>337</v>
      </c>
      <c r="C13" s="486">
        <v>100</v>
      </c>
      <c r="D13" s="486">
        <v>0</v>
      </c>
      <c r="E13" s="486">
        <v>0</v>
      </c>
      <c r="F13" s="486">
        <v>0</v>
      </c>
      <c r="G13" s="486">
        <v>0</v>
      </c>
      <c r="H13" s="486">
        <v>0</v>
      </c>
      <c r="I13" s="486">
        <v>100</v>
      </c>
    </row>
    <row r="14" spans="1:9" ht="16.5" thickBot="1">
      <c r="B14" s="504" t="s">
        <v>238</v>
      </c>
      <c r="C14" s="488">
        <v>25</v>
      </c>
      <c r="D14" s="488">
        <v>25</v>
      </c>
      <c r="E14" s="488">
        <v>0</v>
      </c>
      <c r="F14" s="488">
        <v>0</v>
      </c>
      <c r="G14" s="488">
        <v>50</v>
      </c>
      <c r="H14" s="488">
        <v>0</v>
      </c>
      <c r="I14" s="488">
        <v>100</v>
      </c>
    </row>
    <row r="15" spans="1:9" ht="16.5" thickBot="1">
      <c r="B15" s="503" t="s">
        <v>239</v>
      </c>
      <c r="C15" s="486">
        <v>0</v>
      </c>
      <c r="D15" s="486">
        <v>87.5</v>
      </c>
      <c r="E15" s="486">
        <v>12.5</v>
      </c>
      <c r="F15" s="486">
        <v>0</v>
      </c>
      <c r="G15" s="486">
        <v>0</v>
      </c>
      <c r="H15" s="486">
        <v>0</v>
      </c>
      <c r="I15" s="486">
        <v>100</v>
      </c>
    </row>
    <row r="16" spans="1:9" ht="16.5" thickBot="1">
      <c r="B16" s="504" t="s">
        <v>240</v>
      </c>
      <c r="C16" s="488">
        <v>0</v>
      </c>
      <c r="D16" s="488">
        <v>100</v>
      </c>
      <c r="E16" s="488">
        <v>0</v>
      </c>
      <c r="F16" s="488">
        <v>0</v>
      </c>
      <c r="G16" s="488">
        <v>0</v>
      </c>
      <c r="H16" s="488">
        <v>0</v>
      </c>
      <c r="I16" s="488">
        <v>100</v>
      </c>
    </row>
    <row r="17" spans="2:9" ht="16.5" thickBot="1">
      <c r="B17" s="503" t="s">
        <v>241</v>
      </c>
      <c r="C17" s="486">
        <v>34.4</v>
      </c>
      <c r="D17" s="486">
        <v>37.5</v>
      </c>
      <c r="E17" s="486">
        <v>9.4</v>
      </c>
      <c r="F17" s="486">
        <v>0</v>
      </c>
      <c r="G17" s="486">
        <v>18.8</v>
      </c>
      <c r="H17" s="486">
        <v>0</v>
      </c>
      <c r="I17" s="486">
        <v>100</v>
      </c>
    </row>
    <row r="18" spans="2:9" ht="16.5" thickBot="1">
      <c r="B18" s="504" t="s">
        <v>242</v>
      </c>
      <c r="C18" s="488">
        <v>2.1</v>
      </c>
      <c r="D18" s="488">
        <v>63.8</v>
      </c>
      <c r="E18" s="488">
        <v>12.8</v>
      </c>
      <c r="F18" s="488">
        <v>2.1</v>
      </c>
      <c r="G18" s="488">
        <v>17</v>
      </c>
      <c r="H18" s="488">
        <v>2.1</v>
      </c>
      <c r="I18" s="488">
        <v>100</v>
      </c>
    </row>
    <row r="19" spans="2:9" ht="16.5" thickBot="1">
      <c r="B19" s="503" t="s">
        <v>243</v>
      </c>
      <c r="C19" s="486">
        <v>5.5</v>
      </c>
      <c r="D19" s="486">
        <v>53.8</v>
      </c>
      <c r="E19" s="486">
        <v>20.9</v>
      </c>
      <c r="F19" s="486">
        <v>1.1000000000000001</v>
      </c>
      <c r="G19" s="486">
        <v>15.4</v>
      </c>
      <c r="H19" s="486">
        <v>3.3</v>
      </c>
      <c r="I19" s="486">
        <v>100</v>
      </c>
    </row>
    <row r="20" spans="2:9" ht="16.5" thickBot="1">
      <c r="B20" s="504" t="s">
        <v>244</v>
      </c>
      <c r="C20" s="488">
        <v>0</v>
      </c>
      <c r="D20" s="488">
        <v>40</v>
      </c>
      <c r="E20" s="488">
        <v>60</v>
      </c>
      <c r="F20" s="488">
        <v>0</v>
      </c>
      <c r="G20" s="488">
        <v>0</v>
      </c>
      <c r="H20" s="488">
        <v>0</v>
      </c>
      <c r="I20" s="488">
        <v>100</v>
      </c>
    </row>
    <row r="21" spans="2:9" ht="16.5" thickBot="1">
      <c r="B21" s="503" t="s">
        <v>245</v>
      </c>
      <c r="C21" s="486">
        <v>0</v>
      </c>
      <c r="D21" s="486">
        <v>81</v>
      </c>
      <c r="E21" s="486">
        <v>9.5</v>
      </c>
      <c r="F21" s="486">
        <v>4.8</v>
      </c>
      <c r="G21" s="486">
        <v>4.8</v>
      </c>
      <c r="H21" s="486">
        <v>0</v>
      </c>
      <c r="I21" s="486">
        <v>100</v>
      </c>
    </row>
    <row r="22" spans="2:9" ht="16.5" thickBot="1">
      <c r="B22" s="504" t="s">
        <v>538</v>
      </c>
      <c r="C22" s="488">
        <v>100</v>
      </c>
      <c r="D22" s="488">
        <v>0</v>
      </c>
      <c r="E22" s="488">
        <v>0</v>
      </c>
      <c r="F22" s="488">
        <v>0</v>
      </c>
      <c r="G22" s="488">
        <v>0</v>
      </c>
      <c r="H22" s="488">
        <v>0</v>
      </c>
      <c r="I22" s="488">
        <v>100</v>
      </c>
    </row>
    <row r="23" spans="2:9" ht="16.5" thickBot="1">
      <c r="B23" s="503" t="s">
        <v>499</v>
      </c>
      <c r="C23" s="486">
        <v>11.7</v>
      </c>
      <c r="D23" s="486">
        <v>65</v>
      </c>
      <c r="E23" s="486">
        <v>8.3000000000000007</v>
      </c>
      <c r="F23" s="486">
        <v>8.3000000000000007</v>
      </c>
      <c r="G23" s="486">
        <v>6.7</v>
      </c>
      <c r="H23" s="486">
        <v>0</v>
      </c>
      <c r="I23" s="486">
        <v>100</v>
      </c>
    </row>
    <row r="24" spans="2:9" ht="16.5" thickBot="1">
      <c r="B24" s="504" t="s">
        <v>539</v>
      </c>
      <c r="C24" s="488">
        <v>0</v>
      </c>
      <c r="D24" s="488">
        <v>100</v>
      </c>
      <c r="E24" s="488">
        <v>0</v>
      </c>
      <c r="F24" s="488">
        <v>0</v>
      </c>
      <c r="G24" s="488">
        <v>0</v>
      </c>
      <c r="H24" s="488">
        <v>0</v>
      </c>
      <c r="I24" s="488">
        <v>100</v>
      </c>
    </row>
    <row r="25" spans="2:9" ht="16.5" thickBot="1">
      <c r="B25" s="485" t="s">
        <v>1</v>
      </c>
      <c r="C25" s="489">
        <v>3.8</v>
      </c>
      <c r="D25" s="489">
        <v>45</v>
      </c>
      <c r="E25" s="489">
        <v>43.6</v>
      </c>
      <c r="F25" s="489">
        <v>3.2</v>
      </c>
      <c r="G25" s="489">
        <v>3.9</v>
      </c>
      <c r="H25" s="489">
        <v>0.6</v>
      </c>
      <c r="I25" s="489">
        <v>100</v>
      </c>
    </row>
    <row r="26" spans="2:9" ht="15.75">
      <c r="B26" s="6" t="s">
        <v>512</v>
      </c>
    </row>
  </sheetData>
  <hyperlinks>
    <hyperlink ref="A1" location="'List of tables'!A1" display="List of Tables" xr:uid="{00000000-0004-0000-3100-000000000000}"/>
  </hyperlinks>
  <pageMargins left="0.7" right="0.7" top="0.75" bottom="0.75" header="0.3" footer="0.3"/>
  <pageSetup orientation="portrait" horizontalDpi="4294967295" verticalDpi="4294967295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32">
    <tabColor rgb="FF00B050"/>
  </sheetPr>
  <dimension ref="A1:I24"/>
  <sheetViews>
    <sheetView workbookViewId="0"/>
  </sheetViews>
  <sheetFormatPr defaultRowHeight="15"/>
  <cols>
    <col min="1" max="1" width="9.140625" style="13"/>
    <col min="2" max="2" width="20.42578125" customWidth="1"/>
    <col min="3" max="3" width="13.85546875" customWidth="1"/>
    <col min="4" max="4" width="10.7109375" customWidth="1"/>
    <col min="5" max="5" width="18.85546875" customWidth="1"/>
    <col min="7" max="7" width="12.7109375" customWidth="1"/>
  </cols>
  <sheetData>
    <row r="1" spans="1:9">
      <c r="A1" s="648" t="s">
        <v>74</v>
      </c>
    </row>
    <row r="2" spans="1:9" ht="15.75">
      <c r="B2" s="1" t="s">
        <v>340</v>
      </c>
      <c r="C2" s="11" t="s">
        <v>542</v>
      </c>
    </row>
    <row r="3" spans="1:9" ht="15.75" thickBot="1"/>
    <row r="4" spans="1:9" ht="48" thickBot="1">
      <c r="B4" s="526" t="s">
        <v>67</v>
      </c>
      <c r="C4" s="525" t="s">
        <v>42</v>
      </c>
      <c r="D4" s="525" t="s">
        <v>68</v>
      </c>
      <c r="E4" s="525" t="s">
        <v>69</v>
      </c>
      <c r="F4" s="525" t="s">
        <v>70</v>
      </c>
      <c r="G4" s="525" t="s">
        <v>71</v>
      </c>
      <c r="H4" s="525" t="s">
        <v>72</v>
      </c>
      <c r="I4" s="524" t="s">
        <v>1</v>
      </c>
    </row>
    <row r="5" spans="1:9" ht="16.5" thickBot="1">
      <c r="B5" s="503" t="s">
        <v>50</v>
      </c>
      <c r="C5" s="486">
        <v>2.66</v>
      </c>
      <c r="D5" s="486">
        <v>65.92</v>
      </c>
      <c r="E5" s="486">
        <v>23.01</v>
      </c>
      <c r="F5" s="486">
        <v>3.88</v>
      </c>
      <c r="G5" s="486">
        <v>4.24</v>
      </c>
      <c r="H5" s="486">
        <v>0.28999999999999998</v>
      </c>
      <c r="I5" s="486">
        <v>100</v>
      </c>
    </row>
    <row r="6" spans="1:9" ht="16.5" thickBot="1">
      <c r="B6" s="504" t="s">
        <v>51</v>
      </c>
      <c r="C6" s="488">
        <v>68.569999999999993</v>
      </c>
      <c r="D6" s="488">
        <v>11.43</v>
      </c>
      <c r="E6" s="488">
        <v>8.57</v>
      </c>
      <c r="F6" s="488">
        <v>2.86</v>
      </c>
      <c r="G6" s="488">
        <v>8.57</v>
      </c>
      <c r="H6" s="488">
        <v>0</v>
      </c>
      <c r="I6" s="488">
        <v>100</v>
      </c>
    </row>
    <row r="7" spans="1:9" ht="16.5" thickBot="1">
      <c r="B7" s="503" t="s">
        <v>52</v>
      </c>
      <c r="C7" s="486">
        <v>48.15</v>
      </c>
      <c r="D7" s="486">
        <v>7.41</v>
      </c>
      <c r="E7" s="486">
        <v>14.81</v>
      </c>
      <c r="F7" s="486">
        <v>0</v>
      </c>
      <c r="G7" s="486">
        <v>18.52</v>
      </c>
      <c r="H7" s="486">
        <v>11.11</v>
      </c>
      <c r="I7" s="486">
        <v>100</v>
      </c>
    </row>
    <row r="8" spans="1:9" ht="16.5" thickBot="1">
      <c r="B8" s="504" t="s">
        <v>235</v>
      </c>
      <c r="C8" s="488">
        <v>65</v>
      </c>
      <c r="D8" s="488">
        <v>12.5</v>
      </c>
      <c r="E8" s="488">
        <v>12.5</v>
      </c>
      <c r="F8" s="488">
        <v>2.5</v>
      </c>
      <c r="G8" s="488">
        <v>7.5</v>
      </c>
      <c r="H8" s="488">
        <v>0</v>
      </c>
      <c r="I8" s="488">
        <v>100</v>
      </c>
    </row>
    <row r="9" spans="1:9" ht="16.5" thickBot="1">
      <c r="B9" s="503" t="s">
        <v>236</v>
      </c>
      <c r="C9" s="486">
        <v>2.56</v>
      </c>
      <c r="D9" s="486">
        <v>92.31</v>
      </c>
      <c r="E9" s="486">
        <v>0</v>
      </c>
      <c r="F9" s="486">
        <v>0</v>
      </c>
      <c r="G9" s="486">
        <v>5.13</v>
      </c>
      <c r="H9" s="486">
        <v>0</v>
      </c>
      <c r="I9" s="486">
        <v>100</v>
      </c>
    </row>
    <row r="10" spans="1:9" ht="16.5" thickBot="1">
      <c r="B10" s="504" t="s">
        <v>53</v>
      </c>
      <c r="C10" s="488">
        <v>2.16</v>
      </c>
      <c r="D10" s="488">
        <v>47.18</v>
      </c>
      <c r="E10" s="488">
        <v>39.770000000000003</v>
      </c>
      <c r="F10" s="488">
        <v>6.85</v>
      </c>
      <c r="G10" s="488">
        <v>3.68</v>
      </c>
      <c r="H10" s="488">
        <v>0.36</v>
      </c>
      <c r="I10" s="488">
        <v>100</v>
      </c>
    </row>
    <row r="11" spans="1:9" ht="16.5" thickBot="1">
      <c r="B11" s="503" t="s">
        <v>541</v>
      </c>
      <c r="C11" s="486">
        <v>0</v>
      </c>
      <c r="D11" s="486">
        <v>81.58</v>
      </c>
      <c r="E11" s="486">
        <v>11.84</v>
      </c>
      <c r="F11" s="486">
        <v>3.95</v>
      </c>
      <c r="G11" s="486">
        <v>2.63</v>
      </c>
      <c r="H11" s="486">
        <v>0</v>
      </c>
      <c r="I11" s="486">
        <v>100</v>
      </c>
    </row>
    <row r="12" spans="1:9" ht="16.5" thickBot="1">
      <c r="B12" s="504" t="s">
        <v>55</v>
      </c>
      <c r="C12" s="488">
        <v>1.86</v>
      </c>
      <c r="D12" s="488">
        <v>46.55</v>
      </c>
      <c r="E12" s="488">
        <v>44.31</v>
      </c>
      <c r="F12" s="488">
        <v>4.38</v>
      </c>
      <c r="G12" s="488">
        <v>2.68</v>
      </c>
      <c r="H12" s="488">
        <v>0.22</v>
      </c>
      <c r="I12" s="488">
        <v>100</v>
      </c>
    </row>
    <row r="13" spans="1:9" ht="16.5" thickBot="1">
      <c r="B13" s="503" t="s">
        <v>337</v>
      </c>
      <c r="C13" s="486">
        <v>0</v>
      </c>
      <c r="D13" s="486">
        <v>0</v>
      </c>
      <c r="E13" s="486">
        <v>100</v>
      </c>
      <c r="F13" s="486">
        <v>0</v>
      </c>
      <c r="G13" s="486">
        <v>0</v>
      </c>
      <c r="H13" s="486">
        <v>0</v>
      </c>
      <c r="I13" s="486">
        <v>100</v>
      </c>
    </row>
    <row r="14" spans="1:9" ht="16.5" thickBot="1">
      <c r="B14" s="504" t="s">
        <v>238</v>
      </c>
      <c r="C14" s="488">
        <v>0</v>
      </c>
      <c r="D14" s="488">
        <v>88.89</v>
      </c>
      <c r="E14" s="488">
        <v>11.11</v>
      </c>
      <c r="F14" s="488">
        <v>0</v>
      </c>
      <c r="G14" s="488">
        <v>0</v>
      </c>
      <c r="H14" s="488">
        <v>0</v>
      </c>
      <c r="I14" s="488">
        <v>100</v>
      </c>
    </row>
    <row r="15" spans="1:9" ht="16.5" thickBot="1">
      <c r="B15" s="503" t="s">
        <v>239</v>
      </c>
      <c r="C15" s="486">
        <v>0</v>
      </c>
      <c r="D15" s="486">
        <v>67.86</v>
      </c>
      <c r="E15" s="486">
        <v>32.14</v>
      </c>
      <c r="F15" s="486">
        <v>0</v>
      </c>
      <c r="G15" s="486">
        <v>0</v>
      </c>
      <c r="H15" s="486">
        <v>0</v>
      </c>
      <c r="I15" s="486">
        <v>100</v>
      </c>
    </row>
    <row r="16" spans="1:9" ht="16.5" thickBot="1">
      <c r="B16" s="504" t="s">
        <v>240</v>
      </c>
      <c r="C16" s="488">
        <v>0</v>
      </c>
      <c r="D16" s="488">
        <v>71.430000000000007</v>
      </c>
      <c r="E16" s="488">
        <v>0</v>
      </c>
      <c r="F16" s="488">
        <v>14.29</v>
      </c>
      <c r="G16" s="488">
        <v>14.29</v>
      </c>
      <c r="H16" s="488">
        <v>0</v>
      </c>
      <c r="I16" s="488">
        <v>100</v>
      </c>
    </row>
    <row r="17" spans="2:9" ht="16.5" thickBot="1">
      <c r="B17" s="503" t="s">
        <v>241</v>
      </c>
      <c r="C17" s="486">
        <v>6.25</v>
      </c>
      <c r="D17" s="486">
        <v>87.5</v>
      </c>
      <c r="E17" s="486">
        <v>0</v>
      </c>
      <c r="F17" s="486">
        <v>3.13</v>
      </c>
      <c r="G17" s="486">
        <v>3.13</v>
      </c>
      <c r="H17" s="486">
        <v>0</v>
      </c>
      <c r="I17" s="486">
        <v>100</v>
      </c>
    </row>
    <row r="18" spans="2:9" ht="16.5" thickBot="1">
      <c r="B18" s="504" t="s">
        <v>242</v>
      </c>
      <c r="C18" s="488">
        <v>0</v>
      </c>
      <c r="D18" s="488">
        <v>38</v>
      </c>
      <c r="E18" s="488">
        <v>20</v>
      </c>
      <c r="F18" s="488">
        <v>8</v>
      </c>
      <c r="G18" s="488">
        <v>34</v>
      </c>
      <c r="H18" s="488">
        <v>0</v>
      </c>
      <c r="I18" s="488">
        <v>100</v>
      </c>
    </row>
    <row r="19" spans="2:9" ht="16.5" thickBot="1">
      <c r="B19" s="503" t="s">
        <v>243</v>
      </c>
      <c r="C19" s="486">
        <v>3.7</v>
      </c>
      <c r="D19" s="486">
        <v>38.89</v>
      </c>
      <c r="E19" s="486">
        <v>18.52</v>
      </c>
      <c r="F19" s="486">
        <v>7.41</v>
      </c>
      <c r="G19" s="486">
        <v>31.48</v>
      </c>
      <c r="H19" s="486">
        <v>0</v>
      </c>
      <c r="I19" s="486">
        <v>100</v>
      </c>
    </row>
    <row r="20" spans="2:9" ht="16.5" thickBot="1">
      <c r="B20" s="504" t="s">
        <v>244</v>
      </c>
      <c r="C20" s="488">
        <v>0</v>
      </c>
      <c r="D20" s="488">
        <v>100</v>
      </c>
      <c r="E20" s="488">
        <v>0</v>
      </c>
      <c r="F20" s="488">
        <v>0</v>
      </c>
      <c r="G20" s="488">
        <v>0</v>
      </c>
      <c r="H20" s="488">
        <v>0</v>
      </c>
      <c r="I20" s="488">
        <v>100</v>
      </c>
    </row>
    <row r="21" spans="2:9" ht="16.5" thickBot="1">
      <c r="B21" s="503" t="s">
        <v>245</v>
      </c>
      <c r="C21" s="486">
        <v>0</v>
      </c>
      <c r="D21" s="486">
        <v>70.83</v>
      </c>
      <c r="E21" s="486">
        <v>8.33</v>
      </c>
      <c r="F21" s="486">
        <v>8.33</v>
      </c>
      <c r="G21" s="486">
        <v>12.5</v>
      </c>
      <c r="H21" s="486">
        <v>0</v>
      </c>
      <c r="I21" s="486">
        <v>100</v>
      </c>
    </row>
    <row r="22" spans="2:9" ht="16.5" thickBot="1">
      <c r="B22" s="504" t="s">
        <v>246</v>
      </c>
      <c r="C22" s="488">
        <v>1.85</v>
      </c>
      <c r="D22" s="488">
        <v>75.930000000000007</v>
      </c>
      <c r="E22" s="488">
        <v>16.670000000000002</v>
      </c>
      <c r="F22" s="488">
        <v>3.7</v>
      </c>
      <c r="G22" s="488">
        <v>1.85</v>
      </c>
      <c r="H22" s="488">
        <v>0</v>
      </c>
      <c r="I22" s="488">
        <v>100</v>
      </c>
    </row>
    <row r="23" spans="2:9" ht="16.5" thickBot="1">
      <c r="B23" s="485" t="s">
        <v>103</v>
      </c>
      <c r="C23" s="489">
        <v>2.9</v>
      </c>
      <c r="D23" s="489">
        <v>50.95</v>
      </c>
      <c r="E23" s="489">
        <v>36.9</v>
      </c>
      <c r="F23" s="489">
        <v>5.08</v>
      </c>
      <c r="G23" s="489">
        <v>3.86</v>
      </c>
      <c r="H23" s="489">
        <v>0.3</v>
      </c>
      <c r="I23" s="489">
        <v>100</v>
      </c>
    </row>
    <row r="24" spans="2:9" ht="15.75">
      <c r="B24" s="6" t="s">
        <v>512</v>
      </c>
    </row>
  </sheetData>
  <hyperlinks>
    <hyperlink ref="A1" location="'List of tables'!A1" display="List of Tables" xr:uid="{00000000-0004-0000-3200-000000000000}"/>
  </hyperlinks>
  <pageMargins left="0.7" right="0.7" top="0.75" bottom="0.75" header="0.3" footer="0.3"/>
  <pageSetup orientation="portrait" horizontalDpi="4294967295" verticalDpi="4294967295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33">
    <tabColor rgb="FF00B050"/>
  </sheetPr>
  <dimension ref="A1:I22"/>
  <sheetViews>
    <sheetView topLeftCell="A4" workbookViewId="0">
      <selection activeCell="B3" sqref="B3:I22"/>
    </sheetView>
  </sheetViews>
  <sheetFormatPr defaultRowHeight="15"/>
  <cols>
    <col min="2" max="2" width="29.28515625" bestFit="1" customWidth="1"/>
    <col min="3" max="3" width="18.5703125" customWidth="1"/>
    <col min="7" max="7" width="10.28515625" customWidth="1"/>
    <col min="9" max="9" width="6.7109375" bestFit="1" customWidth="1"/>
  </cols>
  <sheetData>
    <row r="1" spans="1:9">
      <c r="A1" s="648" t="s">
        <v>74</v>
      </c>
    </row>
    <row r="2" spans="1:9" ht="16.5" thickBot="1">
      <c r="B2" s="2" t="s">
        <v>335</v>
      </c>
      <c r="C2" s="11" t="s">
        <v>563</v>
      </c>
    </row>
    <row r="3" spans="1:9" ht="50.25" thickBot="1">
      <c r="B3" s="357" t="s">
        <v>67</v>
      </c>
      <c r="C3" s="358" t="s">
        <v>42</v>
      </c>
      <c r="D3" s="358" t="s">
        <v>68</v>
      </c>
      <c r="E3" s="358" t="s">
        <v>69</v>
      </c>
      <c r="F3" s="358" t="s">
        <v>70</v>
      </c>
      <c r="G3" s="358" t="s">
        <v>71</v>
      </c>
      <c r="H3" s="358" t="s">
        <v>72</v>
      </c>
      <c r="I3" s="359" t="s">
        <v>1</v>
      </c>
    </row>
    <row r="4" spans="1:9" ht="15.75">
      <c r="B4" s="360" t="s">
        <v>484</v>
      </c>
      <c r="C4" s="361">
        <v>1.9</v>
      </c>
      <c r="D4" s="361">
        <v>68.400000000000006</v>
      </c>
      <c r="E4" s="361">
        <v>13.1</v>
      </c>
      <c r="F4" s="361">
        <v>7.5</v>
      </c>
      <c r="G4" s="361">
        <v>8.6999999999999993</v>
      </c>
      <c r="H4" s="361">
        <v>0.4</v>
      </c>
      <c r="I4" s="361">
        <v>100</v>
      </c>
    </row>
    <row r="5" spans="1:9" ht="15.75">
      <c r="B5" s="362" t="s">
        <v>485</v>
      </c>
      <c r="C5" s="338" t="s">
        <v>577</v>
      </c>
      <c r="D5" s="338">
        <v>90.9</v>
      </c>
      <c r="E5" s="338">
        <v>9.1</v>
      </c>
      <c r="F5" s="338" t="s">
        <v>577</v>
      </c>
      <c r="G5" s="338" t="s">
        <v>577</v>
      </c>
      <c r="H5" s="338" t="s">
        <v>577</v>
      </c>
      <c r="I5" s="338">
        <v>100</v>
      </c>
    </row>
    <row r="6" spans="1:9" ht="15.75">
      <c r="B6" s="363" t="s">
        <v>486</v>
      </c>
      <c r="C6" s="340" t="s">
        <v>577</v>
      </c>
      <c r="D6" s="340">
        <v>100</v>
      </c>
      <c r="E6" s="340" t="s">
        <v>577</v>
      </c>
      <c r="F6" s="340" t="s">
        <v>577</v>
      </c>
      <c r="G6" s="340" t="s">
        <v>577</v>
      </c>
      <c r="H6" s="340" t="s">
        <v>577</v>
      </c>
      <c r="I6" s="340">
        <v>100</v>
      </c>
    </row>
    <row r="7" spans="1:9" ht="15.75">
      <c r="B7" s="362" t="s">
        <v>487</v>
      </c>
      <c r="C7" s="338" t="s">
        <v>577</v>
      </c>
      <c r="D7" s="338" t="s">
        <v>577</v>
      </c>
      <c r="E7" s="338" t="s">
        <v>577</v>
      </c>
      <c r="F7" s="338">
        <v>100</v>
      </c>
      <c r="G7" s="338" t="s">
        <v>577</v>
      </c>
      <c r="H7" s="338" t="s">
        <v>577</v>
      </c>
      <c r="I7" s="338">
        <v>100</v>
      </c>
    </row>
    <row r="8" spans="1:9" ht="15.75">
      <c r="B8" s="363" t="s">
        <v>488</v>
      </c>
      <c r="C8" s="340">
        <v>3.3</v>
      </c>
      <c r="D8" s="340">
        <v>80</v>
      </c>
      <c r="E8" s="340">
        <v>3.3</v>
      </c>
      <c r="F8" s="340">
        <v>6.7</v>
      </c>
      <c r="G8" s="340">
        <v>6.7</v>
      </c>
      <c r="H8" s="340" t="s">
        <v>577</v>
      </c>
      <c r="I8" s="340">
        <v>100</v>
      </c>
    </row>
    <row r="9" spans="1:9" ht="15.75">
      <c r="B9" s="362" t="s">
        <v>489</v>
      </c>
      <c r="C9" s="338">
        <v>1.1000000000000001</v>
      </c>
      <c r="D9" s="338">
        <v>59.2</v>
      </c>
      <c r="E9" s="338">
        <v>18</v>
      </c>
      <c r="F9" s="338">
        <v>14.9</v>
      </c>
      <c r="G9" s="338">
        <v>6</v>
      </c>
      <c r="H9" s="338">
        <v>0.7</v>
      </c>
      <c r="I9" s="338">
        <v>100</v>
      </c>
    </row>
    <row r="10" spans="1:9" ht="15.75">
      <c r="B10" s="363" t="s">
        <v>490</v>
      </c>
      <c r="C10" s="340" t="s">
        <v>577</v>
      </c>
      <c r="D10" s="340">
        <v>63.5</v>
      </c>
      <c r="E10" s="340">
        <v>29.7</v>
      </c>
      <c r="F10" s="340">
        <v>1.4</v>
      </c>
      <c r="G10" s="340">
        <v>5.4</v>
      </c>
      <c r="H10" s="340" t="s">
        <v>577</v>
      </c>
      <c r="I10" s="340">
        <v>100</v>
      </c>
    </row>
    <row r="11" spans="1:9" ht="15.75">
      <c r="B11" s="362" t="s">
        <v>55</v>
      </c>
      <c r="C11" s="338">
        <v>1.8</v>
      </c>
      <c r="D11" s="338">
        <v>61.3</v>
      </c>
      <c r="E11" s="338">
        <v>15.6</v>
      </c>
      <c r="F11" s="338">
        <v>12.7</v>
      </c>
      <c r="G11" s="338">
        <v>8</v>
      </c>
      <c r="H11" s="338">
        <v>0.5</v>
      </c>
      <c r="I11" s="338">
        <v>100</v>
      </c>
    </row>
    <row r="12" spans="1:9" ht="15.75">
      <c r="B12" s="363" t="s">
        <v>491</v>
      </c>
      <c r="C12" s="340" t="s">
        <v>577</v>
      </c>
      <c r="D12" s="340">
        <v>65.599999999999994</v>
      </c>
      <c r="E12" s="340">
        <v>3.1</v>
      </c>
      <c r="F12" s="340">
        <v>6.3</v>
      </c>
      <c r="G12" s="340">
        <v>25</v>
      </c>
      <c r="H12" s="340" t="s">
        <v>577</v>
      </c>
      <c r="I12" s="340">
        <v>100</v>
      </c>
    </row>
    <row r="13" spans="1:9" ht="15.75">
      <c r="B13" s="362" t="s">
        <v>492</v>
      </c>
      <c r="C13" s="338" t="s">
        <v>577</v>
      </c>
      <c r="D13" s="338">
        <v>63.2</v>
      </c>
      <c r="E13" s="338">
        <v>15.8</v>
      </c>
      <c r="F13" s="338" t="s">
        <v>577</v>
      </c>
      <c r="G13" s="338">
        <v>21.1</v>
      </c>
      <c r="H13" s="338" t="s">
        <v>577</v>
      </c>
      <c r="I13" s="338">
        <v>100</v>
      </c>
    </row>
    <row r="14" spans="1:9" ht="15.75">
      <c r="B14" s="363" t="s">
        <v>493</v>
      </c>
      <c r="C14" s="340" t="s">
        <v>577</v>
      </c>
      <c r="D14" s="340">
        <v>100</v>
      </c>
      <c r="E14" s="340" t="s">
        <v>577</v>
      </c>
      <c r="F14" s="340" t="s">
        <v>577</v>
      </c>
      <c r="G14" s="340" t="s">
        <v>577</v>
      </c>
      <c r="H14" s="340" t="s">
        <v>577</v>
      </c>
      <c r="I14" s="340">
        <v>100</v>
      </c>
    </row>
    <row r="15" spans="1:9" ht="15.75">
      <c r="B15" s="362" t="s">
        <v>494</v>
      </c>
      <c r="C15" s="338" t="s">
        <v>577</v>
      </c>
      <c r="D15" s="338">
        <v>25</v>
      </c>
      <c r="E15" s="338" t="s">
        <v>577</v>
      </c>
      <c r="F15" s="338">
        <v>7.5</v>
      </c>
      <c r="G15" s="338">
        <v>8.6999999999999993</v>
      </c>
      <c r="H15" s="338">
        <v>0.4</v>
      </c>
      <c r="I15" s="338">
        <v>100</v>
      </c>
    </row>
    <row r="16" spans="1:9" ht="15.75">
      <c r="B16" s="363" t="s">
        <v>495</v>
      </c>
      <c r="C16" s="340" t="s">
        <v>577</v>
      </c>
      <c r="D16" s="340">
        <v>25</v>
      </c>
      <c r="E16" s="340" t="s">
        <v>577</v>
      </c>
      <c r="F16" s="340">
        <v>50</v>
      </c>
      <c r="G16" s="340">
        <v>25</v>
      </c>
      <c r="H16" s="340" t="s">
        <v>577</v>
      </c>
      <c r="I16" s="340">
        <v>100</v>
      </c>
    </row>
    <row r="17" spans="2:9" ht="15.75">
      <c r="B17" s="362" t="s">
        <v>496</v>
      </c>
      <c r="C17" s="338" t="s">
        <v>577</v>
      </c>
      <c r="D17" s="338">
        <v>100</v>
      </c>
      <c r="E17" s="338" t="s">
        <v>577</v>
      </c>
      <c r="F17" s="338" t="s">
        <v>577</v>
      </c>
      <c r="G17" s="338" t="s">
        <v>577</v>
      </c>
      <c r="H17" s="338" t="s">
        <v>577</v>
      </c>
      <c r="I17" s="338">
        <v>100</v>
      </c>
    </row>
    <row r="18" spans="2:9" ht="15.75">
      <c r="B18" s="363" t="s">
        <v>497</v>
      </c>
      <c r="C18" s="340">
        <v>7.7</v>
      </c>
      <c r="D18" s="340">
        <v>69.2</v>
      </c>
      <c r="E18" s="340">
        <v>3.9</v>
      </c>
      <c r="F18" s="340">
        <v>19.2</v>
      </c>
      <c r="G18" s="340" t="s">
        <v>577</v>
      </c>
      <c r="H18" s="340" t="s">
        <v>577</v>
      </c>
      <c r="I18" s="340">
        <v>100</v>
      </c>
    </row>
    <row r="19" spans="2:9" ht="15.75">
      <c r="B19" s="362" t="s">
        <v>498</v>
      </c>
      <c r="C19" s="338" t="s">
        <v>577</v>
      </c>
      <c r="D19" s="338">
        <v>64.099999999999994</v>
      </c>
      <c r="E19" s="338">
        <v>15.1</v>
      </c>
      <c r="F19" s="338">
        <v>11</v>
      </c>
      <c r="G19" s="338">
        <v>7.7</v>
      </c>
      <c r="H19" s="338">
        <v>0.5</v>
      </c>
      <c r="I19" s="338">
        <v>100</v>
      </c>
    </row>
    <row r="20" spans="2:9" ht="15.75">
      <c r="B20" s="363" t="s">
        <v>499</v>
      </c>
      <c r="C20" s="340">
        <v>1.6</v>
      </c>
      <c r="D20" s="340">
        <v>54.7</v>
      </c>
      <c r="E20" s="340">
        <v>15.6</v>
      </c>
      <c r="F20" s="340">
        <v>25</v>
      </c>
      <c r="G20" s="340">
        <v>3.1</v>
      </c>
      <c r="H20" s="340" t="s">
        <v>577</v>
      </c>
      <c r="I20" s="340">
        <v>100</v>
      </c>
    </row>
    <row r="21" spans="2:9" ht="16.5" thickBot="1">
      <c r="B21" s="342" t="s">
        <v>32</v>
      </c>
      <c r="C21" s="343">
        <v>1.6</v>
      </c>
      <c r="D21" s="343">
        <v>64.099999999999994</v>
      </c>
      <c r="E21" s="343">
        <v>15.1</v>
      </c>
      <c r="F21" s="343">
        <v>11</v>
      </c>
      <c r="G21" s="343">
        <v>7.7</v>
      </c>
      <c r="H21" s="343">
        <v>0.5</v>
      </c>
      <c r="I21" s="343">
        <v>100</v>
      </c>
    </row>
    <row r="22" spans="2:9" ht="15.75">
      <c r="B22" s="6" t="s">
        <v>512</v>
      </c>
    </row>
  </sheetData>
  <hyperlinks>
    <hyperlink ref="A1" location="'List of tables'!A1" display="List of Tables" xr:uid="{00000000-0004-0000-3300-000000000000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>
    <tabColor rgb="FF00B050"/>
  </sheetPr>
  <dimension ref="A1:AH36"/>
  <sheetViews>
    <sheetView workbookViewId="0"/>
  </sheetViews>
  <sheetFormatPr defaultRowHeight="15.75"/>
  <cols>
    <col min="1" max="1" width="9.140625" style="16"/>
    <col min="2" max="2" width="13.5703125" style="5" customWidth="1"/>
    <col min="3" max="3" width="14.42578125" style="5" customWidth="1"/>
    <col min="4" max="4" width="14.140625" style="5" customWidth="1"/>
    <col min="5" max="5" width="13" style="5" customWidth="1"/>
    <col min="6" max="6" width="6.7109375" style="5" bestFit="1" customWidth="1"/>
    <col min="7" max="7" width="10.5703125" style="5" bestFit="1" customWidth="1"/>
    <col min="8" max="9" width="9.28515625" style="5" bestFit="1" customWidth="1"/>
    <col min="10" max="10" width="6.5703125" style="5" bestFit="1" customWidth="1"/>
    <col min="11" max="18" width="9.140625" style="5"/>
    <col min="19" max="27" width="0" style="5" hidden="1" customWidth="1"/>
    <col min="28" max="16384" width="9.140625" style="5"/>
  </cols>
  <sheetData>
    <row r="1" spans="1:34" customFormat="1" ht="15">
      <c r="A1" s="648" t="s">
        <v>74</v>
      </c>
    </row>
    <row r="2" spans="1:34" s="1" customFormat="1" ht="16.5" thickBot="1">
      <c r="A2" s="17"/>
      <c r="B2" s="3" t="s">
        <v>628</v>
      </c>
      <c r="C2" s="1" t="s">
        <v>305</v>
      </c>
      <c r="L2" s="5"/>
      <c r="M2" s="5"/>
      <c r="N2" s="5"/>
      <c r="O2" s="5"/>
      <c r="P2" s="5"/>
      <c r="Q2" s="5"/>
      <c r="R2" s="5"/>
      <c r="S2" s="5"/>
      <c r="T2" s="5"/>
      <c r="U2" s="5"/>
    </row>
    <row r="3" spans="1:34" s="1" customFormat="1" ht="16.5" thickBot="1">
      <c r="A3" s="17"/>
      <c r="B3" s="169"/>
      <c r="C3" s="825" t="s">
        <v>333</v>
      </c>
      <c r="D3" s="825"/>
      <c r="E3" s="825"/>
      <c r="F3" s="825"/>
      <c r="G3" s="825"/>
      <c r="H3" s="825"/>
      <c r="I3" s="825"/>
      <c r="J3" s="826"/>
      <c r="K3" s="827" t="s">
        <v>332</v>
      </c>
      <c r="L3" s="828"/>
      <c r="M3" s="828"/>
      <c r="N3" s="828"/>
      <c r="O3" s="828"/>
      <c r="P3" s="828"/>
      <c r="Q3" s="828"/>
      <c r="R3" s="829"/>
      <c r="S3" s="830" t="s">
        <v>334</v>
      </c>
      <c r="T3" s="830"/>
      <c r="U3" s="830"/>
      <c r="V3" s="830"/>
      <c r="W3" s="830"/>
      <c r="X3" s="830"/>
      <c r="Y3" s="830"/>
      <c r="Z3" s="830"/>
      <c r="AA3" s="168"/>
      <c r="AB3" s="830" t="s">
        <v>334</v>
      </c>
      <c r="AC3" s="830"/>
      <c r="AD3" s="830"/>
      <c r="AE3" s="830"/>
      <c r="AF3" s="830"/>
      <c r="AG3" s="830"/>
      <c r="AH3" s="831"/>
    </row>
    <row r="4" spans="1:34" ht="36" customHeight="1">
      <c r="B4" s="364" t="s">
        <v>0</v>
      </c>
      <c r="C4" s="365" t="s">
        <v>50</v>
      </c>
      <c r="D4" s="365" t="s">
        <v>51</v>
      </c>
      <c r="E4" s="365" t="s">
        <v>52</v>
      </c>
      <c r="F4" s="365" t="s">
        <v>53</v>
      </c>
      <c r="G4" s="365" t="s">
        <v>54</v>
      </c>
      <c r="H4" s="365" t="s">
        <v>55</v>
      </c>
      <c r="I4" s="365" t="s">
        <v>238</v>
      </c>
      <c r="J4" s="365" t="s">
        <v>56</v>
      </c>
      <c r="K4" s="365" t="s">
        <v>50</v>
      </c>
      <c r="L4" s="365" t="s">
        <v>51</v>
      </c>
      <c r="M4" s="365" t="s">
        <v>52</v>
      </c>
      <c r="N4" s="365" t="s">
        <v>53</v>
      </c>
      <c r="O4" s="365" t="s">
        <v>54</v>
      </c>
      <c r="P4" s="365" t="s">
        <v>55</v>
      </c>
      <c r="Q4" s="365" t="s">
        <v>238</v>
      </c>
      <c r="R4" s="365" t="s">
        <v>56</v>
      </c>
      <c r="S4" s="365" t="s">
        <v>50</v>
      </c>
      <c r="T4" s="365" t="s">
        <v>51</v>
      </c>
      <c r="U4" s="365" t="s">
        <v>52</v>
      </c>
      <c r="V4" s="365" t="s">
        <v>53</v>
      </c>
      <c r="W4" s="365" t="s">
        <v>54</v>
      </c>
      <c r="X4" s="365" t="s">
        <v>55</v>
      </c>
      <c r="Y4" s="365" t="s">
        <v>238</v>
      </c>
      <c r="Z4" s="365" t="s">
        <v>56</v>
      </c>
      <c r="AA4" s="366"/>
      <c r="AB4" s="365" t="s">
        <v>50</v>
      </c>
      <c r="AC4" s="365" t="s">
        <v>51</v>
      </c>
      <c r="AD4" s="365" t="s">
        <v>52</v>
      </c>
      <c r="AE4" s="365" t="s">
        <v>53</v>
      </c>
      <c r="AF4" s="365" t="s">
        <v>54</v>
      </c>
      <c r="AG4" s="365" t="s">
        <v>55</v>
      </c>
      <c r="AH4" s="365" t="s">
        <v>56</v>
      </c>
    </row>
    <row r="5" spans="1:34" ht="16.5" thickBot="1">
      <c r="B5" s="269" t="s">
        <v>2</v>
      </c>
      <c r="C5" s="340">
        <v>14.3</v>
      </c>
      <c r="D5" s="340">
        <v>0</v>
      </c>
      <c r="E5" s="340">
        <v>0</v>
      </c>
      <c r="F5" s="340">
        <v>50</v>
      </c>
      <c r="G5" s="340">
        <v>3.6</v>
      </c>
      <c r="H5" s="340">
        <v>25</v>
      </c>
      <c r="I5" s="340">
        <v>0</v>
      </c>
      <c r="J5" s="340">
        <v>7.1000000000000085</v>
      </c>
      <c r="K5" s="340">
        <v>15.38</v>
      </c>
      <c r="L5" s="340">
        <v>0</v>
      </c>
      <c r="M5" s="340">
        <v>0</v>
      </c>
      <c r="N5" s="340">
        <v>48.72</v>
      </c>
      <c r="O5" s="340">
        <v>0</v>
      </c>
      <c r="P5" s="340">
        <v>30.77</v>
      </c>
      <c r="Q5" s="340">
        <v>0</v>
      </c>
      <c r="R5" s="340">
        <v>5.1300000000000097</v>
      </c>
      <c r="S5" s="340"/>
      <c r="T5" s="340"/>
      <c r="U5" s="340"/>
      <c r="V5" s="340"/>
      <c r="W5" s="340"/>
      <c r="X5" s="340"/>
      <c r="Y5" s="340"/>
      <c r="Z5" s="340"/>
      <c r="AA5" s="367"/>
      <c r="AB5" s="604">
        <v>13.64</v>
      </c>
      <c r="AC5" s="604">
        <v>0</v>
      </c>
      <c r="AD5" s="604">
        <v>0</v>
      </c>
      <c r="AE5" s="604">
        <v>52.27</v>
      </c>
      <c r="AF5" s="604">
        <v>0</v>
      </c>
      <c r="AG5" s="604">
        <v>22.73</v>
      </c>
      <c r="AH5" s="604">
        <v>11.36</v>
      </c>
    </row>
    <row r="6" spans="1:34" ht="16.5" thickBot="1">
      <c r="B6" s="337" t="s">
        <v>3</v>
      </c>
      <c r="C6" s="338">
        <v>13.6</v>
      </c>
      <c r="D6" s="338">
        <v>0</v>
      </c>
      <c r="E6" s="338">
        <v>0</v>
      </c>
      <c r="F6" s="338">
        <v>48.1</v>
      </c>
      <c r="G6" s="338">
        <v>0</v>
      </c>
      <c r="H6" s="338">
        <v>37.700000000000003</v>
      </c>
      <c r="I6" s="338">
        <v>0</v>
      </c>
      <c r="J6" s="338">
        <v>0.59999999999999432</v>
      </c>
      <c r="K6" s="338">
        <v>13.56</v>
      </c>
      <c r="L6" s="338">
        <v>0</v>
      </c>
      <c r="M6" s="338">
        <v>0</v>
      </c>
      <c r="N6" s="338">
        <v>49.15</v>
      </c>
      <c r="O6" s="338">
        <v>0</v>
      </c>
      <c r="P6" s="338">
        <v>34.75</v>
      </c>
      <c r="Q6" s="338">
        <v>0</v>
      </c>
      <c r="R6" s="338">
        <v>2.539999999999992</v>
      </c>
      <c r="S6" s="338"/>
      <c r="T6" s="338"/>
      <c r="U6" s="338"/>
      <c r="V6" s="338"/>
      <c r="W6" s="338"/>
      <c r="X6" s="338"/>
      <c r="Y6" s="338"/>
      <c r="Z6" s="338"/>
      <c r="AA6" s="367"/>
      <c r="AB6" s="605">
        <v>23.75</v>
      </c>
      <c r="AC6" s="605">
        <v>0</v>
      </c>
      <c r="AD6" s="605">
        <v>0</v>
      </c>
      <c r="AE6" s="605">
        <v>44.38</v>
      </c>
      <c r="AF6" s="605">
        <v>0</v>
      </c>
      <c r="AG6" s="605">
        <v>28.75</v>
      </c>
      <c r="AH6" s="605">
        <v>3.1200000000000045</v>
      </c>
    </row>
    <row r="7" spans="1:34" ht="16.5" thickBot="1">
      <c r="B7" s="269" t="s">
        <v>4</v>
      </c>
      <c r="C7" s="340">
        <v>7.3</v>
      </c>
      <c r="D7" s="340">
        <v>0</v>
      </c>
      <c r="E7" s="340">
        <v>0</v>
      </c>
      <c r="F7" s="340">
        <v>44.2</v>
      </c>
      <c r="G7" s="340">
        <v>0</v>
      </c>
      <c r="H7" s="340">
        <v>41.8</v>
      </c>
      <c r="I7" s="340">
        <v>0</v>
      </c>
      <c r="J7" s="340">
        <v>6.7000000000000028</v>
      </c>
      <c r="K7" s="340">
        <v>11.63</v>
      </c>
      <c r="L7" s="340">
        <v>0</v>
      </c>
      <c r="M7" s="340">
        <v>0</v>
      </c>
      <c r="N7" s="340">
        <v>38.76</v>
      </c>
      <c r="O7" s="340">
        <v>0</v>
      </c>
      <c r="P7" s="340">
        <v>42.64</v>
      </c>
      <c r="Q7" s="340">
        <v>0</v>
      </c>
      <c r="R7" s="340">
        <v>6.9699999999999989</v>
      </c>
      <c r="S7" s="340"/>
      <c r="T7" s="340"/>
      <c r="U7" s="340"/>
      <c r="V7" s="340"/>
      <c r="W7" s="340"/>
      <c r="X7" s="340"/>
      <c r="Y7" s="340"/>
      <c r="Z7" s="340"/>
      <c r="AA7" s="367"/>
      <c r="AB7" s="604">
        <v>20.69</v>
      </c>
      <c r="AC7" s="604">
        <v>0</v>
      </c>
      <c r="AD7" s="604">
        <v>0</v>
      </c>
      <c r="AE7" s="604">
        <v>41.38</v>
      </c>
      <c r="AF7" s="604">
        <v>0</v>
      </c>
      <c r="AG7" s="604">
        <v>31.03</v>
      </c>
      <c r="AH7" s="604">
        <v>6.8999999999999915</v>
      </c>
    </row>
    <row r="8" spans="1:34" ht="16.5" thickBot="1">
      <c r="B8" s="337" t="s">
        <v>5</v>
      </c>
      <c r="C8" s="338">
        <v>5.7</v>
      </c>
      <c r="D8" s="338">
        <v>0.5</v>
      </c>
      <c r="E8" s="338">
        <v>0.5</v>
      </c>
      <c r="F8" s="338">
        <v>43.9</v>
      </c>
      <c r="G8" s="338">
        <v>0</v>
      </c>
      <c r="H8" s="338">
        <v>49.1</v>
      </c>
      <c r="I8" s="338">
        <v>0</v>
      </c>
      <c r="J8" s="338">
        <v>0.29999999999999716</v>
      </c>
      <c r="K8" s="338">
        <v>11.88</v>
      </c>
      <c r="L8" s="338">
        <v>0</v>
      </c>
      <c r="M8" s="338">
        <v>7.5</v>
      </c>
      <c r="N8" s="338">
        <v>38.75</v>
      </c>
      <c r="O8" s="338">
        <v>0.63</v>
      </c>
      <c r="P8" s="338">
        <v>38.130000000000003</v>
      </c>
      <c r="Q8" s="338">
        <v>0</v>
      </c>
      <c r="R8" s="338">
        <v>3.1099999999999852</v>
      </c>
      <c r="S8" s="338"/>
      <c r="T8" s="338"/>
      <c r="U8" s="338"/>
      <c r="V8" s="338"/>
      <c r="W8" s="338"/>
      <c r="X8" s="338"/>
      <c r="Y8" s="338"/>
      <c r="Z8" s="338"/>
      <c r="AA8" s="367"/>
      <c r="AB8" s="605">
        <v>26.36</v>
      </c>
      <c r="AC8" s="605">
        <v>0</v>
      </c>
      <c r="AD8" s="605">
        <v>0</v>
      </c>
      <c r="AE8" s="605">
        <v>42.73</v>
      </c>
      <c r="AF8" s="605">
        <v>0</v>
      </c>
      <c r="AG8" s="605">
        <v>22.73</v>
      </c>
      <c r="AH8" s="605">
        <v>8.1799999999999926</v>
      </c>
    </row>
    <row r="9" spans="1:34" ht="16.5" thickBot="1">
      <c r="B9" s="269" t="s">
        <v>6</v>
      </c>
      <c r="C9" s="340">
        <v>9.1999999999999993</v>
      </c>
      <c r="D9" s="340">
        <v>0</v>
      </c>
      <c r="E9" s="340">
        <v>0</v>
      </c>
      <c r="F9" s="340">
        <v>41.6</v>
      </c>
      <c r="G9" s="340">
        <v>0</v>
      </c>
      <c r="H9" s="340">
        <v>43.9</v>
      </c>
      <c r="I9" s="340">
        <v>0</v>
      </c>
      <c r="J9" s="340">
        <v>5.3000000000000114</v>
      </c>
      <c r="K9" s="340">
        <v>9.31</v>
      </c>
      <c r="L9" s="340">
        <v>1.47</v>
      </c>
      <c r="M9" s="340">
        <v>0</v>
      </c>
      <c r="N9" s="340">
        <v>41.67</v>
      </c>
      <c r="O9" s="340">
        <v>0</v>
      </c>
      <c r="P9" s="340">
        <v>34.799999999999997</v>
      </c>
      <c r="Q9" s="340">
        <v>0</v>
      </c>
      <c r="R9" s="340">
        <v>12.75</v>
      </c>
      <c r="S9" s="340"/>
      <c r="T9" s="340"/>
      <c r="U9" s="340"/>
      <c r="V9" s="340"/>
      <c r="W9" s="340"/>
      <c r="X9" s="340"/>
      <c r="Y9" s="340"/>
      <c r="Z9" s="340"/>
      <c r="AA9" s="367"/>
      <c r="AB9" s="604">
        <v>30.67</v>
      </c>
      <c r="AC9" s="604">
        <v>0</v>
      </c>
      <c r="AD9" s="604">
        <v>0</v>
      </c>
      <c r="AE9" s="604">
        <v>38.67</v>
      </c>
      <c r="AF9" s="604">
        <v>0</v>
      </c>
      <c r="AG9" s="604">
        <v>26.67</v>
      </c>
      <c r="AH9" s="604">
        <v>3.9899999999999949</v>
      </c>
    </row>
    <row r="10" spans="1:34" ht="16.5" thickBot="1">
      <c r="B10" s="337" t="s">
        <v>7</v>
      </c>
      <c r="C10" s="338">
        <v>4.9000000000000004</v>
      </c>
      <c r="D10" s="338">
        <v>0</v>
      </c>
      <c r="E10" s="338">
        <v>0</v>
      </c>
      <c r="F10" s="338">
        <v>39.9</v>
      </c>
      <c r="G10" s="338">
        <v>0</v>
      </c>
      <c r="H10" s="338">
        <v>54.5</v>
      </c>
      <c r="I10" s="338">
        <v>0</v>
      </c>
      <c r="J10" s="338">
        <v>0.70000000000000284</v>
      </c>
      <c r="K10" s="338">
        <v>8.92</v>
      </c>
      <c r="L10" s="338">
        <v>0.74</v>
      </c>
      <c r="M10" s="338">
        <v>0.74</v>
      </c>
      <c r="N10" s="338">
        <v>30.86</v>
      </c>
      <c r="O10" s="338">
        <v>0</v>
      </c>
      <c r="P10" s="338">
        <v>58.36</v>
      </c>
      <c r="Q10" s="338">
        <v>0</v>
      </c>
      <c r="R10" s="338">
        <v>0.37999999999999545</v>
      </c>
      <c r="S10" s="338"/>
      <c r="T10" s="338"/>
      <c r="U10" s="338"/>
      <c r="V10" s="338"/>
      <c r="W10" s="338"/>
      <c r="X10" s="338"/>
      <c r="Y10" s="338"/>
      <c r="Z10" s="338"/>
      <c r="AA10" s="367"/>
      <c r="AB10" s="605">
        <v>64.62</v>
      </c>
      <c r="AC10" s="605">
        <v>0</v>
      </c>
      <c r="AD10" s="605">
        <v>0</v>
      </c>
      <c r="AE10" s="605">
        <v>18.46</v>
      </c>
      <c r="AF10" s="605">
        <v>0</v>
      </c>
      <c r="AG10" s="605">
        <v>16.920000000000002</v>
      </c>
      <c r="AH10" s="605">
        <v>0</v>
      </c>
    </row>
    <row r="11" spans="1:34" ht="16.5" thickBot="1">
      <c r="B11" s="269" t="s">
        <v>8</v>
      </c>
      <c r="C11" s="340">
        <v>12.7</v>
      </c>
      <c r="D11" s="340">
        <v>0.4</v>
      </c>
      <c r="E11" s="340">
        <v>0</v>
      </c>
      <c r="F11" s="340">
        <v>40.6</v>
      </c>
      <c r="G11" s="340">
        <v>0</v>
      </c>
      <c r="H11" s="340">
        <v>38.200000000000003</v>
      </c>
      <c r="I11" s="340">
        <v>0</v>
      </c>
      <c r="J11" s="340">
        <v>8.0999999999999943</v>
      </c>
      <c r="K11" s="340">
        <v>23.13</v>
      </c>
      <c r="L11" s="340">
        <v>2.99</v>
      </c>
      <c r="M11" s="340">
        <v>0.75</v>
      </c>
      <c r="N11" s="340">
        <v>40.299999999999997</v>
      </c>
      <c r="O11" s="340">
        <v>0</v>
      </c>
      <c r="P11" s="340">
        <v>29.1</v>
      </c>
      <c r="Q11" s="340">
        <v>0</v>
      </c>
      <c r="R11" s="340">
        <v>3.7300000000000182</v>
      </c>
      <c r="S11" s="340"/>
      <c r="T11" s="340"/>
      <c r="U11" s="340"/>
      <c r="V11" s="340"/>
      <c r="W11" s="340"/>
      <c r="X11" s="340"/>
      <c r="Y11" s="340"/>
      <c r="Z11" s="340"/>
      <c r="AA11" s="367"/>
      <c r="AB11" s="604">
        <v>21.3</v>
      </c>
      <c r="AC11" s="604">
        <v>1.85</v>
      </c>
      <c r="AD11" s="604">
        <v>0</v>
      </c>
      <c r="AE11" s="604">
        <v>42.59</v>
      </c>
      <c r="AF11" s="604">
        <v>0</v>
      </c>
      <c r="AG11" s="604">
        <v>34.26</v>
      </c>
      <c r="AH11" s="604">
        <v>0</v>
      </c>
    </row>
    <row r="12" spans="1:34" ht="16.5" thickBot="1">
      <c r="B12" s="337" t="s">
        <v>9</v>
      </c>
      <c r="C12" s="338">
        <v>15</v>
      </c>
      <c r="D12" s="338">
        <v>0</v>
      </c>
      <c r="E12" s="338">
        <v>0</v>
      </c>
      <c r="F12" s="338">
        <v>36</v>
      </c>
      <c r="G12" s="338">
        <v>0</v>
      </c>
      <c r="H12" s="338">
        <v>47.4</v>
      </c>
      <c r="I12" s="338">
        <v>0</v>
      </c>
      <c r="J12" s="338">
        <v>1.5999999999999943</v>
      </c>
      <c r="K12" s="338">
        <v>19.86</v>
      </c>
      <c r="L12" s="338">
        <v>1.74</v>
      </c>
      <c r="M12" s="338">
        <v>0</v>
      </c>
      <c r="N12" s="338">
        <v>32.06</v>
      </c>
      <c r="O12" s="338">
        <v>0</v>
      </c>
      <c r="P12" s="338">
        <v>43.21</v>
      </c>
      <c r="Q12" s="338">
        <v>0</v>
      </c>
      <c r="R12" s="338">
        <v>3.1299999999999955</v>
      </c>
      <c r="S12" s="338"/>
      <c r="T12" s="338"/>
      <c r="U12" s="338"/>
      <c r="V12" s="338"/>
      <c r="W12" s="338"/>
      <c r="X12" s="338"/>
      <c r="Y12" s="338"/>
      <c r="Z12" s="338"/>
      <c r="AA12" s="367"/>
      <c r="AB12" s="605">
        <v>51.79</v>
      </c>
      <c r="AC12" s="605">
        <v>0</v>
      </c>
      <c r="AD12" s="605">
        <v>0</v>
      </c>
      <c r="AE12" s="605">
        <v>30.36</v>
      </c>
      <c r="AF12" s="605">
        <v>0</v>
      </c>
      <c r="AG12" s="605">
        <v>17.86</v>
      </c>
      <c r="AH12" s="605">
        <v>-1.0000000000005116E-2</v>
      </c>
    </row>
    <row r="13" spans="1:34" ht="16.5" thickBot="1">
      <c r="B13" s="269" t="s">
        <v>10</v>
      </c>
      <c r="C13" s="340">
        <v>16.3</v>
      </c>
      <c r="D13" s="340">
        <v>0</v>
      </c>
      <c r="E13" s="340">
        <v>0</v>
      </c>
      <c r="F13" s="340">
        <v>45.5</v>
      </c>
      <c r="G13" s="340">
        <v>0</v>
      </c>
      <c r="H13" s="340">
        <v>33.299999999999997</v>
      </c>
      <c r="I13" s="340">
        <v>0</v>
      </c>
      <c r="J13" s="340">
        <v>4.9000000000000057</v>
      </c>
      <c r="K13" s="340">
        <v>25</v>
      </c>
      <c r="L13" s="340">
        <v>0</v>
      </c>
      <c r="M13" s="340">
        <v>0</v>
      </c>
      <c r="N13" s="340">
        <v>39.81</v>
      </c>
      <c r="O13" s="340">
        <v>0</v>
      </c>
      <c r="P13" s="340">
        <v>30.56</v>
      </c>
      <c r="Q13" s="340">
        <v>0.93</v>
      </c>
      <c r="R13" s="340">
        <v>3.6999999999999886</v>
      </c>
      <c r="S13" s="340"/>
      <c r="T13" s="340"/>
      <c r="U13" s="340"/>
      <c r="V13" s="340"/>
      <c r="W13" s="340"/>
      <c r="X13" s="340"/>
      <c r="Y13" s="340"/>
      <c r="Z13" s="340"/>
      <c r="AA13" s="367"/>
      <c r="AB13" s="604">
        <v>34.479999999999997</v>
      </c>
      <c r="AC13" s="604">
        <v>0</v>
      </c>
      <c r="AD13" s="604">
        <v>0</v>
      </c>
      <c r="AE13" s="604">
        <v>56.9</v>
      </c>
      <c r="AF13" s="604">
        <v>0</v>
      </c>
      <c r="AG13" s="604">
        <v>8.6199999999999992</v>
      </c>
      <c r="AH13" s="604">
        <v>0</v>
      </c>
    </row>
    <row r="14" spans="1:34" ht="16.5" thickBot="1">
      <c r="B14" s="337" t="s">
        <v>11</v>
      </c>
      <c r="C14" s="338">
        <v>11.1</v>
      </c>
      <c r="D14" s="338">
        <v>0</v>
      </c>
      <c r="E14" s="338">
        <v>0</v>
      </c>
      <c r="F14" s="338">
        <v>35.6</v>
      </c>
      <c r="G14" s="338">
        <v>0</v>
      </c>
      <c r="H14" s="338">
        <v>45.2</v>
      </c>
      <c r="I14" s="338">
        <v>0</v>
      </c>
      <c r="J14" s="338">
        <v>8.0999999999999943</v>
      </c>
      <c r="K14" s="338">
        <v>17</v>
      </c>
      <c r="L14" s="338">
        <v>2</v>
      </c>
      <c r="M14" s="338">
        <v>0</v>
      </c>
      <c r="N14" s="338">
        <v>31</v>
      </c>
      <c r="O14" s="338">
        <v>0</v>
      </c>
      <c r="P14" s="338">
        <v>50</v>
      </c>
      <c r="Q14" s="338">
        <v>0</v>
      </c>
      <c r="R14" s="338">
        <v>0</v>
      </c>
      <c r="S14" s="338"/>
      <c r="T14" s="338"/>
      <c r="U14" s="338"/>
      <c r="V14" s="338"/>
      <c r="W14" s="338"/>
      <c r="X14" s="338"/>
      <c r="Y14" s="338"/>
      <c r="Z14" s="338"/>
      <c r="AA14" s="367"/>
      <c r="AB14" s="605">
        <v>41.86</v>
      </c>
      <c r="AC14" s="605">
        <v>0</v>
      </c>
      <c r="AD14" s="605">
        <v>0</v>
      </c>
      <c r="AE14" s="605">
        <v>33.72</v>
      </c>
      <c r="AF14" s="605">
        <v>1.1599999999999999</v>
      </c>
      <c r="AG14" s="605">
        <v>19.77</v>
      </c>
      <c r="AH14" s="605">
        <v>3.4900000000000091</v>
      </c>
    </row>
    <row r="15" spans="1:34" ht="16.5" thickBot="1">
      <c r="B15" s="269" t="s">
        <v>12</v>
      </c>
      <c r="C15" s="340">
        <v>13.3</v>
      </c>
      <c r="D15" s="340">
        <v>1.2</v>
      </c>
      <c r="E15" s="340">
        <v>0</v>
      </c>
      <c r="F15" s="340">
        <v>43.4</v>
      </c>
      <c r="G15" s="340">
        <v>0</v>
      </c>
      <c r="H15" s="340">
        <v>35.299999999999997</v>
      </c>
      <c r="I15" s="340">
        <v>0</v>
      </c>
      <c r="J15" s="340">
        <v>6.8000000000000114</v>
      </c>
      <c r="K15" s="340">
        <v>21.62</v>
      </c>
      <c r="L15" s="340">
        <v>0</v>
      </c>
      <c r="M15" s="340">
        <v>0</v>
      </c>
      <c r="N15" s="340">
        <v>41.44</v>
      </c>
      <c r="O15" s="340">
        <v>0</v>
      </c>
      <c r="P15" s="340">
        <v>31.53</v>
      </c>
      <c r="Q15" s="340">
        <v>0.9</v>
      </c>
      <c r="R15" s="340">
        <v>4.5099999999999909</v>
      </c>
      <c r="S15" s="340"/>
      <c r="T15" s="340"/>
      <c r="U15" s="340"/>
      <c r="V15" s="340"/>
      <c r="W15" s="340"/>
      <c r="X15" s="340"/>
      <c r="Y15" s="340"/>
      <c r="Z15" s="340"/>
      <c r="AA15" s="367"/>
      <c r="AB15" s="604">
        <v>19.649999999999999</v>
      </c>
      <c r="AC15" s="604">
        <v>0</v>
      </c>
      <c r="AD15" s="604">
        <v>0</v>
      </c>
      <c r="AE15" s="604">
        <v>51.45</v>
      </c>
      <c r="AF15" s="604">
        <v>0</v>
      </c>
      <c r="AG15" s="604">
        <v>26.59</v>
      </c>
      <c r="AH15" s="604">
        <v>2.3100000000000023</v>
      </c>
    </row>
    <row r="16" spans="1:34" ht="16.5" thickBot="1">
      <c r="B16" s="337" t="s">
        <v>13</v>
      </c>
      <c r="C16" s="338">
        <v>7</v>
      </c>
      <c r="D16" s="338">
        <v>0</v>
      </c>
      <c r="E16" s="338">
        <v>0</v>
      </c>
      <c r="F16" s="338">
        <v>41</v>
      </c>
      <c r="G16" s="338">
        <v>0</v>
      </c>
      <c r="H16" s="338">
        <v>48.6</v>
      </c>
      <c r="I16" s="338">
        <v>0</v>
      </c>
      <c r="J16" s="338">
        <v>3.4000000000000057</v>
      </c>
      <c r="K16" s="338">
        <v>14.37</v>
      </c>
      <c r="L16" s="338">
        <v>0</v>
      </c>
      <c r="M16" s="338">
        <v>0</v>
      </c>
      <c r="N16" s="338">
        <v>24.38</v>
      </c>
      <c r="O16" s="338">
        <v>0</v>
      </c>
      <c r="P16" s="338">
        <v>53.13</v>
      </c>
      <c r="Q16" s="338">
        <v>0</v>
      </c>
      <c r="R16" s="338">
        <v>8.1200000000000045</v>
      </c>
      <c r="S16" s="338"/>
      <c r="T16" s="338"/>
      <c r="U16" s="338"/>
      <c r="V16" s="338"/>
      <c r="W16" s="338"/>
      <c r="X16" s="338"/>
      <c r="Y16" s="338"/>
      <c r="Z16" s="338"/>
      <c r="AA16" s="367"/>
      <c r="AB16" s="605">
        <v>60</v>
      </c>
      <c r="AC16" s="605">
        <v>0</v>
      </c>
      <c r="AD16" s="605">
        <v>0</v>
      </c>
      <c r="AE16" s="605">
        <v>23.64</v>
      </c>
      <c r="AF16" s="605">
        <v>0</v>
      </c>
      <c r="AG16" s="605">
        <v>16.36</v>
      </c>
      <c r="AH16" s="605">
        <v>0</v>
      </c>
    </row>
    <row r="17" spans="2:34" ht="16.5" thickBot="1">
      <c r="B17" s="269" t="s">
        <v>14</v>
      </c>
      <c r="C17" s="340">
        <v>28.6</v>
      </c>
      <c r="D17" s="340">
        <v>0</v>
      </c>
      <c r="E17" s="340">
        <v>0</v>
      </c>
      <c r="F17" s="340">
        <v>29</v>
      </c>
      <c r="G17" s="340">
        <v>0.4</v>
      </c>
      <c r="H17" s="340">
        <v>35.5</v>
      </c>
      <c r="I17" s="340">
        <v>0</v>
      </c>
      <c r="J17" s="340">
        <v>6.5</v>
      </c>
      <c r="K17" s="340">
        <v>33.33</v>
      </c>
      <c r="L17" s="340">
        <v>0</v>
      </c>
      <c r="M17" s="340">
        <v>0</v>
      </c>
      <c r="N17" s="340">
        <v>21.3</v>
      </c>
      <c r="O17" s="340">
        <v>0.46</v>
      </c>
      <c r="P17" s="340">
        <v>43.52</v>
      </c>
      <c r="Q17" s="340">
        <v>0</v>
      </c>
      <c r="R17" s="340">
        <v>1.3900000000000006</v>
      </c>
      <c r="S17" s="340"/>
      <c r="T17" s="340"/>
      <c r="U17" s="340"/>
      <c r="V17" s="340"/>
      <c r="W17" s="340"/>
      <c r="X17" s="340"/>
      <c r="Y17" s="340"/>
      <c r="Z17" s="340"/>
      <c r="AA17" s="367"/>
      <c r="AB17" s="604">
        <v>72.73</v>
      </c>
      <c r="AC17" s="604">
        <v>0</v>
      </c>
      <c r="AD17" s="604">
        <v>0</v>
      </c>
      <c r="AE17" s="604">
        <v>27.27</v>
      </c>
      <c r="AF17" s="604">
        <v>0</v>
      </c>
      <c r="AG17" s="604">
        <v>0</v>
      </c>
      <c r="AH17" s="604">
        <v>0</v>
      </c>
    </row>
    <row r="18" spans="2:34" ht="16.5" thickBot="1">
      <c r="B18" s="337" t="s">
        <v>15</v>
      </c>
      <c r="C18" s="338">
        <v>46.8</v>
      </c>
      <c r="D18" s="338">
        <v>0</v>
      </c>
      <c r="E18" s="338">
        <v>0</v>
      </c>
      <c r="F18" s="338">
        <v>21.9</v>
      </c>
      <c r="G18" s="338">
        <v>3.8</v>
      </c>
      <c r="H18" s="338">
        <v>26.6</v>
      </c>
      <c r="I18" s="338">
        <v>0</v>
      </c>
      <c r="J18" s="338">
        <v>0.90000000000000568</v>
      </c>
      <c r="K18" s="338">
        <v>40.29</v>
      </c>
      <c r="L18" s="338">
        <v>0</v>
      </c>
      <c r="M18" s="338">
        <v>0.28999999999999998</v>
      </c>
      <c r="N18" s="338">
        <v>20.58</v>
      </c>
      <c r="O18" s="338">
        <v>7.54</v>
      </c>
      <c r="P18" s="338">
        <v>26.38</v>
      </c>
      <c r="Q18" s="338">
        <v>0</v>
      </c>
      <c r="R18" s="338">
        <v>4.9200000000000017</v>
      </c>
      <c r="S18" s="338"/>
      <c r="T18" s="338"/>
      <c r="U18" s="338"/>
      <c r="V18" s="338"/>
      <c r="W18" s="338"/>
      <c r="X18" s="338"/>
      <c r="Y18" s="338"/>
      <c r="Z18" s="338"/>
      <c r="AA18" s="367"/>
      <c r="AB18" s="605">
        <v>68.989999999999995</v>
      </c>
      <c r="AC18" s="605">
        <v>0</v>
      </c>
      <c r="AD18" s="605">
        <v>0</v>
      </c>
      <c r="AE18" s="605">
        <v>8.86</v>
      </c>
      <c r="AF18" s="605">
        <v>5.7</v>
      </c>
      <c r="AG18" s="605">
        <v>11.39</v>
      </c>
      <c r="AH18" s="605">
        <v>5.0600000000000023</v>
      </c>
    </row>
    <row r="19" spans="2:34" ht="16.5" thickBot="1">
      <c r="B19" s="269" t="s">
        <v>16</v>
      </c>
      <c r="C19" s="340">
        <v>35.799999999999997</v>
      </c>
      <c r="D19" s="340">
        <v>0</v>
      </c>
      <c r="E19" s="340">
        <v>0</v>
      </c>
      <c r="F19" s="340">
        <v>25.3</v>
      </c>
      <c r="G19" s="340">
        <v>5</v>
      </c>
      <c r="H19" s="340">
        <v>30</v>
      </c>
      <c r="I19" s="340">
        <v>0</v>
      </c>
      <c r="J19" s="340">
        <v>3.9000000000000057</v>
      </c>
      <c r="K19" s="340">
        <v>36.380000000000003</v>
      </c>
      <c r="L19" s="340">
        <v>0.22</v>
      </c>
      <c r="M19" s="340">
        <v>0</v>
      </c>
      <c r="N19" s="340">
        <v>23.97</v>
      </c>
      <c r="O19" s="340">
        <v>5.01</v>
      </c>
      <c r="P19" s="340">
        <v>23.97</v>
      </c>
      <c r="Q19" s="340">
        <v>0.22</v>
      </c>
      <c r="R19" s="340">
        <v>10.230000000000004</v>
      </c>
      <c r="S19" s="340"/>
      <c r="T19" s="340"/>
      <c r="U19" s="340"/>
      <c r="V19" s="340"/>
      <c r="W19" s="340"/>
      <c r="X19" s="340"/>
      <c r="Y19" s="340"/>
      <c r="Z19" s="340"/>
      <c r="AA19" s="367"/>
      <c r="AB19" s="604">
        <v>60.15</v>
      </c>
      <c r="AC19" s="604">
        <v>0</v>
      </c>
      <c r="AD19" s="604">
        <v>0</v>
      </c>
      <c r="AE19" s="604">
        <v>9.9600000000000009</v>
      </c>
      <c r="AF19" s="604">
        <v>10.34</v>
      </c>
      <c r="AG19" s="604">
        <v>10.34</v>
      </c>
      <c r="AH19" s="604">
        <v>9.2099999999999937</v>
      </c>
    </row>
    <row r="20" spans="2:34" ht="16.5" thickBot="1">
      <c r="B20" s="337" t="s">
        <v>17</v>
      </c>
      <c r="C20" s="338">
        <v>8.5</v>
      </c>
      <c r="D20" s="338">
        <v>0</v>
      </c>
      <c r="E20" s="338">
        <v>0</v>
      </c>
      <c r="F20" s="338">
        <v>40</v>
      </c>
      <c r="G20" s="338">
        <v>0</v>
      </c>
      <c r="H20" s="338">
        <v>51.2</v>
      </c>
      <c r="I20" s="338">
        <v>0</v>
      </c>
      <c r="J20" s="338">
        <v>0.29999999999999716</v>
      </c>
      <c r="K20" s="338">
        <v>6.27</v>
      </c>
      <c r="L20" s="338">
        <v>0</v>
      </c>
      <c r="M20" s="338">
        <v>0</v>
      </c>
      <c r="N20" s="338">
        <v>40.6</v>
      </c>
      <c r="O20" s="338">
        <v>0</v>
      </c>
      <c r="P20" s="338">
        <v>53.13</v>
      </c>
      <c r="Q20" s="338">
        <v>0</v>
      </c>
      <c r="R20" s="338">
        <v>0</v>
      </c>
      <c r="S20" s="338"/>
      <c r="T20" s="338"/>
      <c r="U20" s="338"/>
      <c r="V20" s="338"/>
      <c r="W20" s="338"/>
      <c r="X20" s="338"/>
      <c r="Y20" s="338"/>
      <c r="Z20" s="338"/>
      <c r="AA20" s="367"/>
      <c r="AB20" s="606">
        <v>50</v>
      </c>
      <c r="AC20" s="606">
        <v>0</v>
      </c>
      <c r="AD20" s="606">
        <v>0</v>
      </c>
      <c r="AE20" s="606">
        <v>50</v>
      </c>
      <c r="AF20" s="606">
        <v>0</v>
      </c>
      <c r="AG20" s="606">
        <v>0</v>
      </c>
      <c r="AH20" s="606">
        <v>0</v>
      </c>
    </row>
    <row r="21" spans="2:34" ht="16.5" thickBot="1">
      <c r="B21" s="269" t="s">
        <v>18</v>
      </c>
      <c r="C21" s="340">
        <v>9.9</v>
      </c>
      <c r="D21" s="340">
        <v>0.4</v>
      </c>
      <c r="E21" s="340">
        <v>0</v>
      </c>
      <c r="F21" s="340">
        <v>40.9</v>
      </c>
      <c r="G21" s="340">
        <v>0.2</v>
      </c>
      <c r="H21" s="340">
        <v>47.8</v>
      </c>
      <c r="I21" s="340">
        <v>0</v>
      </c>
      <c r="J21" s="340">
        <v>0.79999999999999716</v>
      </c>
      <c r="K21" s="340">
        <v>16.59</v>
      </c>
      <c r="L21" s="340">
        <v>2.1800000000000002</v>
      </c>
      <c r="M21" s="340">
        <v>0</v>
      </c>
      <c r="N21" s="340">
        <v>19.649999999999999</v>
      </c>
      <c r="O21" s="340">
        <v>0.87</v>
      </c>
      <c r="P21" s="340">
        <v>55.02</v>
      </c>
      <c r="Q21" s="340">
        <v>0.44</v>
      </c>
      <c r="R21" s="340">
        <v>5.25</v>
      </c>
      <c r="S21" s="340"/>
      <c r="T21" s="340"/>
      <c r="U21" s="340"/>
      <c r="V21" s="340"/>
      <c r="W21" s="340"/>
      <c r="X21" s="340"/>
      <c r="Y21" s="340"/>
      <c r="Z21" s="340"/>
      <c r="AA21" s="367"/>
      <c r="AB21" s="607">
        <v>32.369999999999997</v>
      </c>
      <c r="AC21" s="607">
        <v>0</v>
      </c>
      <c r="AD21" s="607">
        <v>0</v>
      </c>
      <c r="AE21" s="607">
        <v>34.1</v>
      </c>
      <c r="AF21" s="607">
        <v>6.36</v>
      </c>
      <c r="AG21" s="607">
        <v>17.920000000000002</v>
      </c>
      <c r="AH21" s="607">
        <v>9.25</v>
      </c>
    </row>
    <row r="22" spans="2:34" ht="16.5" thickBot="1">
      <c r="B22" s="337" t="s">
        <v>19</v>
      </c>
      <c r="C22" s="338">
        <v>7.4</v>
      </c>
      <c r="D22" s="338">
        <v>0</v>
      </c>
      <c r="E22" s="338">
        <v>0</v>
      </c>
      <c r="F22" s="338">
        <v>37.200000000000003</v>
      </c>
      <c r="G22" s="338">
        <v>0</v>
      </c>
      <c r="H22" s="338">
        <v>54.8</v>
      </c>
      <c r="I22" s="338">
        <v>0</v>
      </c>
      <c r="J22" s="338">
        <v>0.59999999999999432</v>
      </c>
      <c r="K22" s="338">
        <v>8.4600000000000009</v>
      </c>
      <c r="L22" s="338">
        <v>0</v>
      </c>
      <c r="M22" s="338">
        <v>0.31</v>
      </c>
      <c r="N22" s="338">
        <v>21.32</v>
      </c>
      <c r="O22" s="338">
        <v>0</v>
      </c>
      <c r="P22" s="338">
        <v>65.2</v>
      </c>
      <c r="Q22" s="338">
        <v>0</v>
      </c>
      <c r="R22" s="338">
        <v>4.7099999999999937</v>
      </c>
      <c r="S22" s="338"/>
      <c r="T22" s="338"/>
      <c r="U22" s="338"/>
      <c r="V22" s="338"/>
      <c r="W22" s="338"/>
      <c r="X22" s="338"/>
      <c r="Y22" s="338"/>
      <c r="Z22" s="338"/>
      <c r="AA22" s="367"/>
      <c r="AB22" s="606">
        <v>42</v>
      </c>
      <c r="AC22" s="606">
        <v>0</v>
      </c>
      <c r="AD22" s="606">
        <v>0</v>
      </c>
      <c r="AE22" s="606">
        <v>40</v>
      </c>
      <c r="AF22" s="606">
        <v>2</v>
      </c>
      <c r="AG22" s="606">
        <v>14</v>
      </c>
      <c r="AH22" s="606">
        <v>2</v>
      </c>
    </row>
    <row r="23" spans="2:34" ht="16.5" thickBot="1">
      <c r="B23" s="269" t="s">
        <v>20</v>
      </c>
      <c r="C23" s="340">
        <v>12.2</v>
      </c>
      <c r="D23" s="340">
        <v>0.3</v>
      </c>
      <c r="E23" s="340">
        <v>0</v>
      </c>
      <c r="F23" s="340">
        <v>41.6</v>
      </c>
      <c r="G23" s="340">
        <v>0</v>
      </c>
      <c r="H23" s="340">
        <v>42.8</v>
      </c>
      <c r="I23" s="340">
        <v>0.3</v>
      </c>
      <c r="J23" s="340">
        <v>2.7999999999999972</v>
      </c>
      <c r="K23" s="340">
        <v>19.100000000000001</v>
      </c>
      <c r="L23" s="340">
        <v>1.01</v>
      </c>
      <c r="M23" s="340">
        <v>0</v>
      </c>
      <c r="N23" s="340">
        <v>37.19</v>
      </c>
      <c r="O23" s="340">
        <v>0</v>
      </c>
      <c r="P23" s="340">
        <v>36.68</v>
      </c>
      <c r="Q23" s="340">
        <v>1.51</v>
      </c>
      <c r="R23" s="340">
        <v>4.5100000000000051</v>
      </c>
      <c r="S23" s="340"/>
      <c r="T23" s="340"/>
      <c r="U23" s="340"/>
      <c r="V23" s="340"/>
      <c r="W23" s="340"/>
      <c r="X23" s="340"/>
      <c r="Y23" s="340"/>
      <c r="Z23" s="340"/>
      <c r="AA23" s="367"/>
      <c r="AB23" s="607">
        <v>56.16</v>
      </c>
      <c r="AC23" s="607">
        <v>0</v>
      </c>
      <c r="AD23" s="607">
        <v>0</v>
      </c>
      <c r="AE23" s="607">
        <v>27.4</v>
      </c>
      <c r="AF23" s="607">
        <v>1.37</v>
      </c>
      <c r="AG23" s="607">
        <v>12.33</v>
      </c>
      <c r="AH23" s="607">
        <v>2.7399999999999949</v>
      </c>
    </row>
    <row r="24" spans="2:34" ht="16.5" thickBot="1">
      <c r="B24" s="337" t="s">
        <v>21</v>
      </c>
      <c r="C24" s="338">
        <v>3.6</v>
      </c>
      <c r="D24" s="338">
        <v>0</v>
      </c>
      <c r="E24" s="338">
        <v>0</v>
      </c>
      <c r="F24" s="338">
        <v>38.5</v>
      </c>
      <c r="G24" s="338">
        <v>0.2</v>
      </c>
      <c r="H24" s="338">
        <v>56.5</v>
      </c>
      <c r="I24" s="338">
        <v>0</v>
      </c>
      <c r="J24" s="338">
        <v>1.1999999999999886</v>
      </c>
      <c r="K24" s="338">
        <v>8.07</v>
      </c>
      <c r="L24" s="338">
        <v>0.73</v>
      </c>
      <c r="M24" s="338">
        <v>0.73</v>
      </c>
      <c r="N24" s="338">
        <v>30.56</v>
      </c>
      <c r="O24" s="338">
        <v>0.24</v>
      </c>
      <c r="P24" s="338">
        <v>58.92</v>
      </c>
      <c r="Q24" s="338">
        <v>0</v>
      </c>
      <c r="R24" s="338">
        <v>0.75</v>
      </c>
      <c r="S24" s="338"/>
      <c r="T24" s="338"/>
      <c r="U24" s="338"/>
      <c r="V24" s="338"/>
      <c r="W24" s="338"/>
      <c r="X24" s="338"/>
      <c r="Y24" s="338"/>
      <c r="Z24" s="338"/>
      <c r="AA24" s="367"/>
      <c r="AB24" s="606">
        <v>55.14</v>
      </c>
      <c r="AC24" s="606">
        <v>0</v>
      </c>
      <c r="AD24" s="606">
        <v>0</v>
      </c>
      <c r="AE24" s="606">
        <v>18.690000000000001</v>
      </c>
      <c r="AF24" s="606">
        <v>0.93</v>
      </c>
      <c r="AG24" s="606">
        <v>17.760000000000002</v>
      </c>
      <c r="AH24" s="606">
        <v>7.4799999999999898</v>
      </c>
    </row>
    <row r="25" spans="2:34" ht="16.5" thickBot="1">
      <c r="B25" s="269" t="s">
        <v>22</v>
      </c>
      <c r="C25" s="340">
        <v>25.1</v>
      </c>
      <c r="D25" s="340">
        <v>0</v>
      </c>
      <c r="E25" s="340">
        <v>0</v>
      </c>
      <c r="F25" s="340">
        <v>36.5</v>
      </c>
      <c r="G25" s="340">
        <v>0.9</v>
      </c>
      <c r="H25" s="340">
        <v>35.6</v>
      </c>
      <c r="I25" s="340">
        <v>0</v>
      </c>
      <c r="J25" s="340">
        <v>1.9000000000000057</v>
      </c>
      <c r="K25" s="340">
        <v>35.61</v>
      </c>
      <c r="L25" s="340">
        <v>0</v>
      </c>
      <c r="M25" s="340">
        <v>0</v>
      </c>
      <c r="N25" s="340">
        <v>21.72</v>
      </c>
      <c r="O25" s="340">
        <v>3.03</v>
      </c>
      <c r="P25" s="340">
        <v>33.33</v>
      </c>
      <c r="Q25" s="340">
        <v>0</v>
      </c>
      <c r="R25" s="340">
        <v>6.3100000000000023</v>
      </c>
      <c r="S25" s="340"/>
      <c r="T25" s="340"/>
      <c r="U25" s="340"/>
      <c r="V25" s="340"/>
      <c r="W25" s="340"/>
      <c r="X25" s="340"/>
      <c r="Y25" s="340"/>
      <c r="Z25" s="340"/>
      <c r="AA25" s="367"/>
      <c r="AB25" s="607">
        <v>56.88</v>
      </c>
      <c r="AC25" s="607">
        <v>0</v>
      </c>
      <c r="AD25" s="607">
        <v>0</v>
      </c>
      <c r="AE25" s="607">
        <v>11.93</v>
      </c>
      <c r="AF25" s="607">
        <v>0.92</v>
      </c>
      <c r="AG25" s="607">
        <v>17.89</v>
      </c>
      <c r="AH25" s="607">
        <v>12.379999999999995</v>
      </c>
    </row>
    <row r="26" spans="2:34" ht="16.5" thickBot="1">
      <c r="B26" s="337" t="s">
        <v>23</v>
      </c>
      <c r="C26" s="338">
        <v>17.899999999999999</v>
      </c>
      <c r="D26" s="338">
        <v>0</v>
      </c>
      <c r="E26" s="338">
        <v>0</v>
      </c>
      <c r="F26" s="338">
        <v>31.1</v>
      </c>
      <c r="G26" s="338">
        <v>1.7</v>
      </c>
      <c r="H26" s="338">
        <v>47.8</v>
      </c>
      <c r="I26" s="338">
        <v>0</v>
      </c>
      <c r="J26" s="338">
        <v>1.5</v>
      </c>
      <c r="K26" s="338">
        <v>34.36</v>
      </c>
      <c r="L26" s="338">
        <v>0</v>
      </c>
      <c r="M26" s="338">
        <v>0</v>
      </c>
      <c r="N26" s="338">
        <v>15.86</v>
      </c>
      <c r="O26" s="338">
        <v>2.2000000000000002</v>
      </c>
      <c r="P26" s="338">
        <v>45.37</v>
      </c>
      <c r="Q26" s="338">
        <v>0</v>
      </c>
      <c r="R26" s="338">
        <v>2.210000000000008</v>
      </c>
      <c r="S26" s="338"/>
      <c r="T26" s="338"/>
      <c r="U26" s="338"/>
      <c r="V26" s="338"/>
      <c r="W26" s="338"/>
      <c r="X26" s="338"/>
      <c r="Y26" s="338"/>
      <c r="Z26" s="338"/>
      <c r="AA26" s="367"/>
      <c r="AB26" s="606">
        <v>66.67</v>
      </c>
      <c r="AC26" s="606">
        <v>0</v>
      </c>
      <c r="AD26" s="606">
        <v>0</v>
      </c>
      <c r="AE26" s="606">
        <v>3.29</v>
      </c>
      <c r="AF26" s="606">
        <v>3.76</v>
      </c>
      <c r="AG26" s="606">
        <v>9.39</v>
      </c>
      <c r="AH26" s="606">
        <v>16.889999999999986</v>
      </c>
    </row>
    <row r="27" spans="2:34" ht="16.5" thickBot="1">
      <c r="B27" s="269" t="s">
        <v>24</v>
      </c>
      <c r="C27" s="340">
        <v>22.7</v>
      </c>
      <c r="D27" s="340">
        <v>0.3</v>
      </c>
      <c r="E27" s="340">
        <v>0.3</v>
      </c>
      <c r="F27" s="340">
        <v>33.700000000000003</v>
      </c>
      <c r="G27" s="340">
        <v>0</v>
      </c>
      <c r="H27" s="340">
        <v>42.7</v>
      </c>
      <c r="I27" s="340">
        <v>0</v>
      </c>
      <c r="J27" s="340">
        <v>0.29999999999999716</v>
      </c>
      <c r="K27" s="340">
        <v>21.03</v>
      </c>
      <c r="L27" s="340">
        <v>0</v>
      </c>
      <c r="M27" s="340">
        <v>0</v>
      </c>
      <c r="N27" s="340">
        <v>37.770000000000003</v>
      </c>
      <c r="O27" s="340">
        <v>0.43</v>
      </c>
      <c r="P27" s="340">
        <v>40.340000000000003</v>
      </c>
      <c r="Q27" s="340">
        <v>0</v>
      </c>
      <c r="R27" s="340">
        <v>0.42999999999999261</v>
      </c>
      <c r="S27" s="340"/>
      <c r="T27" s="340"/>
      <c r="U27" s="340"/>
      <c r="V27" s="340"/>
      <c r="W27" s="340"/>
      <c r="X27" s="340"/>
      <c r="Y27" s="340"/>
      <c r="Z27" s="340"/>
      <c r="AA27" s="367"/>
      <c r="AB27" s="607">
        <v>64.58</v>
      </c>
      <c r="AC27" s="607">
        <v>0</v>
      </c>
      <c r="AD27" s="607">
        <v>0</v>
      </c>
      <c r="AE27" s="607">
        <v>13.54</v>
      </c>
      <c r="AF27" s="607">
        <v>7.29</v>
      </c>
      <c r="AG27" s="607">
        <v>13.54</v>
      </c>
      <c r="AH27" s="607">
        <v>1.0499999999999829</v>
      </c>
    </row>
    <row r="28" spans="2:34" ht="16.5" thickBot="1">
      <c r="B28" s="337" t="s">
        <v>25</v>
      </c>
      <c r="C28" s="338">
        <v>10.7</v>
      </c>
      <c r="D28" s="338">
        <v>0</v>
      </c>
      <c r="E28" s="338">
        <v>0.2</v>
      </c>
      <c r="F28" s="338">
        <v>43.5</v>
      </c>
      <c r="G28" s="338">
        <v>0</v>
      </c>
      <c r="H28" s="338">
        <v>44</v>
      </c>
      <c r="I28" s="338">
        <v>0</v>
      </c>
      <c r="J28" s="338">
        <v>1.5999999999999943</v>
      </c>
      <c r="K28" s="338">
        <v>17.96</v>
      </c>
      <c r="L28" s="338">
        <v>0</v>
      </c>
      <c r="M28" s="338">
        <v>0</v>
      </c>
      <c r="N28" s="338">
        <v>38.950000000000003</v>
      </c>
      <c r="O28" s="338">
        <v>0</v>
      </c>
      <c r="P28" s="338">
        <v>36.19</v>
      </c>
      <c r="Q28" s="338">
        <v>0</v>
      </c>
      <c r="R28" s="338">
        <v>6.9000000000000057</v>
      </c>
      <c r="S28" s="338"/>
      <c r="T28" s="338"/>
      <c r="U28" s="338"/>
      <c r="V28" s="338"/>
      <c r="W28" s="338"/>
      <c r="X28" s="338"/>
      <c r="Y28" s="338"/>
      <c r="Z28" s="338"/>
      <c r="AA28" s="367"/>
      <c r="AB28" s="606">
        <v>21.38</v>
      </c>
      <c r="AC28" s="606">
        <v>0</v>
      </c>
      <c r="AD28" s="606">
        <v>0</v>
      </c>
      <c r="AE28" s="606">
        <v>42.07</v>
      </c>
      <c r="AF28" s="606">
        <v>0</v>
      </c>
      <c r="AG28" s="606">
        <v>35.86</v>
      </c>
      <c r="AH28" s="606">
        <v>0.68999999999999773</v>
      </c>
    </row>
    <row r="29" spans="2:34" ht="16.5" thickBot="1">
      <c r="B29" s="269" t="s">
        <v>26</v>
      </c>
      <c r="C29" s="340">
        <v>5.6</v>
      </c>
      <c r="D29" s="340">
        <v>0</v>
      </c>
      <c r="E29" s="340">
        <v>0</v>
      </c>
      <c r="F29" s="340">
        <v>46.2</v>
      </c>
      <c r="G29" s="340">
        <v>0</v>
      </c>
      <c r="H29" s="340">
        <v>40.799999999999997</v>
      </c>
      <c r="I29" s="340">
        <v>0</v>
      </c>
      <c r="J29" s="340">
        <v>7.4000000000000057</v>
      </c>
      <c r="K29" s="340">
        <v>6.7</v>
      </c>
      <c r="L29" s="340">
        <v>0</v>
      </c>
      <c r="M29" s="340">
        <v>0</v>
      </c>
      <c r="N29" s="340">
        <v>46.39</v>
      </c>
      <c r="O29" s="340">
        <v>0.17</v>
      </c>
      <c r="P29" s="340">
        <v>43.3</v>
      </c>
      <c r="Q29" s="340">
        <v>0</v>
      </c>
      <c r="R29" s="340">
        <v>3.4399999999999977</v>
      </c>
      <c r="S29" s="340"/>
      <c r="T29" s="340"/>
      <c r="U29" s="340"/>
      <c r="V29" s="340"/>
      <c r="W29" s="340"/>
      <c r="X29" s="340"/>
      <c r="Y29" s="340"/>
      <c r="Z29" s="340"/>
      <c r="AA29" s="367"/>
      <c r="AB29" s="607">
        <v>28.79</v>
      </c>
      <c r="AC29" s="607">
        <v>0</v>
      </c>
      <c r="AD29" s="607">
        <v>0</v>
      </c>
      <c r="AE29" s="607">
        <v>40.909999999999997</v>
      </c>
      <c r="AF29" s="607">
        <v>0</v>
      </c>
      <c r="AG29" s="607">
        <v>18.18</v>
      </c>
      <c r="AH29" s="607">
        <v>12.120000000000005</v>
      </c>
    </row>
    <row r="30" spans="2:34" ht="16.5" thickBot="1">
      <c r="B30" s="337" t="s">
        <v>27</v>
      </c>
      <c r="C30" s="338">
        <v>9.5</v>
      </c>
      <c r="D30" s="338">
        <v>0.2</v>
      </c>
      <c r="E30" s="338">
        <v>0</v>
      </c>
      <c r="F30" s="338">
        <v>43.9</v>
      </c>
      <c r="G30" s="338">
        <v>0.6</v>
      </c>
      <c r="H30" s="338">
        <v>41.2</v>
      </c>
      <c r="I30" s="338">
        <v>0</v>
      </c>
      <c r="J30" s="338">
        <v>4.5999999999999943</v>
      </c>
      <c r="K30" s="338">
        <v>14.42</v>
      </c>
      <c r="L30" s="338">
        <v>0.31</v>
      </c>
      <c r="M30" s="338">
        <v>0</v>
      </c>
      <c r="N30" s="338">
        <v>43.87</v>
      </c>
      <c r="O30" s="338">
        <v>0</v>
      </c>
      <c r="P30" s="338">
        <v>39.57</v>
      </c>
      <c r="Q30" s="338">
        <v>0</v>
      </c>
      <c r="R30" s="338">
        <v>1.8300000000000125</v>
      </c>
      <c r="S30" s="338"/>
      <c r="T30" s="338"/>
      <c r="U30" s="338"/>
      <c r="V30" s="338"/>
      <c r="W30" s="338"/>
      <c r="X30" s="338"/>
      <c r="Y30" s="338"/>
      <c r="Z30" s="338"/>
      <c r="AA30" s="367"/>
      <c r="AB30" s="606">
        <v>29.79</v>
      </c>
      <c r="AC30" s="606">
        <v>0</v>
      </c>
      <c r="AD30" s="606">
        <v>0</v>
      </c>
      <c r="AE30" s="606">
        <v>40.43</v>
      </c>
      <c r="AF30" s="606">
        <v>0</v>
      </c>
      <c r="AG30" s="606">
        <v>27.66</v>
      </c>
      <c r="AH30" s="606">
        <v>2.1200000000000045</v>
      </c>
    </row>
    <row r="31" spans="2:34" ht="16.5" thickBot="1">
      <c r="B31" s="269" t="s">
        <v>28</v>
      </c>
      <c r="C31" s="340">
        <v>11.2</v>
      </c>
      <c r="D31" s="340">
        <v>0</v>
      </c>
      <c r="E31" s="340">
        <v>0</v>
      </c>
      <c r="F31" s="340">
        <v>41.5</v>
      </c>
      <c r="G31" s="340">
        <v>0</v>
      </c>
      <c r="H31" s="340">
        <v>40.4</v>
      </c>
      <c r="I31" s="340">
        <v>0</v>
      </c>
      <c r="J31" s="340">
        <v>6.9000000000000057</v>
      </c>
      <c r="K31" s="340">
        <v>23.74</v>
      </c>
      <c r="L31" s="340">
        <v>0.78</v>
      </c>
      <c r="M31" s="340">
        <v>0.39</v>
      </c>
      <c r="N31" s="340">
        <v>36.19</v>
      </c>
      <c r="O31" s="340">
        <v>0</v>
      </c>
      <c r="P31" s="340">
        <v>31.91</v>
      </c>
      <c r="Q31" s="340">
        <v>0.78</v>
      </c>
      <c r="R31" s="340">
        <v>6.210000000000008</v>
      </c>
      <c r="S31" s="340"/>
      <c r="T31" s="340"/>
      <c r="U31" s="340"/>
      <c r="V31" s="340"/>
      <c r="W31" s="340"/>
      <c r="X31" s="340"/>
      <c r="Y31" s="340"/>
      <c r="Z31" s="340"/>
      <c r="AA31" s="367"/>
      <c r="AB31" s="607">
        <v>32.770000000000003</v>
      </c>
      <c r="AC31" s="607">
        <v>0</v>
      </c>
      <c r="AD31" s="607">
        <v>0</v>
      </c>
      <c r="AE31" s="607">
        <v>42.86</v>
      </c>
      <c r="AF31" s="607">
        <v>1.68</v>
      </c>
      <c r="AG31" s="607">
        <v>14.29</v>
      </c>
      <c r="AH31" s="607">
        <v>8.4000000000000057</v>
      </c>
    </row>
    <row r="32" spans="2:34" ht="16.5" thickBot="1">
      <c r="B32" s="337" t="s">
        <v>29</v>
      </c>
      <c r="C32" s="338">
        <v>3.1</v>
      </c>
      <c r="D32" s="338">
        <v>0.7</v>
      </c>
      <c r="E32" s="338">
        <v>0</v>
      </c>
      <c r="F32" s="338">
        <v>39.200000000000003</v>
      </c>
      <c r="G32" s="338">
        <v>0.5</v>
      </c>
      <c r="H32" s="338">
        <v>50.3</v>
      </c>
      <c r="I32" s="338">
        <v>0</v>
      </c>
      <c r="J32" s="338">
        <v>6.2000000000000028</v>
      </c>
      <c r="K32" s="338">
        <v>6.97</v>
      </c>
      <c r="L32" s="338">
        <v>0</v>
      </c>
      <c r="M32" s="338">
        <v>2.09</v>
      </c>
      <c r="N32" s="338">
        <v>40.770000000000003</v>
      </c>
      <c r="O32" s="338">
        <v>0.7</v>
      </c>
      <c r="P32" s="338">
        <v>41.11</v>
      </c>
      <c r="Q32" s="338">
        <v>0</v>
      </c>
      <c r="R32" s="338">
        <v>8.36</v>
      </c>
      <c r="S32" s="338"/>
      <c r="T32" s="338"/>
      <c r="U32" s="338"/>
      <c r="V32" s="338"/>
      <c r="W32" s="338"/>
      <c r="X32" s="338"/>
      <c r="Y32" s="338"/>
      <c r="Z32" s="338"/>
      <c r="AA32" s="367"/>
      <c r="AB32" s="606">
        <v>36.840000000000003</v>
      </c>
      <c r="AC32" s="606">
        <v>0</v>
      </c>
      <c r="AD32" s="606">
        <v>0</v>
      </c>
      <c r="AE32" s="606">
        <v>36.840000000000003</v>
      </c>
      <c r="AF32" s="606">
        <v>0</v>
      </c>
      <c r="AG32" s="606">
        <v>26.32</v>
      </c>
      <c r="AH32" s="606">
        <v>0</v>
      </c>
    </row>
    <row r="33" spans="2:34" ht="16.5" thickBot="1">
      <c r="B33" s="269" t="s">
        <v>30</v>
      </c>
      <c r="C33" s="340">
        <v>4</v>
      </c>
      <c r="D33" s="340">
        <v>0</v>
      </c>
      <c r="E33" s="340">
        <v>0</v>
      </c>
      <c r="F33" s="340">
        <v>47.4</v>
      </c>
      <c r="G33" s="340">
        <v>0</v>
      </c>
      <c r="H33" s="340">
        <v>46.5</v>
      </c>
      <c r="I33" s="340">
        <v>0</v>
      </c>
      <c r="J33" s="340">
        <v>2.0999999999999943</v>
      </c>
      <c r="K33" s="340">
        <v>15.82</v>
      </c>
      <c r="L33" s="340">
        <v>2.5299999999999998</v>
      </c>
      <c r="M33" s="340">
        <v>0</v>
      </c>
      <c r="N33" s="340">
        <v>41.14</v>
      </c>
      <c r="O33" s="340">
        <v>0.63</v>
      </c>
      <c r="P33" s="340">
        <v>32.909999999999997</v>
      </c>
      <c r="Q33" s="340">
        <v>0</v>
      </c>
      <c r="R33" s="340">
        <v>6.9699999999999989</v>
      </c>
      <c r="S33" s="340"/>
      <c r="T33" s="340"/>
      <c r="U33" s="340"/>
      <c r="V33" s="340"/>
      <c r="W33" s="340"/>
      <c r="X33" s="340"/>
      <c r="Y33" s="340"/>
      <c r="Z33" s="340"/>
      <c r="AA33" s="367"/>
      <c r="AB33" s="607">
        <v>3.03</v>
      </c>
      <c r="AC33" s="607">
        <v>8.08</v>
      </c>
      <c r="AD33" s="607">
        <v>1.01</v>
      </c>
      <c r="AE33" s="607">
        <v>39.39</v>
      </c>
      <c r="AF33" s="607">
        <v>3.03</v>
      </c>
      <c r="AG33" s="607">
        <v>31.31</v>
      </c>
      <c r="AH33" s="607">
        <v>14.150000000000006</v>
      </c>
    </row>
    <row r="34" spans="2:34" ht="16.5" thickBot="1">
      <c r="B34" s="337" t="s">
        <v>31</v>
      </c>
      <c r="C34" s="368">
        <v>15.6</v>
      </c>
      <c r="D34" s="368">
        <v>0</v>
      </c>
      <c r="E34" s="368">
        <v>0</v>
      </c>
      <c r="F34" s="368">
        <v>35.6</v>
      </c>
      <c r="G34" s="368">
        <v>0</v>
      </c>
      <c r="H34" s="368">
        <v>45.7</v>
      </c>
      <c r="I34" s="368">
        <v>0</v>
      </c>
      <c r="J34" s="368">
        <v>3.0999999999999943</v>
      </c>
      <c r="K34" s="368">
        <v>14.53</v>
      </c>
      <c r="L34" s="368">
        <v>0.28000000000000003</v>
      </c>
      <c r="M34" s="368">
        <v>0</v>
      </c>
      <c r="N34" s="368">
        <v>30.77</v>
      </c>
      <c r="O34" s="368">
        <v>0</v>
      </c>
      <c r="P34" s="368">
        <v>51.57</v>
      </c>
      <c r="Q34" s="368">
        <v>0</v>
      </c>
      <c r="R34" s="368">
        <v>2.8499999999999943</v>
      </c>
      <c r="S34" s="368"/>
      <c r="T34" s="368"/>
      <c r="U34" s="368"/>
      <c r="V34" s="368"/>
      <c r="W34" s="368"/>
      <c r="X34" s="368"/>
      <c r="Y34" s="368"/>
      <c r="Z34" s="368"/>
      <c r="AA34" s="367"/>
      <c r="AB34" s="606">
        <v>8</v>
      </c>
      <c r="AC34" s="606">
        <v>1.33</v>
      </c>
      <c r="AD34" s="606">
        <v>0</v>
      </c>
      <c r="AE34" s="606">
        <v>40</v>
      </c>
      <c r="AF34" s="606">
        <v>1.33</v>
      </c>
      <c r="AG34" s="606">
        <v>45.33</v>
      </c>
      <c r="AH34" s="606">
        <v>4.0100000000000051</v>
      </c>
    </row>
    <row r="35" spans="2:34" ht="16.5" thickBot="1">
      <c r="B35" s="270" t="s">
        <v>103</v>
      </c>
      <c r="C35" s="369">
        <v>12</v>
      </c>
      <c r="D35" s="369">
        <v>0.1</v>
      </c>
      <c r="E35" s="369">
        <v>0</v>
      </c>
      <c r="F35" s="369">
        <v>39.5</v>
      </c>
      <c r="G35" s="369">
        <v>0.4</v>
      </c>
      <c r="H35" s="369">
        <v>44.6</v>
      </c>
      <c r="I35" s="369">
        <v>0</v>
      </c>
      <c r="J35" s="369">
        <v>3.4000000000000057</v>
      </c>
      <c r="K35" s="369">
        <v>18.45</v>
      </c>
      <c r="L35" s="369">
        <v>0.46</v>
      </c>
      <c r="M35" s="369">
        <v>0.36</v>
      </c>
      <c r="N35" s="369">
        <v>33.11</v>
      </c>
      <c r="O35" s="369">
        <v>1.01</v>
      </c>
      <c r="P35" s="369">
        <v>42.1</v>
      </c>
      <c r="Q35" s="369">
        <v>0.12</v>
      </c>
      <c r="R35" s="369">
        <v>4.3900000000000006</v>
      </c>
      <c r="S35" s="369"/>
      <c r="T35" s="369"/>
      <c r="U35" s="369"/>
      <c r="V35" s="369"/>
      <c r="W35" s="369"/>
      <c r="X35" s="369"/>
      <c r="Y35" s="369"/>
      <c r="Z35" s="369"/>
      <c r="AA35" s="370"/>
      <c r="AB35" s="608">
        <v>41.38</v>
      </c>
      <c r="AC35" s="608">
        <v>0.37</v>
      </c>
      <c r="AD35" s="608">
        <v>0.03</v>
      </c>
      <c r="AE35" s="608">
        <v>29.36</v>
      </c>
      <c r="AF35" s="608">
        <v>2.48</v>
      </c>
      <c r="AG35" s="608">
        <v>19.989999999999998</v>
      </c>
      <c r="AH35" s="608">
        <v>6.3900000000000006</v>
      </c>
    </row>
    <row r="36" spans="2:34">
      <c r="B36" s="6" t="s">
        <v>512</v>
      </c>
    </row>
  </sheetData>
  <mergeCells count="4">
    <mergeCell ref="C3:J3"/>
    <mergeCell ref="K3:R3"/>
    <mergeCell ref="S3:Z3"/>
    <mergeCell ref="AB3:AH3"/>
  </mergeCells>
  <hyperlinks>
    <hyperlink ref="A1" location="'List of tables'!A1" display="List of Tables" xr:uid="{00000000-0004-0000-3400-000000000000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35">
    <tabColor rgb="FF00B050"/>
  </sheetPr>
  <dimension ref="A1:K36"/>
  <sheetViews>
    <sheetView workbookViewId="0">
      <selection sqref="A1:XFD1"/>
    </sheetView>
  </sheetViews>
  <sheetFormatPr defaultRowHeight="15.75"/>
  <cols>
    <col min="1" max="1" width="9.140625" style="16"/>
    <col min="2" max="2" width="11.85546875" style="5" customWidth="1"/>
    <col min="3" max="16384" width="9.140625" style="5"/>
  </cols>
  <sheetData>
    <row r="1" spans="1:11" customFormat="1" ht="15">
      <c r="A1" s="648" t="s">
        <v>74</v>
      </c>
    </row>
    <row r="2" spans="1:11" s="1" customFormat="1" ht="16.5" thickBot="1">
      <c r="A2" s="17"/>
      <c r="B2" s="3" t="s">
        <v>476</v>
      </c>
      <c r="C2" s="1" t="s">
        <v>543</v>
      </c>
    </row>
    <row r="3" spans="1:11" ht="36" customHeight="1" thickBot="1">
      <c r="B3" s="832" t="s">
        <v>0</v>
      </c>
      <c r="C3" s="785" t="s">
        <v>57</v>
      </c>
      <c r="D3" s="785"/>
      <c r="E3" s="785"/>
      <c r="F3" s="785" t="s">
        <v>58</v>
      </c>
      <c r="G3" s="785"/>
      <c r="H3" s="785"/>
      <c r="I3" s="785" t="s">
        <v>59</v>
      </c>
      <c r="J3" s="785"/>
      <c r="K3" s="785"/>
    </row>
    <row r="4" spans="1:11" ht="16.5" thickBot="1">
      <c r="B4" s="833"/>
      <c r="C4" s="484" t="s">
        <v>32</v>
      </c>
      <c r="D4" s="484" t="s">
        <v>33</v>
      </c>
      <c r="E4" s="484" t="s">
        <v>34</v>
      </c>
      <c r="F4" s="484" t="s">
        <v>32</v>
      </c>
      <c r="G4" s="484" t="s">
        <v>33</v>
      </c>
      <c r="H4" s="484" t="s">
        <v>34</v>
      </c>
      <c r="I4" s="484" t="s">
        <v>32</v>
      </c>
      <c r="J4" s="484" t="s">
        <v>33</v>
      </c>
      <c r="K4" s="484" t="s">
        <v>34</v>
      </c>
    </row>
    <row r="5" spans="1:11" ht="16.5" thickBot="1">
      <c r="B5" s="503" t="s">
        <v>2</v>
      </c>
      <c r="C5" s="486">
        <v>21.4</v>
      </c>
      <c r="D5" s="486">
        <v>21.4</v>
      </c>
      <c r="E5" s="486">
        <v>0</v>
      </c>
      <c r="F5" s="486">
        <v>14.1</v>
      </c>
      <c r="G5" s="486">
        <v>14.1</v>
      </c>
      <c r="H5" s="486">
        <v>0</v>
      </c>
      <c r="I5" s="486">
        <v>17.325870379694347</v>
      </c>
      <c r="J5" s="486">
        <v>17.325870379694347</v>
      </c>
      <c r="K5" s="486">
        <v>0</v>
      </c>
    </row>
    <row r="6" spans="1:11" ht="16.5" thickBot="1">
      <c r="B6" s="504" t="s">
        <v>3</v>
      </c>
      <c r="C6" s="488">
        <v>21.6</v>
      </c>
      <c r="D6" s="488">
        <v>19.2</v>
      </c>
      <c r="E6" s="488">
        <v>83.3</v>
      </c>
      <c r="F6" s="488">
        <v>13.5</v>
      </c>
      <c r="G6" s="488">
        <v>13.5</v>
      </c>
      <c r="H6" s="488">
        <v>41.9</v>
      </c>
      <c r="I6" s="488">
        <v>18.876587569620533</v>
      </c>
      <c r="J6" s="488">
        <v>17.461121656326174</v>
      </c>
      <c r="K6" s="488">
        <v>74.249333528206833</v>
      </c>
    </row>
    <row r="7" spans="1:11" ht="16.5" thickBot="1">
      <c r="B7" s="503" t="s">
        <v>4</v>
      </c>
      <c r="C7" s="486">
        <v>30</v>
      </c>
      <c r="D7" s="486">
        <v>28.4</v>
      </c>
      <c r="E7" s="486">
        <v>100</v>
      </c>
      <c r="F7" s="486">
        <v>14.7</v>
      </c>
      <c r="G7" s="486">
        <v>14.7</v>
      </c>
      <c r="H7" s="486">
        <v>75</v>
      </c>
      <c r="I7" s="486">
        <v>28.759506576086434</v>
      </c>
      <c r="J7" s="486">
        <v>26.683841434629187</v>
      </c>
      <c r="K7" s="486">
        <v>96.344666219378126</v>
      </c>
    </row>
    <row r="8" spans="1:11" ht="16.5" thickBot="1">
      <c r="B8" s="504" t="s">
        <v>5</v>
      </c>
      <c r="C8" s="488">
        <v>17.600000000000001</v>
      </c>
      <c r="D8" s="488">
        <v>16.3</v>
      </c>
      <c r="E8" s="488">
        <v>100</v>
      </c>
      <c r="F8" s="488">
        <v>12</v>
      </c>
      <c r="G8" s="488">
        <v>12</v>
      </c>
      <c r="H8" s="488">
        <v>100</v>
      </c>
      <c r="I8" s="488">
        <v>16.910664583999456</v>
      </c>
      <c r="J8" s="488">
        <v>15.081738267726744</v>
      </c>
      <c r="K8" s="488">
        <v>99.999999999999986</v>
      </c>
    </row>
    <row r="9" spans="1:11" ht="16.5" thickBot="1">
      <c r="B9" s="503" t="s">
        <v>6</v>
      </c>
      <c r="C9" s="486">
        <v>26.7</v>
      </c>
      <c r="D9" s="486">
        <v>23.4</v>
      </c>
      <c r="E9" s="486">
        <v>95.5</v>
      </c>
      <c r="F9" s="486">
        <v>21.6</v>
      </c>
      <c r="G9" s="486">
        <v>21.6</v>
      </c>
      <c r="H9" s="486">
        <v>68.599999999999994</v>
      </c>
      <c r="I9" s="486">
        <v>28.743621763677208</v>
      </c>
      <c r="J9" s="486">
        <v>20.724211715244881</v>
      </c>
      <c r="K9" s="486">
        <v>96.548177701614719</v>
      </c>
    </row>
    <row r="10" spans="1:11" ht="16.5" thickBot="1">
      <c r="B10" s="504" t="s">
        <v>7</v>
      </c>
      <c r="C10" s="488">
        <v>31.8</v>
      </c>
      <c r="D10" s="488">
        <v>30.1</v>
      </c>
      <c r="E10" s="488">
        <v>90</v>
      </c>
      <c r="F10" s="488">
        <v>25.3</v>
      </c>
      <c r="G10" s="488">
        <v>25.3</v>
      </c>
      <c r="H10" s="488">
        <v>84.6</v>
      </c>
      <c r="I10" s="488">
        <v>28.634333507264916</v>
      </c>
      <c r="J10" s="488">
        <v>27.849761929824627</v>
      </c>
      <c r="K10" s="488">
        <v>89.246928377319449</v>
      </c>
    </row>
    <row r="11" spans="1:11" ht="16.5" thickBot="1">
      <c r="B11" s="503" t="s">
        <v>8</v>
      </c>
      <c r="C11" s="486">
        <v>22.2</v>
      </c>
      <c r="D11" s="486">
        <v>17.8</v>
      </c>
      <c r="E11" s="486">
        <v>100</v>
      </c>
      <c r="F11" s="486">
        <v>15.4</v>
      </c>
      <c r="G11" s="486">
        <v>15.4</v>
      </c>
      <c r="H11" s="486">
        <v>76.5</v>
      </c>
      <c r="I11" s="486">
        <v>20.638953755678909</v>
      </c>
      <c r="J11" s="486">
        <v>17.281902885703808</v>
      </c>
      <c r="K11" s="486">
        <v>98.992672255731335</v>
      </c>
    </row>
    <row r="12" spans="1:11" ht="16.5" thickBot="1">
      <c r="B12" s="504" t="s">
        <v>9</v>
      </c>
      <c r="C12" s="488">
        <v>18.100000000000001</v>
      </c>
      <c r="D12" s="488">
        <v>17.899999999999999</v>
      </c>
      <c r="E12" s="488">
        <v>100</v>
      </c>
      <c r="F12" s="488">
        <v>9</v>
      </c>
      <c r="G12" s="488">
        <v>9</v>
      </c>
      <c r="H12" s="488">
        <v>66.7</v>
      </c>
      <c r="I12" s="488">
        <v>16.982010561325978</v>
      </c>
      <c r="J12" s="488">
        <v>16.93115790022846</v>
      </c>
      <c r="K12" s="488">
        <v>75.632950069100374</v>
      </c>
    </row>
    <row r="13" spans="1:11" ht="16.5" thickBot="1">
      <c r="B13" s="503" t="s">
        <v>10</v>
      </c>
      <c r="C13" s="486">
        <v>15.3</v>
      </c>
      <c r="D13" s="486">
        <v>13.7</v>
      </c>
      <c r="E13" s="486">
        <v>100</v>
      </c>
      <c r="F13" s="486">
        <v>10.1</v>
      </c>
      <c r="G13" s="486">
        <v>10.1</v>
      </c>
      <c r="H13" s="486">
        <v>52.2</v>
      </c>
      <c r="I13" s="486">
        <v>13.777149096120056</v>
      </c>
      <c r="J13" s="486">
        <v>11.54911435615842</v>
      </c>
      <c r="K13" s="486">
        <v>98.394091887738597</v>
      </c>
    </row>
    <row r="14" spans="1:11" ht="16.5" thickBot="1">
      <c r="B14" s="504" t="s">
        <v>11</v>
      </c>
      <c r="C14" s="488">
        <v>13.5</v>
      </c>
      <c r="D14" s="488">
        <v>11.9</v>
      </c>
      <c r="E14" s="488">
        <v>100</v>
      </c>
      <c r="F14" s="488">
        <v>6</v>
      </c>
      <c r="G14" s="488">
        <v>6</v>
      </c>
      <c r="H14" s="488">
        <v>100</v>
      </c>
      <c r="I14" s="488">
        <v>8.7316353473898829</v>
      </c>
      <c r="J14" s="488">
        <v>7.2107954898636883</v>
      </c>
      <c r="K14" s="488">
        <v>100</v>
      </c>
    </row>
    <row r="15" spans="1:11" ht="16.5" thickBot="1">
      <c r="B15" s="503" t="s">
        <v>12</v>
      </c>
      <c r="C15" s="486">
        <v>21.1</v>
      </c>
      <c r="D15" s="486">
        <v>19.399999999999999</v>
      </c>
      <c r="E15" s="486">
        <v>91.7</v>
      </c>
      <c r="F15" s="486">
        <v>17.600000000000001</v>
      </c>
      <c r="G15" s="486">
        <v>17.600000000000001</v>
      </c>
      <c r="H15" s="486">
        <v>93.3</v>
      </c>
      <c r="I15" s="486">
        <v>16.269728430756718</v>
      </c>
      <c r="J15" s="486">
        <v>14.606137715620877</v>
      </c>
      <c r="K15" s="486">
        <v>97.235721515612553</v>
      </c>
    </row>
    <row r="16" spans="1:11" ht="16.5" thickBot="1">
      <c r="B16" s="504" t="s">
        <v>13</v>
      </c>
      <c r="C16" s="488">
        <v>18.7</v>
      </c>
      <c r="D16" s="488">
        <v>18.5</v>
      </c>
      <c r="E16" s="488">
        <v>100</v>
      </c>
      <c r="F16" s="488">
        <v>16.7</v>
      </c>
      <c r="G16" s="488">
        <v>16.7</v>
      </c>
      <c r="H16" s="488">
        <v>50</v>
      </c>
      <c r="I16" s="488">
        <v>16.903457526972023</v>
      </c>
      <c r="J16" s="488">
        <v>16.860855579609904</v>
      </c>
      <c r="K16" s="488">
        <v>93.402236804912846</v>
      </c>
    </row>
    <row r="17" spans="2:11" ht="16.5" thickBot="1">
      <c r="B17" s="503" t="s">
        <v>14</v>
      </c>
      <c r="C17" s="486">
        <v>18.399999999999999</v>
      </c>
      <c r="D17" s="486">
        <v>18.399999999999999</v>
      </c>
      <c r="E17" s="486">
        <v>0</v>
      </c>
      <c r="F17" s="486">
        <v>17.600000000000001</v>
      </c>
      <c r="G17" s="486">
        <v>17.600000000000001</v>
      </c>
      <c r="H17" s="486">
        <v>0</v>
      </c>
      <c r="I17" s="486">
        <v>19.350675868249294</v>
      </c>
      <c r="J17" s="486">
        <v>19.350675868249294</v>
      </c>
      <c r="K17" s="486">
        <v>0</v>
      </c>
    </row>
    <row r="18" spans="2:11" ht="16.5" thickBot="1">
      <c r="B18" s="504" t="s">
        <v>15</v>
      </c>
      <c r="C18" s="488">
        <v>44</v>
      </c>
      <c r="D18" s="488">
        <v>43.6</v>
      </c>
      <c r="E18" s="488">
        <v>75</v>
      </c>
      <c r="F18" s="488">
        <v>27.1</v>
      </c>
      <c r="G18" s="488">
        <v>27.1</v>
      </c>
      <c r="H18" s="488">
        <v>33.299999999999997</v>
      </c>
      <c r="I18" s="488">
        <v>41.782246803135642</v>
      </c>
      <c r="J18" s="488">
        <v>41.766431854657483</v>
      </c>
      <c r="K18" s="488">
        <v>49.976671299351608</v>
      </c>
    </row>
    <row r="19" spans="2:11" ht="16.5" thickBot="1">
      <c r="B19" s="503" t="s">
        <v>16</v>
      </c>
      <c r="C19" s="486">
        <v>40.200000000000003</v>
      </c>
      <c r="D19" s="486">
        <v>40.200000000000003</v>
      </c>
      <c r="E19" s="486">
        <v>0</v>
      </c>
      <c r="F19" s="486">
        <v>28.4</v>
      </c>
      <c r="G19" s="486">
        <v>28.4</v>
      </c>
      <c r="H19" s="486">
        <v>0</v>
      </c>
      <c r="I19" s="486">
        <v>38.825194129847851</v>
      </c>
      <c r="J19" s="486">
        <v>38.825194129847851</v>
      </c>
      <c r="K19" s="486">
        <v>0</v>
      </c>
    </row>
    <row r="20" spans="2:11" ht="16.5" thickBot="1">
      <c r="B20" s="504" t="s">
        <v>17</v>
      </c>
      <c r="C20" s="488">
        <v>13.2</v>
      </c>
      <c r="D20" s="488">
        <v>13.2</v>
      </c>
      <c r="E20" s="488">
        <v>0</v>
      </c>
      <c r="F20" s="488">
        <v>8.9</v>
      </c>
      <c r="G20" s="488">
        <v>8.9</v>
      </c>
      <c r="H20" s="488">
        <v>0</v>
      </c>
      <c r="I20" s="488">
        <v>14.14648067145734</v>
      </c>
      <c r="J20" s="488">
        <v>14.14648067145734</v>
      </c>
      <c r="K20" s="488">
        <v>0</v>
      </c>
    </row>
    <row r="21" spans="2:11" ht="16.5" thickBot="1">
      <c r="B21" s="503" t="s">
        <v>18</v>
      </c>
      <c r="C21" s="486">
        <v>11.2</v>
      </c>
      <c r="D21" s="486">
        <v>9.6</v>
      </c>
      <c r="E21" s="486">
        <v>90</v>
      </c>
      <c r="F21" s="486">
        <v>7.2</v>
      </c>
      <c r="G21" s="486">
        <v>7.2</v>
      </c>
      <c r="H21" s="486">
        <v>60</v>
      </c>
      <c r="I21" s="486">
        <v>12.742343394547023</v>
      </c>
      <c r="J21" s="486">
        <v>8.796331727444068</v>
      </c>
      <c r="K21" s="486">
        <v>88.504773492272918</v>
      </c>
    </row>
    <row r="22" spans="2:11" ht="16.5" thickBot="1">
      <c r="B22" s="504" t="s">
        <v>19</v>
      </c>
      <c r="C22" s="488">
        <v>9.4</v>
      </c>
      <c r="D22" s="488">
        <v>7.9</v>
      </c>
      <c r="E22" s="488">
        <v>100</v>
      </c>
      <c r="F22" s="488">
        <v>4.5</v>
      </c>
      <c r="G22" s="488">
        <v>4.5</v>
      </c>
      <c r="H22" s="488">
        <v>88.9</v>
      </c>
      <c r="I22" s="488">
        <v>7.5367701840554533</v>
      </c>
      <c r="J22" s="488">
        <v>6.4754631727332237</v>
      </c>
      <c r="K22" s="488">
        <v>99.820626281314134</v>
      </c>
    </row>
    <row r="23" spans="2:11" ht="16.5" thickBot="1">
      <c r="B23" s="503" t="s">
        <v>20</v>
      </c>
      <c r="C23" s="486">
        <v>30.6</v>
      </c>
      <c r="D23" s="486">
        <v>30</v>
      </c>
      <c r="E23" s="486">
        <v>80</v>
      </c>
      <c r="F23" s="486">
        <v>19.899999999999999</v>
      </c>
      <c r="G23" s="486">
        <v>19.899999999999999</v>
      </c>
      <c r="H23" s="486">
        <v>68.400000000000006</v>
      </c>
      <c r="I23" s="486">
        <v>27.708979673838712</v>
      </c>
      <c r="J23" s="486">
        <v>27.520760265829562</v>
      </c>
      <c r="K23" s="486">
        <v>93.01877487072656</v>
      </c>
    </row>
    <row r="24" spans="2:11" ht="16.5" thickBot="1">
      <c r="B24" s="504" t="s">
        <v>21</v>
      </c>
      <c r="C24" s="488">
        <v>18.7</v>
      </c>
      <c r="D24" s="488">
        <v>18.7</v>
      </c>
      <c r="E24" s="488">
        <v>0</v>
      </c>
      <c r="F24" s="488">
        <v>15.9</v>
      </c>
      <c r="G24" s="488">
        <v>15.9</v>
      </c>
      <c r="H24" s="488">
        <v>0</v>
      </c>
      <c r="I24" s="488">
        <v>17.18853884049971</v>
      </c>
      <c r="J24" s="488">
        <v>17.18853884049971</v>
      </c>
      <c r="K24" s="488">
        <v>0</v>
      </c>
    </row>
    <row r="25" spans="2:11" ht="16.5" thickBot="1">
      <c r="B25" s="503" t="s">
        <v>22</v>
      </c>
      <c r="C25" s="486">
        <v>42.9</v>
      </c>
      <c r="D25" s="486">
        <v>42.9</v>
      </c>
      <c r="E25" s="486">
        <v>0</v>
      </c>
      <c r="F25" s="486">
        <v>34.299999999999997</v>
      </c>
      <c r="G25" s="486">
        <v>34.299999999999997</v>
      </c>
      <c r="H25" s="486">
        <v>0</v>
      </c>
      <c r="I25" s="486">
        <v>44.336796930045558</v>
      </c>
      <c r="J25" s="486">
        <v>44.336796930045558</v>
      </c>
      <c r="K25" s="486">
        <v>0</v>
      </c>
    </row>
    <row r="26" spans="2:11" ht="16.5" thickBot="1">
      <c r="B26" s="504" t="s">
        <v>23</v>
      </c>
      <c r="C26" s="488">
        <v>38.700000000000003</v>
      </c>
      <c r="D26" s="488">
        <v>38.700000000000003</v>
      </c>
      <c r="E26" s="488">
        <v>0</v>
      </c>
      <c r="F26" s="488">
        <v>30</v>
      </c>
      <c r="G26" s="488">
        <v>30</v>
      </c>
      <c r="H26" s="488">
        <v>0</v>
      </c>
      <c r="I26" s="488">
        <v>37.038876996959871</v>
      </c>
      <c r="J26" s="488">
        <v>37.038876996959871</v>
      </c>
      <c r="K26" s="488">
        <v>0</v>
      </c>
    </row>
    <row r="27" spans="2:11" ht="16.5" thickBot="1">
      <c r="B27" s="503" t="s">
        <v>24</v>
      </c>
      <c r="C27" s="486">
        <v>21.7</v>
      </c>
      <c r="D27" s="486">
        <v>21.3</v>
      </c>
      <c r="E27" s="486">
        <v>100</v>
      </c>
      <c r="F27" s="486">
        <v>16.5</v>
      </c>
      <c r="G27" s="486">
        <v>16.5</v>
      </c>
      <c r="H27" s="486">
        <v>50</v>
      </c>
      <c r="I27" s="486">
        <v>19.036282003765521</v>
      </c>
      <c r="J27" s="486">
        <v>18.969265990035865</v>
      </c>
      <c r="K27" s="486">
        <v>72.554147075287489</v>
      </c>
    </row>
    <row r="28" spans="2:11" ht="16.5" thickBot="1">
      <c r="B28" s="504" t="s">
        <v>25</v>
      </c>
      <c r="C28" s="488">
        <v>31.8</v>
      </c>
      <c r="D28" s="488">
        <v>29.5</v>
      </c>
      <c r="E28" s="488">
        <v>75.900000000000006</v>
      </c>
      <c r="F28" s="488">
        <v>20.2</v>
      </c>
      <c r="G28" s="488">
        <v>20.2</v>
      </c>
      <c r="H28" s="488">
        <v>35.700000000000003</v>
      </c>
      <c r="I28" s="488">
        <v>27.453243104888148</v>
      </c>
      <c r="J28" s="488">
        <v>26.405312861008689</v>
      </c>
      <c r="K28" s="488">
        <v>74.919842834049604</v>
      </c>
    </row>
    <row r="29" spans="2:11" ht="16.5" thickBot="1">
      <c r="B29" s="503" t="s">
        <v>26</v>
      </c>
      <c r="C29" s="486">
        <v>19</v>
      </c>
      <c r="D29" s="486">
        <v>13.6</v>
      </c>
      <c r="E29" s="486">
        <v>84.4</v>
      </c>
      <c r="F29" s="486">
        <v>9.1999999999999993</v>
      </c>
      <c r="G29" s="486">
        <v>9.1</v>
      </c>
      <c r="H29" s="486">
        <v>71.2</v>
      </c>
      <c r="I29" s="486">
        <v>15.511932667096096</v>
      </c>
      <c r="J29" s="486">
        <v>12.660839034389685</v>
      </c>
      <c r="K29" s="486">
        <v>73.832056533584719</v>
      </c>
    </row>
    <row r="30" spans="2:11" ht="16.5" thickBot="1">
      <c r="B30" s="504" t="s">
        <v>27</v>
      </c>
      <c r="C30" s="488">
        <v>22.3</v>
      </c>
      <c r="D30" s="488">
        <v>20.3</v>
      </c>
      <c r="E30" s="488">
        <v>89.5</v>
      </c>
      <c r="F30" s="488">
        <v>13.1</v>
      </c>
      <c r="G30" s="488">
        <v>13.1</v>
      </c>
      <c r="H30" s="488">
        <v>53.8</v>
      </c>
      <c r="I30" s="488">
        <v>23.499017481900715</v>
      </c>
      <c r="J30" s="488">
        <v>20.160103134421522</v>
      </c>
      <c r="K30" s="488">
        <v>98.593324945717839</v>
      </c>
    </row>
    <row r="31" spans="2:11" ht="16.5" thickBot="1">
      <c r="B31" s="503" t="s">
        <v>28</v>
      </c>
      <c r="C31" s="486">
        <v>16.5</v>
      </c>
      <c r="D31" s="486">
        <v>12.2</v>
      </c>
      <c r="E31" s="486">
        <v>91.3</v>
      </c>
      <c r="F31" s="486">
        <v>9.1999999999999993</v>
      </c>
      <c r="G31" s="486">
        <v>9.1999999999999993</v>
      </c>
      <c r="H31" s="486">
        <v>43.6</v>
      </c>
      <c r="I31" s="486">
        <v>15.753462122895581</v>
      </c>
      <c r="J31" s="486">
        <v>11.951903082562461</v>
      </c>
      <c r="K31" s="486">
        <v>92.616287882114122</v>
      </c>
    </row>
    <row r="32" spans="2:11" ht="16.5" thickBot="1">
      <c r="B32" s="504" t="s">
        <v>29</v>
      </c>
      <c r="C32" s="488">
        <v>17</v>
      </c>
      <c r="D32" s="488">
        <v>15.8</v>
      </c>
      <c r="E32" s="488">
        <v>90</v>
      </c>
      <c r="F32" s="488">
        <v>10.4</v>
      </c>
      <c r="G32" s="488">
        <v>10.4</v>
      </c>
      <c r="H32" s="488">
        <v>87</v>
      </c>
      <c r="I32" s="488">
        <v>16.868840013313836</v>
      </c>
      <c r="J32" s="488">
        <v>13.659997337493811</v>
      </c>
      <c r="K32" s="488">
        <v>97.863887186738324</v>
      </c>
    </row>
    <row r="33" spans="2:11" ht="16.5" thickBot="1">
      <c r="B33" s="503" t="s">
        <v>30</v>
      </c>
      <c r="C33" s="486">
        <v>16.5</v>
      </c>
      <c r="D33" s="486">
        <v>14.5</v>
      </c>
      <c r="E33" s="486">
        <v>93.8</v>
      </c>
      <c r="F33" s="486">
        <v>11.2</v>
      </c>
      <c r="G33" s="486">
        <v>11.2</v>
      </c>
      <c r="H33" s="486">
        <v>49</v>
      </c>
      <c r="I33" s="486">
        <v>17.117541190130598</v>
      </c>
      <c r="J33" s="486">
        <v>15.453419303405585</v>
      </c>
      <c r="K33" s="486">
        <v>91.539091220150297</v>
      </c>
    </row>
    <row r="34" spans="2:11" ht="16.5" thickBot="1">
      <c r="B34" s="504" t="s">
        <v>31</v>
      </c>
      <c r="C34" s="488">
        <v>16.2</v>
      </c>
      <c r="D34" s="488">
        <v>13.3</v>
      </c>
      <c r="E34" s="488">
        <v>64.900000000000006</v>
      </c>
      <c r="F34" s="488">
        <v>12.1</v>
      </c>
      <c r="G34" s="488">
        <v>12.1</v>
      </c>
      <c r="H34" s="488">
        <v>42.4</v>
      </c>
      <c r="I34" s="488">
        <v>14.188826578984182</v>
      </c>
      <c r="J34" s="488">
        <v>11.704912450850825</v>
      </c>
      <c r="K34" s="488">
        <v>76.218292464904806</v>
      </c>
    </row>
    <row r="35" spans="2:11" ht="16.5" thickBot="1">
      <c r="B35" s="485" t="s">
        <v>103</v>
      </c>
      <c r="C35" s="489">
        <v>22.4</v>
      </c>
      <c r="D35" s="489">
        <v>20.9</v>
      </c>
      <c r="E35" s="489">
        <v>87.2</v>
      </c>
      <c r="F35" s="489">
        <v>16</v>
      </c>
      <c r="G35" s="489">
        <v>16</v>
      </c>
      <c r="H35" s="489">
        <v>53.8</v>
      </c>
      <c r="I35" s="489">
        <v>20.24852589155299</v>
      </c>
      <c r="J35" s="489">
        <v>18.517021575894429</v>
      </c>
      <c r="K35" s="489">
        <v>90.201390743506579</v>
      </c>
    </row>
    <row r="36" spans="2:11">
      <c r="B36" s="6" t="s">
        <v>512</v>
      </c>
    </row>
  </sheetData>
  <mergeCells count="4">
    <mergeCell ref="B3:B4"/>
    <mergeCell ref="C3:E3"/>
    <mergeCell ref="F3:H3"/>
    <mergeCell ref="I3:K3"/>
  </mergeCells>
  <hyperlinks>
    <hyperlink ref="A1" location="'List of tables'!A1" display="List of Tables" xr:uid="{00000000-0004-0000-3500-000000000000}"/>
  </hyperlinks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>
    <tabColor rgb="FF00B050"/>
  </sheetPr>
  <dimension ref="A1:K36"/>
  <sheetViews>
    <sheetView workbookViewId="0">
      <selection sqref="A1:XFD1"/>
    </sheetView>
  </sheetViews>
  <sheetFormatPr defaultRowHeight="15.75"/>
  <cols>
    <col min="1" max="1" width="9.140625" style="16"/>
    <col min="2" max="2" width="11.85546875" style="5" customWidth="1"/>
    <col min="3" max="16384" width="9.140625" style="5"/>
  </cols>
  <sheetData>
    <row r="1" spans="1:11" customFormat="1" ht="15">
      <c r="A1" s="648" t="s">
        <v>74</v>
      </c>
    </row>
    <row r="2" spans="1:11" s="1" customFormat="1" ht="16.5" thickBot="1">
      <c r="A2" s="17"/>
      <c r="B2" s="3" t="s">
        <v>441</v>
      </c>
      <c r="C2" s="1" t="s">
        <v>544</v>
      </c>
    </row>
    <row r="3" spans="1:11" ht="39.75" customHeight="1" thickBot="1">
      <c r="B3" s="832" t="s">
        <v>0</v>
      </c>
      <c r="C3" s="785" t="s">
        <v>57</v>
      </c>
      <c r="D3" s="785"/>
      <c r="E3" s="785"/>
      <c r="F3" s="785" t="s">
        <v>58</v>
      </c>
      <c r="G3" s="785"/>
      <c r="H3" s="785"/>
      <c r="I3" s="785" t="s">
        <v>59</v>
      </c>
      <c r="J3" s="785"/>
      <c r="K3" s="785"/>
    </row>
    <row r="4" spans="1:11" ht="16.5" thickBot="1">
      <c r="B4" s="833"/>
      <c r="C4" s="484" t="s">
        <v>32</v>
      </c>
      <c r="D4" s="484" t="s">
        <v>33</v>
      </c>
      <c r="E4" s="484" t="s">
        <v>34</v>
      </c>
      <c r="F4" s="484" t="s">
        <v>32</v>
      </c>
      <c r="G4" s="484" t="s">
        <v>33</v>
      </c>
      <c r="H4" s="484" t="s">
        <v>34</v>
      </c>
      <c r="I4" s="484" t="s">
        <v>32</v>
      </c>
      <c r="J4" s="484" t="s">
        <v>33</v>
      </c>
      <c r="K4" s="484" t="s">
        <v>34</v>
      </c>
    </row>
    <row r="5" spans="1:11" ht="16.5" thickBot="1">
      <c r="B5" s="485" t="s">
        <v>2</v>
      </c>
      <c r="C5" s="486">
        <v>13.07</v>
      </c>
      <c r="D5" s="486">
        <v>13.07</v>
      </c>
      <c r="E5" s="486" t="s">
        <v>35</v>
      </c>
      <c r="F5" s="486">
        <v>11.28</v>
      </c>
      <c r="G5" s="486">
        <v>11.28</v>
      </c>
      <c r="H5" s="486" t="s">
        <v>35</v>
      </c>
      <c r="I5" s="486">
        <v>10.738705832561639</v>
      </c>
      <c r="J5" s="486">
        <v>10.738705832561639</v>
      </c>
      <c r="K5" s="486" t="s">
        <v>35</v>
      </c>
    </row>
    <row r="6" spans="1:11" ht="16.5" thickBot="1">
      <c r="B6" s="487" t="s">
        <v>3</v>
      </c>
      <c r="C6" s="488">
        <v>18.100000000000001</v>
      </c>
      <c r="D6" s="488">
        <v>16.07</v>
      </c>
      <c r="E6" s="488">
        <v>80</v>
      </c>
      <c r="F6" s="488">
        <v>11.89</v>
      </c>
      <c r="G6" s="488">
        <v>11.88</v>
      </c>
      <c r="H6" s="488">
        <v>39.619999999999997</v>
      </c>
      <c r="I6" s="488">
        <v>17.234741680718965</v>
      </c>
      <c r="J6" s="488">
        <v>15.594321097397334</v>
      </c>
      <c r="K6" s="488">
        <v>76.930482570500217</v>
      </c>
    </row>
    <row r="7" spans="1:11" ht="16.5" thickBot="1">
      <c r="B7" s="485" t="s">
        <v>4</v>
      </c>
      <c r="C7" s="486">
        <v>16.260000000000002</v>
      </c>
      <c r="D7" s="486">
        <v>15.08</v>
      </c>
      <c r="E7" s="486">
        <v>75</v>
      </c>
      <c r="F7" s="486">
        <v>7.98</v>
      </c>
      <c r="G7" s="486">
        <v>7.97</v>
      </c>
      <c r="H7" s="486">
        <v>75</v>
      </c>
      <c r="I7" s="486">
        <v>16.057106409699255</v>
      </c>
      <c r="J7" s="486">
        <v>14.322967721401582</v>
      </c>
      <c r="K7" s="486">
        <v>92.373723330103772</v>
      </c>
    </row>
    <row r="8" spans="1:11" ht="16.5" thickBot="1">
      <c r="B8" s="487" t="s">
        <v>5</v>
      </c>
      <c r="C8" s="488">
        <v>13.8</v>
      </c>
      <c r="D8" s="488">
        <v>12.81</v>
      </c>
      <c r="E8" s="488">
        <v>100</v>
      </c>
      <c r="F8" s="488">
        <v>9.7200000000000006</v>
      </c>
      <c r="G8" s="488">
        <v>9.7200000000000006</v>
      </c>
      <c r="H8" s="488">
        <v>85.71</v>
      </c>
      <c r="I8" s="488">
        <v>14.379882794225194</v>
      </c>
      <c r="J8" s="488">
        <v>12.425809118859963</v>
      </c>
      <c r="K8" s="488">
        <v>93.517451581283822</v>
      </c>
    </row>
    <row r="9" spans="1:11" ht="16.5" thickBot="1">
      <c r="B9" s="485" t="s">
        <v>6</v>
      </c>
      <c r="C9" s="486">
        <v>13.73</v>
      </c>
      <c r="D9" s="486">
        <v>10.89</v>
      </c>
      <c r="E9" s="486">
        <v>93.75</v>
      </c>
      <c r="F9" s="486">
        <v>9.36</v>
      </c>
      <c r="G9" s="486">
        <v>9.36</v>
      </c>
      <c r="H9" s="486">
        <v>68.180000000000007</v>
      </c>
      <c r="I9" s="486">
        <v>20.466050889215438</v>
      </c>
      <c r="J9" s="486">
        <v>10.020654156371165</v>
      </c>
      <c r="K9" s="486">
        <v>99.848875091303469</v>
      </c>
    </row>
    <row r="10" spans="1:11" ht="16.5" thickBot="1">
      <c r="B10" s="487" t="s">
        <v>7</v>
      </c>
      <c r="C10" s="488">
        <v>17.13</v>
      </c>
      <c r="D10" s="488">
        <v>15.11</v>
      </c>
      <c r="E10" s="488">
        <v>80</v>
      </c>
      <c r="F10" s="488">
        <v>13.87</v>
      </c>
      <c r="G10" s="488">
        <v>13.87</v>
      </c>
      <c r="H10" s="488">
        <v>69.23</v>
      </c>
      <c r="I10" s="488">
        <v>16.996338639832686</v>
      </c>
      <c r="J10" s="488">
        <v>15.974511335079558</v>
      </c>
      <c r="K10" s="488">
        <v>88.276228419654714</v>
      </c>
    </row>
    <row r="11" spans="1:11" ht="16.5" thickBot="1">
      <c r="B11" s="485" t="s">
        <v>8</v>
      </c>
      <c r="C11" s="486">
        <v>12.5</v>
      </c>
      <c r="D11" s="486">
        <v>8.92</v>
      </c>
      <c r="E11" s="486">
        <v>94.74</v>
      </c>
      <c r="F11" s="486">
        <v>5.57</v>
      </c>
      <c r="G11" s="486">
        <v>5.57</v>
      </c>
      <c r="H11" s="486">
        <v>94.74</v>
      </c>
      <c r="I11" s="486">
        <v>12.673887575755495</v>
      </c>
      <c r="J11" s="486">
        <v>9.1001991968887346</v>
      </c>
      <c r="K11" s="486">
        <v>95.336946621757363</v>
      </c>
    </row>
    <row r="12" spans="1:11" ht="16.5" thickBot="1">
      <c r="B12" s="487" t="s">
        <v>9</v>
      </c>
      <c r="C12" s="488">
        <v>13.88</v>
      </c>
      <c r="D12" s="488">
        <v>13.68</v>
      </c>
      <c r="E12" s="488">
        <v>100</v>
      </c>
      <c r="F12" s="488">
        <v>7.91</v>
      </c>
      <c r="G12" s="488">
        <v>7.91</v>
      </c>
      <c r="H12" s="488">
        <v>100</v>
      </c>
      <c r="I12" s="488">
        <v>14.352759863287394</v>
      </c>
      <c r="J12" s="488">
        <v>14.254145236988499</v>
      </c>
      <c r="K12" s="488">
        <v>100</v>
      </c>
    </row>
    <row r="13" spans="1:11" ht="16.5" thickBot="1">
      <c r="B13" s="485" t="s">
        <v>10</v>
      </c>
      <c r="C13" s="486">
        <v>8.44</v>
      </c>
      <c r="D13" s="486">
        <v>6.74</v>
      </c>
      <c r="E13" s="486">
        <v>90.91</v>
      </c>
      <c r="F13" s="486">
        <v>5.08</v>
      </c>
      <c r="G13" s="486">
        <v>5.08</v>
      </c>
      <c r="H13" s="486">
        <v>41.67</v>
      </c>
      <c r="I13" s="486">
        <v>8.4064022171717756</v>
      </c>
      <c r="J13" s="486">
        <v>6.200080874959534</v>
      </c>
      <c r="K13" s="486">
        <v>90.372000755594655</v>
      </c>
    </row>
    <row r="14" spans="1:11" ht="16.5" thickBot="1">
      <c r="B14" s="487" t="s">
        <v>11</v>
      </c>
      <c r="C14" s="488">
        <v>12.19</v>
      </c>
      <c r="D14" s="488">
        <v>11.08</v>
      </c>
      <c r="E14" s="488">
        <v>100</v>
      </c>
      <c r="F14" s="488">
        <v>9.11</v>
      </c>
      <c r="G14" s="488">
        <v>9.11</v>
      </c>
      <c r="H14" s="488">
        <v>80</v>
      </c>
      <c r="I14" s="488">
        <v>10.384410402366203</v>
      </c>
      <c r="J14" s="488">
        <v>9.8179034701772245</v>
      </c>
      <c r="K14" s="488">
        <v>84.731448823553549</v>
      </c>
    </row>
    <row r="15" spans="1:11" ht="16.5" thickBot="1">
      <c r="B15" s="485" t="s">
        <v>12</v>
      </c>
      <c r="C15" s="486">
        <v>10.43</v>
      </c>
      <c r="D15" s="486">
        <v>9.07</v>
      </c>
      <c r="E15" s="486">
        <v>100</v>
      </c>
      <c r="F15" s="486">
        <v>7.97</v>
      </c>
      <c r="G15" s="486">
        <v>7.96</v>
      </c>
      <c r="H15" s="486">
        <v>93.33</v>
      </c>
      <c r="I15" s="486">
        <v>8.8488330866150271</v>
      </c>
      <c r="J15" s="486">
        <v>7.7403757521129988</v>
      </c>
      <c r="K15" s="486">
        <v>99.270717567347674</v>
      </c>
    </row>
    <row r="16" spans="1:11" ht="16.5" thickBot="1">
      <c r="B16" s="487" t="s">
        <v>13</v>
      </c>
      <c r="C16" s="488">
        <v>7.85</v>
      </c>
      <c r="D16" s="488">
        <v>7.87</v>
      </c>
      <c r="E16" s="488">
        <v>0</v>
      </c>
      <c r="F16" s="488">
        <v>7.36</v>
      </c>
      <c r="G16" s="488">
        <v>7.36</v>
      </c>
      <c r="H16" s="488">
        <v>0</v>
      </c>
      <c r="I16" s="488">
        <v>7.5864025478508585</v>
      </c>
      <c r="J16" s="488">
        <v>7.5918636485281636</v>
      </c>
      <c r="K16" s="488">
        <v>0</v>
      </c>
    </row>
    <row r="17" spans="2:11" ht="16.5" thickBot="1">
      <c r="B17" s="485" t="s">
        <v>14</v>
      </c>
      <c r="C17" s="486">
        <v>23.74</v>
      </c>
      <c r="D17" s="486">
        <v>23.74</v>
      </c>
      <c r="E17" s="486" t="s">
        <v>35</v>
      </c>
      <c r="F17" s="486">
        <v>14.64</v>
      </c>
      <c r="G17" s="486">
        <v>14.64</v>
      </c>
      <c r="H17" s="486" t="s">
        <v>35</v>
      </c>
      <c r="I17" s="486">
        <v>23.730223547510974</v>
      </c>
      <c r="J17" s="486">
        <v>23.730223547510974</v>
      </c>
      <c r="K17" s="486" t="s">
        <v>35</v>
      </c>
    </row>
    <row r="18" spans="2:11" ht="16.5" thickBot="1">
      <c r="B18" s="487" t="s">
        <v>15</v>
      </c>
      <c r="C18" s="488">
        <v>48.21</v>
      </c>
      <c r="D18" s="488">
        <v>48.19</v>
      </c>
      <c r="E18" s="488">
        <v>50</v>
      </c>
      <c r="F18" s="488">
        <v>37.630000000000003</v>
      </c>
      <c r="G18" s="488">
        <v>37.630000000000003</v>
      </c>
      <c r="H18" s="488">
        <v>22.22</v>
      </c>
      <c r="I18" s="488">
        <v>53.960074872145931</v>
      </c>
      <c r="J18" s="488">
        <v>53.960355551729336</v>
      </c>
      <c r="K18" s="488">
        <v>53.814418321626967</v>
      </c>
    </row>
    <row r="19" spans="2:11" ht="16.5" thickBot="1">
      <c r="B19" s="485" t="s">
        <v>16</v>
      </c>
      <c r="C19" s="486">
        <v>58.05</v>
      </c>
      <c r="D19" s="486">
        <v>58.05</v>
      </c>
      <c r="E19" s="486" t="s">
        <v>35</v>
      </c>
      <c r="F19" s="486">
        <v>47.79</v>
      </c>
      <c r="G19" s="486">
        <v>47.79</v>
      </c>
      <c r="H19" s="486" t="s">
        <v>35</v>
      </c>
      <c r="I19" s="486">
        <v>58.354078481884734</v>
      </c>
      <c r="J19" s="486">
        <v>58.354078481884734</v>
      </c>
      <c r="K19" s="486" t="s">
        <v>35</v>
      </c>
    </row>
    <row r="20" spans="2:11" ht="16.5" thickBot="1">
      <c r="B20" s="487" t="s">
        <v>17</v>
      </c>
      <c r="C20" s="488">
        <v>19</v>
      </c>
      <c r="D20" s="488">
        <v>19</v>
      </c>
      <c r="E20" s="488" t="s">
        <v>35</v>
      </c>
      <c r="F20" s="488">
        <v>14.7</v>
      </c>
      <c r="G20" s="488">
        <v>14.7</v>
      </c>
      <c r="H20" s="488" t="s">
        <v>35</v>
      </c>
      <c r="I20" s="488">
        <v>21.774522152437239</v>
      </c>
      <c r="J20" s="488">
        <v>21.774522152437239</v>
      </c>
      <c r="K20" s="488" t="s">
        <v>35</v>
      </c>
    </row>
    <row r="21" spans="2:11" ht="16.5" thickBot="1">
      <c r="B21" s="485" t="s">
        <v>18</v>
      </c>
      <c r="C21" s="486">
        <v>8.17</v>
      </c>
      <c r="D21" s="486">
        <v>6.81</v>
      </c>
      <c r="E21" s="486">
        <v>70</v>
      </c>
      <c r="F21" s="486">
        <v>5.03</v>
      </c>
      <c r="G21" s="486">
        <v>5.03</v>
      </c>
      <c r="H21" s="486">
        <v>50</v>
      </c>
      <c r="I21" s="486">
        <v>10.287709739902979</v>
      </c>
      <c r="J21" s="486">
        <v>5.6849101202687491</v>
      </c>
      <c r="K21" s="486">
        <v>87.001941277773923</v>
      </c>
    </row>
    <row r="22" spans="2:11" ht="16.5" thickBot="1">
      <c r="B22" s="487" t="s">
        <v>19</v>
      </c>
      <c r="C22" s="488">
        <v>6.61</v>
      </c>
      <c r="D22" s="488">
        <v>4.93</v>
      </c>
      <c r="E22" s="488">
        <v>100</v>
      </c>
      <c r="F22" s="488">
        <v>3.7</v>
      </c>
      <c r="G22" s="488">
        <v>3.69</v>
      </c>
      <c r="H22" s="488">
        <v>88.89</v>
      </c>
      <c r="I22" s="488">
        <v>6.3293214690199111</v>
      </c>
      <c r="J22" s="488">
        <v>4.8069893965724839</v>
      </c>
      <c r="K22" s="488">
        <v>99.08251393518114</v>
      </c>
    </row>
    <row r="23" spans="2:11" ht="16.5" thickBot="1">
      <c r="B23" s="485" t="s">
        <v>20</v>
      </c>
      <c r="C23" s="486">
        <v>17.87</v>
      </c>
      <c r="D23" s="486">
        <v>17.11</v>
      </c>
      <c r="E23" s="486">
        <v>80</v>
      </c>
      <c r="F23" s="486">
        <v>12.35</v>
      </c>
      <c r="G23" s="486">
        <v>12.35</v>
      </c>
      <c r="H23" s="486">
        <v>54.55</v>
      </c>
      <c r="I23" s="486">
        <v>14.854229564714901</v>
      </c>
      <c r="J23" s="486">
        <v>14.668835421993748</v>
      </c>
      <c r="K23" s="486">
        <v>71.601846020810029</v>
      </c>
    </row>
    <row r="24" spans="2:11" ht="16.5" thickBot="1">
      <c r="B24" s="487" t="s">
        <v>21</v>
      </c>
      <c r="C24" s="488">
        <v>17.18</v>
      </c>
      <c r="D24" s="488">
        <v>17.18</v>
      </c>
      <c r="E24" s="488" t="s">
        <v>35</v>
      </c>
      <c r="F24" s="488">
        <v>15.32</v>
      </c>
      <c r="G24" s="488">
        <v>15.32</v>
      </c>
      <c r="H24" s="488" t="s">
        <v>35</v>
      </c>
      <c r="I24" s="488">
        <v>15.723231040163991</v>
      </c>
      <c r="J24" s="488">
        <v>15.723231040163991</v>
      </c>
      <c r="K24" s="488" t="s">
        <v>35</v>
      </c>
    </row>
    <row r="25" spans="2:11" ht="16.5" thickBot="1">
      <c r="B25" s="485" t="s">
        <v>22</v>
      </c>
      <c r="C25" s="486">
        <v>56.81</v>
      </c>
      <c r="D25" s="486">
        <v>56.81</v>
      </c>
      <c r="E25" s="486" t="s">
        <v>35</v>
      </c>
      <c r="F25" s="486">
        <v>50.2</v>
      </c>
      <c r="G25" s="486">
        <v>50.2</v>
      </c>
      <c r="H25" s="486" t="s">
        <v>35</v>
      </c>
      <c r="I25" s="486">
        <v>61.334271352222309</v>
      </c>
      <c r="J25" s="486">
        <v>61.334271352222309</v>
      </c>
      <c r="K25" s="486" t="s">
        <v>35</v>
      </c>
    </row>
    <row r="26" spans="2:11" ht="16.5" thickBot="1">
      <c r="B26" s="487" t="s">
        <v>23</v>
      </c>
      <c r="C26" s="488">
        <v>27.36</v>
      </c>
      <c r="D26" s="488">
        <v>27.36</v>
      </c>
      <c r="E26" s="488" t="s">
        <v>35</v>
      </c>
      <c r="F26" s="488">
        <v>22.1</v>
      </c>
      <c r="G26" s="488">
        <v>22.1</v>
      </c>
      <c r="H26" s="488" t="s">
        <v>35</v>
      </c>
      <c r="I26" s="488">
        <v>25.565545507137479</v>
      </c>
      <c r="J26" s="488">
        <v>25.565545507137479</v>
      </c>
      <c r="K26" s="488" t="s">
        <v>35</v>
      </c>
    </row>
    <row r="27" spans="2:11" ht="16.5" thickBot="1">
      <c r="B27" s="485" t="s">
        <v>24</v>
      </c>
      <c r="C27" s="486">
        <v>18.32</v>
      </c>
      <c r="D27" s="486">
        <v>17.89</v>
      </c>
      <c r="E27" s="486">
        <v>100</v>
      </c>
      <c r="F27" s="486">
        <v>12.86</v>
      </c>
      <c r="G27" s="486">
        <v>12.86</v>
      </c>
      <c r="H27" s="486">
        <v>45.45</v>
      </c>
      <c r="I27" s="486">
        <v>14.228917336845658</v>
      </c>
      <c r="J27" s="486">
        <v>14.217313465722862</v>
      </c>
      <c r="K27" s="486">
        <v>26.311917553921862</v>
      </c>
    </row>
    <row r="28" spans="2:11" ht="16.5" thickBot="1">
      <c r="B28" s="487" t="s">
        <v>25</v>
      </c>
      <c r="C28" s="488">
        <v>19.3</v>
      </c>
      <c r="D28" s="488">
        <v>16.97</v>
      </c>
      <c r="E28" s="488">
        <v>66.67</v>
      </c>
      <c r="F28" s="488">
        <v>14.9</v>
      </c>
      <c r="G28" s="488">
        <v>14.89</v>
      </c>
      <c r="H28" s="488">
        <v>37.86</v>
      </c>
      <c r="I28" s="488">
        <v>16.577838645752113</v>
      </c>
      <c r="J28" s="488">
        <v>15.511193267991754</v>
      </c>
      <c r="K28" s="488">
        <v>73.19371350743404</v>
      </c>
    </row>
    <row r="29" spans="2:11" ht="16.5" thickBot="1">
      <c r="B29" s="485" t="s">
        <v>26</v>
      </c>
      <c r="C29" s="486">
        <v>17.97</v>
      </c>
      <c r="D29" s="486">
        <v>13.61</v>
      </c>
      <c r="E29" s="486">
        <v>79.489999999999995</v>
      </c>
      <c r="F29" s="486">
        <v>8.5299999999999994</v>
      </c>
      <c r="G29" s="486">
        <v>8.51</v>
      </c>
      <c r="H29" s="486">
        <v>64.290000000000006</v>
      </c>
      <c r="I29" s="486">
        <v>14.882797159183431</v>
      </c>
      <c r="J29" s="486">
        <v>12.446095081185611</v>
      </c>
      <c r="K29" s="486">
        <v>87.855743023476023</v>
      </c>
    </row>
    <row r="30" spans="2:11" ht="16.5" thickBot="1">
      <c r="B30" s="487" t="s">
        <v>27</v>
      </c>
      <c r="C30" s="488">
        <v>15.62</v>
      </c>
      <c r="D30" s="488">
        <v>14.37</v>
      </c>
      <c r="E30" s="488">
        <v>57.89</v>
      </c>
      <c r="F30" s="488">
        <v>8.3699999999999992</v>
      </c>
      <c r="G30" s="488">
        <v>8.3699999999999992</v>
      </c>
      <c r="H30" s="488">
        <v>28.13</v>
      </c>
      <c r="I30" s="488">
        <v>16.359468192530098</v>
      </c>
      <c r="J30" s="488">
        <v>13.543886415546165</v>
      </c>
      <c r="K30" s="488">
        <v>85.224536926006309</v>
      </c>
    </row>
    <row r="31" spans="2:11" ht="16.5" thickBot="1">
      <c r="B31" s="485" t="s">
        <v>28</v>
      </c>
      <c r="C31" s="486">
        <v>15.12</v>
      </c>
      <c r="D31" s="486">
        <v>11.82</v>
      </c>
      <c r="E31" s="486">
        <v>85</v>
      </c>
      <c r="F31" s="486">
        <v>6.33</v>
      </c>
      <c r="G31" s="486">
        <v>6.32</v>
      </c>
      <c r="H31" s="486">
        <v>29.9</v>
      </c>
      <c r="I31" s="486">
        <v>14.458901908219119</v>
      </c>
      <c r="J31" s="486">
        <v>11.921900208790266</v>
      </c>
      <c r="K31" s="486">
        <v>86.656772503803367</v>
      </c>
    </row>
    <row r="32" spans="2:11" ht="16.5" thickBot="1">
      <c r="B32" s="487" t="s">
        <v>29</v>
      </c>
      <c r="C32" s="488">
        <v>8.68</v>
      </c>
      <c r="D32" s="488">
        <v>7.29</v>
      </c>
      <c r="E32" s="488">
        <v>100</v>
      </c>
      <c r="F32" s="488">
        <v>5.15</v>
      </c>
      <c r="G32" s="488">
        <v>5.14</v>
      </c>
      <c r="H32" s="488">
        <v>66.67</v>
      </c>
      <c r="I32" s="488">
        <v>10.99447530857476</v>
      </c>
      <c r="J32" s="488">
        <v>6.9637606310835665</v>
      </c>
      <c r="K32" s="488">
        <v>94.687131563720087</v>
      </c>
    </row>
    <row r="33" spans="2:11" ht="16.5" thickBot="1">
      <c r="B33" s="485" t="s">
        <v>30</v>
      </c>
      <c r="C33" s="486">
        <v>6.94</v>
      </c>
      <c r="D33" s="486">
        <v>4.97</v>
      </c>
      <c r="E33" s="486">
        <v>81.25</v>
      </c>
      <c r="F33" s="486">
        <v>4.41</v>
      </c>
      <c r="G33" s="486">
        <v>4.41</v>
      </c>
      <c r="H33" s="486">
        <v>50.98</v>
      </c>
      <c r="I33" s="486">
        <v>6.4848047115955385</v>
      </c>
      <c r="J33" s="486">
        <v>4.6918176084161205</v>
      </c>
      <c r="K33" s="486">
        <v>89.752836293143346</v>
      </c>
    </row>
    <row r="34" spans="2:11" ht="16.5" thickBot="1">
      <c r="B34" s="487" t="s">
        <v>31</v>
      </c>
      <c r="C34" s="488">
        <v>12.64</v>
      </c>
      <c r="D34" s="488">
        <v>9.5500000000000007</v>
      </c>
      <c r="E34" s="488">
        <v>63.89</v>
      </c>
      <c r="F34" s="488">
        <v>6.75</v>
      </c>
      <c r="G34" s="488">
        <v>6.74</v>
      </c>
      <c r="H34" s="488">
        <v>38.020000000000003</v>
      </c>
      <c r="I34" s="488">
        <v>11.105864909580006</v>
      </c>
      <c r="J34" s="488">
        <v>8.5626771230229011</v>
      </c>
      <c r="K34" s="488">
        <v>77.546192259675394</v>
      </c>
    </row>
    <row r="35" spans="2:11" ht="16.5" thickBot="1">
      <c r="B35" s="485" t="s">
        <v>103</v>
      </c>
      <c r="C35" s="489">
        <v>17.86</v>
      </c>
      <c r="D35" s="489">
        <v>16.559999999999999</v>
      </c>
      <c r="E35" s="489">
        <v>79.510000000000005</v>
      </c>
      <c r="F35" s="489">
        <v>13.04</v>
      </c>
      <c r="G35" s="489">
        <v>13.04</v>
      </c>
      <c r="H35" s="489">
        <v>48.16</v>
      </c>
      <c r="I35" s="489">
        <v>16.820753024186629</v>
      </c>
      <c r="J35" s="489">
        <v>15.122900720535727</v>
      </c>
      <c r="K35" s="489">
        <v>89.140176137599866</v>
      </c>
    </row>
    <row r="36" spans="2:11">
      <c r="B36" s="6" t="s">
        <v>512</v>
      </c>
      <c r="E36" s="5" t="s">
        <v>35</v>
      </c>
      <c r="G36" s="527"/>
      <c r="H36" s="527" t="s">
        <v>35</v>
      </c>
      <c r="I36" s="527"/>
      <c r="K36" s="5" t="s">
        <v>35</v>
      </c>
    </row>
  </sheetData>
  <mergeCells count="4">
    <mergeCell ref="B3:B4"/>
    <mergeCell ref="C3:E3"/>
    <mergeCell ref="F3:H3"/>
    <mergeCell ref="I3:K3"/>
  </mergeCells>
  <hyperlinks>
    <hyperlink ref="A1" location="'List of tables'!A1" display="List of Tables" xr:uid="{00000000-0004-0000-3600-000000000000}"/>
  </hyperlink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37">
    <tabColor rgb="FF00B050"/>
  </sheetPr>
  <dimension ref="A1:K36"/>
  <sheetViews>
    <sheetView workbookViewId="0">
      <selection activeCell="O19" sqref="O19"/>
    </sheetView>
  </sheetViews>
  <sheetFormatPr defaultRowHeight="15"/>
  <cols>
    <col min="2" max="2" width="14.5703125" customWidth="1"/>
    <col min="5" max="5" width="5.7109375" bestFit="1" customWidth="1"/>
  </cols>
  <sheetData>
    <row r="1" spans="1:11">
      <c r="A1" s="648" t="s">
        <v>74</v>
      </c>
    </row>
    <row r="2" spans="1:11" ht="15.75" thickBot="1">
      <c r="B2" s="2" t="s">
        <v>475</v>
      </c>
      <c r="C2" s="2" t="s">
        <v>564</v>
      </c>
      <c r="D2" s="2"/>
    </row>
    <row r="3" spans="1:11" ht="16.5" thickBot="1">
      <c r="B3" s="834" t="s">
        <v>0</v>
      </c>
      <c r="C3" s="836" t="s">
        <v>57</v>
      </c>
      <c r="D3" s="836"/>
      <c r="E3" s="836"/>
      <c r="F3" s="836" t="s">
        <v>58</v>
      </c>
      <c r="G3" s="836"/>
      <c r="H3" s="836"/>
      <c r="I3" s="836" t="s">
        <v>59</v>
      </c>
      <c r="J3" s="836"/>
      <c r="K3" s="837"/>
    </row>
    <row r="4" spans="1:11" ht="15.75">
      <c r="B4" s="835"/>
      <c r="C4" s="371" t="s">
        <v>32</v>
      </c>
      <c r="D4" s="371" t="s">
        <v>33</v>
      </c>
      <c r="E4" s="371" t="s">
        <v>432</v>
      </c>
      <c r="F4" s="371" t="s">
        <v>32</v>
      </c>
      <c r="G4" s="371" t="s">
        <v>33</v>
      </c>
      <c r="H4" s="371" t="s">
        <v>432</v>
      </c>
      <c r="I4" s="371" t="s">
        <v>32</v>
      </c>
      <c r="J4" s="371" t="s">
        <v>33</v>
      </c>
      <c r="K4" s="372" t="s">
        <v>432</v>
      </c>
    </row>
    <row r="5" spans="1:11" ht="16.5" thickBot="1">
      <c r="B5" s="377" t="s">
        <v>2</v>
      </c>
      <c r="C5" s="348">
        <v>69.05</v>
      </c>
      <c r="D5" s="348">
        <v>73.680000000000007</v>
      </c>
      <c r="E5" s="348">
        <v>65.22</v>
      </c>
      <c r="F5" s="348">
        <v>56.83</v>
      </c>
      <c r="G5" s="348">
        <v>56.83</v>
      </c>
      <c r="H5" s="348">
        <v>57.14</v>
      </c>
      <c r="I5" s="348">
        <v>72.384503144505075</v>
      </c>
      <c r="J5" s="348">
        <v>72.413805545191096</v>
      </c>
      <c r="K5" s="373">
        <v>63.302446580739797</v>
      </c>
    </row>
    <row r="6" spans="1:11" ht="16.5" thickBot="1">
      <c r="B6" s="378" t="s">
        <v>3</v>
      </c>
      <c r="C6" s="351">
        <v>68.180000000000007</v>
      </c>
      <c r="D6" s="351">
        <v>58.33</v>
      </c>
      <c r="E6" s="351">
        <v>71.88</v>
      </c>
      <c r="F6" s="351">
        <v>49.48</v>
      </c>
      <c r="G6" s="351">
        <v>49.37</v>
      </c>
      <c r="H6" s="351">
        <v>73.13</v>
      </c>
      <c r="I6" s="351">
        <v>66.275206716959858</v>
      </c>
      <c r="J6" s="351">
        <v>66.141840274801467</v>
      </c>
      <c r="K6" s="374">
        <v>80.883149209222637</v>
      </c>
    </row>
    <row r="7" spans="1:11" ht="16.5" thickBot="1">
      <c r="B7" s="377" t="s">
        <v>4</v>
      </c>
      <c r="C7" s="348">
        <v>60.87</v>
      </c>
      <c r="D7" s="348">
        <v>50</v>
      </c>
      <c r="E7" s="348">
        <v>66.67</v>
      </c>
      <c r="F7" s="348">
        <v>34.979999999999997</v>
      </c>
      <c r="G7" s="348">
        <v>34.75</v>
      </c>
      <c r="H7" s="348">
        <v>66.67</v>
      </c>
      <c r="I7" s="348">
        <v>55.459340118406004</v>
      </c>
      <c r="J7" s="348">
        <v>55.135900029397263</v>
      </c>
      <c r="K7" s="373">
        <v>70.633584409254738</v>
      </c>
    </row>
    <row r="8" spans="1:11" ht="16.5" thickBot="1">
      <c r="B8" s="378" t="s">
        <v>5</v>
      </c>
      <c r="C8" s="351">
        <v>64.709999999999994</v>
      </c>
      <c r="D8" s="351">
        <v>36</v>
      </c>
      <c r="E8" s="351">
        <v>72.34</v>
      </c>
      <c r="F8" s="351">
        <v>30.51</v>
      </c>
      <c r="G8" s="351">
        <v>30.22</v>
      </c>
      <c r="H8" s="351">
        <v>68.63</v>
      </c>
      <c r="I8" s="351">
        <v>47.420593216842818</v>
      </c>
      <c r="J8" s="351">
        <v>46.807673551977629</v>
      </c>
      <c r="K8" s="374">
        <v>87.031662602309865</v>
      </c>
    </row>
    <row r="9" spans="1:11" ht="16.5" thickBot="1">
      <c r="B9" s="377" t="s">
        <v>6</v>
      </c>
      <c r="C9" s="348">
        <v>65</v>
      </c>
      <c r="D9" s="348">
        <v>57.14</v>
      </c>
      <c r="E9" s="348">
        <v>67.8</v>
      </c>
      <c r="F9" s="348">
        <v>67.17</v>
      </c>
      <c r="G9" s="348">
        <v>67.17</v>
      </c>
      <c r="H9" s="348">
        <v>67.209999999999994</v>
      </c>
      <c r="I9" s="348">
        <v>62.138705891053618</v>
      </c>
      <c r="J9" s="348">
        <v>62.113859325795339</v>
      </c>
      <c r="K9" s="373">
        <v>67.479615979885779</v>
      </c>
    </row>
    <row r="10" spans="1:11" ht="16.5" thickBot="1">
      <c r="B10" s="378" t="s">
        <v>7</v>
      </c>
      <c r="C10" s="351">
        <v>7.56</v>
      </c>
      <c r="D10" s="351">
        <v>10.199999999999999</v>
      </c>
      <c r="E10" s="351">
        <v>5.71</v>
      </c>
      <c r="F10" s="351">
        <v>5.42</v>
      </c>
      <c r="G10" s="351">
        <v>5.42</v>
      </c>
      <c r="H10" s="351">
        <v>5.48</v>
      </c>
      <c r="I10" s="351">
        <v>11.923114898794712</v>
      </c>
      <c r="J10" s="351">
        <v>11.817464852529401</v>
      </c>
      <c r="K10" s="374">
        <v>27.993875015061253</v>
      </c>
    </row>
    <row r="11" spans="1:11" ht="16.5" thickBot="1">
      <c r="B11" s="377" t="s">
        <v>8</v>
      </c>
      <c r="C11" s="348">
        <v>60.71</v>
      </c>
      <c r="D11" s="348">
        <v>35.479999999999997</v>
      </c>
      <c r="E11" s="348">
        <v>70.37</v>
      </c>
      <c r="F11" s="348">
        <v>35.130000000000003</v>
      </c>
      <c r="G11" s="348">
        <v>34.979999999999997</v>
      </c>
      <c r="H11" s="348">
        <v>70.73</v>
      </c>
      <c r="I11" s="348">
        <v>33.502410883928484</v>
      </c>
      <c r="J11" s="348">
        <v>33.202650804983826</v>
      </c>
      <c r="K11" s="373">
        <v>71.270574911012829</v>
      </c>
    </row>
    <row r="12" spans="1:11" ht="16.5" thickBot="1">
      <c r="B12" s="378" t="s">
        <v>9</v>
      </c>
      <c r="C12" s="351">
        <v>28.99</v>
      </c>
      <c r="D12" s="351">
        <v>14.29</v>
      </c>
      <c r="E12" s="351">
        <v>35.42</v>
      </c>
      <c r="F12" s="351">
        <v>23.05</v>
      </c>
      <c r="G12" s="351">
        <v>23</v>
      </c>
      <c r="H12" s="351">
        <v>32.69</v>
      </c>
      <c r="I12" s="351">
        <v>14.350653270071982</v>
      </c>
      <c r="J12" s="351">
        <v>13.610857135794378</v>
      </c>
      <c r="K12" s="374">
        <v>69.735364221189556</v>
      </c>
    </row>
    <row r="13" spans="1:11" ht="16.5" thickBot="1">
      <c r="B13" s="377" t="s">
        <v>10</v>
      </c>
      <c r="C13" s="348">
        <v>66.23</v>
      </c>
      <c r="D13" s="348">
        <v>40</v>
      </c>
      <c r="E13" s="348">
        <v>75.44</v>
      </c>
      <c r="F13" s="348">
        <v>49.94</v>
      </c>
      <c r="G13" s="348">
        <v>49.81</v>
      </c>
      <c r="H13" s="348">
        <v>75.44</v>
      </c>
      <c r="I13" s="348">
        <v>41.348518784962216</v>
      </c>
      <c r="J13" s="348">
        <v>40.86296442884862</v>
      </c>
      <c r="K13" s="373">
        <v>89.065327578411569</v>
      </c>
    </row>
    <row r="14" spans="1:11" ht="16.5" thickBot="1">
      <c r="B14" s="378" t="s">
        <v>11</v>
      </c>
      <c r="C14" s="351">
        <v>60.87</v>
      </c>
      <c r="D14" s="351">
        <v>40.630000000000003</v>
      </c>
      <c r="E14" s="351">
        <v>68.67</v>
      </c>
      <c r="F14" s="351">
        <v>41.62</v>
      </c>
      <c r="G14" s="351">
        <v>41.48</v>
      </c>
      <c r="H14" s="351">
        <v>67.42</v>
      </c>
      <c r="I14" s="351">
        <v>38.356201161358776</v>
      </c>
      <c r="J14" s="351">
        <v>38.088356557777516</v>
      </c>
      <c r="K14" s="374">
        <v>65.87774644421161</v>
      </c>
    </row>
    <row r="15" spans="1:11" ht="16.5" thickBot="1">
      <c r="B15" s="377" t="s">
        <v>12</v>
      </c>
      <c r="C15" s="348">
        <v>77.44</v>
      </c>
      <c r="D15" s="348">
        <v>63.89</v>
      </c>
      <c r="E15" s="348">
        <v>82.47</v>
      </c>
      <c r="F15" s="348">
        <v>63.93</v>
      </c>
      <c r="G15" s="348">
        <v>63.87</v>
      </c>
      <c r="H15" s="348">
        <v>82.35</v>
      </c>
      <c r="I15" s="348">
        <v>67.611159546643407</v>
      </c>
      <c r="J15" s="348">
        <v>67.399104952169154</v>
      </c>
      <c r="K15" s="373">
        <v>89.347384674395045</v>
      </c>
    </row>
    <row r="16" spans="1:11" ht="16.5" thickBot="1">
      <c r="B16" s="378" t="s">
        <v>13</v>
      </c>
      <c r="C16" s="351">
        <v>36.619999999999997</v>
      </c>
      <c r="D16" s="351">
        <v>15.38</v>
      </c>
      <c r="E16" s="351">
        <v>41.38</v>
      </c>
      <c r="F16" s="351">
        <v>14.76</v>
      </c>
      <c r="G16" s="351">
        <v>14.45</v>
      </c>
      <c r="H16" s="351">
        <v>40.68</v>
      </c>
      <c r="I16" s="351">
        <v>21.453492952690063</v>
      </c>
      <c r="J16" s="351">
        <v>16.111525226070011</v>
      </c>
      <c r="K16" s="374">
        <v>83.518541882515564</v>
      </c>
    </row>
    <row r="17" spans="2:11" ht="16.5" thickBot="1">
      <c r="B17" s="377" t="s">
        <v>14</v>
      </c>
      <c r="C17" s="348">
        <v>23.26</v>
      </c>
      <c r="D17" s="348">
        <v>30</v>
      </c>
      <c r="E17" s="348">
        <v>21.21</v>
      </c>
      <c r="F17" s="348">
        <v>15.7</v>
      </c>
      <c r="G17" s="348">
        <v>15.63</v>
      </c>
      <c r="H17" s="348">
        <v>21.21</v>
      </c>
      <c r="I17" s="348">
        <v>30.736551575969511</v>
      </c>
      <c r="J17" s="348">
        <v>25.604342604123765</v>
      </c>
      <c r="K17" s="373">
        <v>84.02455731316104</v>
      </c>
    </row>
    <row r="18" spans="2:11" ht="16.5" thickBot="1">
      <c r="B18" s="378" t="s">
        <v>15</v>
      </c>
      <c r="C18" s="351">
        <v>91.06</v>
      </c>
      <c r="D18" s="351">
        <v>89.33</v>
      </c>
      <c r="E18" s="351">
        <v>93.75</v>
      </c>
      <c r="F18" s="351">
        <v>92.18</v>
      </c>
      <c r="G18" s="351">
        <v>92.18</v>
      </c>
      <c r="H18" s="351">
        <v>93.75</v>
      </c>
      <c r="I18" s="351">
        <v>95.510160303794521</v>
      </c>
      <c r="J18" s="351">
        <v>95.840060031087532</v>
      </c>
      <c r="K18" s="374">
        <v>56.93543857857653</v>
      </c>
    </row>
    <row r="19" spans="2:11" ht="16.5" thickBot="1">
      <c r="B19" s="377" t="s">
        <v>16</v>
      </c>
      <c r="C19" s="348">
        <v>84.27</v>
      </c>
      <c r="D19" s="348">
        <v>78.569999999999993</v>
      </c>
      <c r="E19" s="348">
        <v>93.94</v>
      </c>
      <c r="F19" s="348">
        <v>74.12</v>
      </c>
      <c r="G19" s="348">
        <v>74.069999999999993</v>
      </c>
      <c r="H19" s="348">
        <v>94.29</v>
      </c>
      <c r="I19" s="348">
        <v>82.931595813679564</v>
      </c>
      <c r="J19" s="348">
        <v>82.885637331783471</v>
      </c>
      <c r="K19" s="373">
        <v>97.42306175619062</v>
      </c>
    </row>
    <row r="20" spans="2:11" ht="16.5" thickBot="1">
      <c r="B20" s="378" t="s">
        <v>17</v>
      </c>
      <c r="C20" s="351">
        <v>13.64</v>
      </c>
      <c r="D20" s="351">
        <v>6.25</v>
      </c>
      <c r="E20" s="351">
        <v>17.86</v>
      </c>
      <c r="F20" s="351">
        <v>0.65</v>
      </c>
      <c r="G20" s="351">
        <v>0.56000000000000005</v>
      </c>
      <c r="H20" s="351">
        <v>16.670000000000002</v>
      </c>
      <c r="I20" s="351">
        <v>20.522041884755868</v>
      </c>
      <c r="J20" s="351">
        <v>20.561788496280492</v>
      </c>
      <c r="K20" s="374">
        <v>12.371920005329526</v>
      </c>
    </row>
    <row r="21" spans="2:11" ht="16.5" thickBot="1">
      <c r="B21" s="377" t="s">
        <v>18</v>
      </c>
      <c r="C21" s="348">
        <v>93.59</v>
      </c>
      <c r="D21" s="348">
        <v>86.67</v>
      </c>
      <c r="E21" s="348">
        <v>97.92</v>
      </c>
      <c r="F21" s="348">
        <v>77.88</v>
      </c>
      <c r="G21" s="348">
        <v>77.760000000000005</v>
      </c>
      <c r="H21" s="348">
        <v>96</v>
      </c>
      <c r="I21" s="348">
        <v>91.728517577484538</v>
      </c>
      <c r="J21" s="348">
        <v>91.448547761898169</v>
      </c>
      <c r="K21" s="373">
        <v>99.438439856293584</v>
      </c>
    </row>
    <row r="22" spans="2:11" ht="16.5" thickBot="1">
      <c r="B22" s="378" t="s">
        <v>19</v>
      </c>
      <c r="C22" s="351">
        <v>25.56</v>
      </c>
      <c r="D22" s="351">
        <v>20</v>
      </c>
      <c r="E22" s="351">
        <v>26.25</v>
      </c>
      <c r="F22" s="351">
        <v>19.77</v>
      </c>
      <c r="G22" s="351">
        <v>19.61</v>
      </c>
      <c r="H22" s="351">
        <v>28.05</v>
      </c>
      <c r="I22" s="351">
        <v>16.286273251593606</v>
      </c>
      <c r="J22" s="351">
        <v>15.809441498780519</v>
      </c>
      <c r="K22" s="374">
        <v>33.32536518818798</v>
      </c>
    </row>
    <row r="23" spans="2:11" ht="16.5" thickBot="1">
      <c r="B23" s="377" t="s">
        <v>20</v>
      </c>
      <c r="C23" s="348">
        <v>68.75</v>
      </c>
      <c r="D23" s="348">
        <v>56</v>
      </c>
      <c r="E23" s="348">
        <v>76.92</v>
      </c>
      <c r="F23" s="348">
        <v>54.38</v>
      </c>
      <c r="G23" s="348">
        <v>54.3</v>
      </c>
      <c r="H23" s="348">
        <v>77.5</v>
      </c>
      <c r="I23" s="348">
        <v>60.266978433178828</v>
      </c>
      <c r="J23" s="348">
        <v>60.19052361682234</v>
      </c>
      <c r="K23" s="373">
        <v>83.332928790984738</v>
      </c>
    </row>
    <row r="24" spans="2:11" ht="16.5" thickBot="1">
      <c r="B24" s="378" t="s">
        <v>21</v>
      </c>
      <c r="C24" s="351">
        <v>65.349999999999994</v>
      </c>
      <c r="D24" s="351">
        <v>59.52</v>
      </c>
      <c r="E24" s="351">
        <v>68.239999999999995</v>
      </c>
      <c r="F24" s="351">
        <v>75.180000000000007</v>
      </c>
      <c r="G24" s="351">
        <v>75.209999999999994</v>
      </c>
      <c r="H24" s="351">
        <v>68.540000000000006</v>
      </c>
      <c r="I24" s="351">
        <v>64.0487733627251</v>
      </c>
      <c r="J24" s="351">
        <v>64.058497910943274</v>
      </c>
      <c r="K24" s="374">
        <v>63.104992231788842</v>
      </c>
    </row>
    <row r="25" spans="2:11" ht="16.5" thickBot="1">
      <c r="B25" s="377" t="s">
        <v>22</v>
      </c>
      <c r="C25" s="348">
        <v>90.07</v>
      </c>
      <c r="D25" s="348">
        <v>84.51</v>
      </c>
      <c r="E25" s="348">
        <v>95.71</v>
      </c>
      <c r="F25" s="348">
        <v>88.36</v>
      </c>
      <c r="G25" s="348">
        <v>88.34</v>
      </c>
      <c r="H25" s="348">
        <v>96.2</v>
      </c>
      <c r="I25" s="348">
        <v>92.991360017119476</v>
      </c>
      <c r="J25" s="348">
        <v>92.958235748140382</v>
      </c>
      <c r="K25" s="373">
        <v>99.414967216192352</v>
      </c>
    </row>
    <row r="26" spans="2:11" ht="16.5" thickBot="1">
      <c r="B26" s="378" t="s">
        <v>23</v>
      </c>
      <c r="C26" s="351">
        <v>93.21</v>
      </c>
      <c r="D26" s="351">
        <v>90.57</v>
      </c>
      <c r="E26" s="351">
        <v>98.21</v>
      </c>
      <c r="F26" s="351">
        <v>90.5</v>
      </c>
      <c r="G26" s="351">
        <v>90.49</v>
      </c>
      <c r="H26" s="351">
        <v>98.25</v>
      </c>
      <c r="I26" s="351">
        <v>91.421960091150112</v>
      </c>
      <c r="J26" s="351">
        <v>91.404112825811268</v>
      </c>
      <c r="K26" s="374">
        <v>98.793012112678753</v>
      </c>
    </row>
    <row r="27" spans="2:11" ht="16.5" thickBot="1">
      <c r="B27" s="377" t="s">
        <v>24</v>
      </c>
      <c r="C27" s="348">
        <v>67.069999999999993</v>
      </c>
      <c r="D27" s="348">
        <v>45.16</v>
      </c>
      <c r="E27" s="348">
        <v>80.39</v>
      </c>
      <c r="F27" s="348">
        <v>61.83</v>
      </c>
      <c r="G27" s="348">
        <v>61.77</v>
      </c>
      <c r="H27" s="348">
        <v>80</v>
      </c>
      <c r="I27" s="348">
        <v>48.505316910737193</v>
      </c>
      <c r="J27" s="348">
        <v>47.086180327236399</v>
      </c>
      <c r="K27" s="373">
        <v>93.62947502928337</v>
      </c>
    </row>
    <row r="28" spans="2:11" ht="16.5" thickBot="1">
      <c r="B28" s="378" t="s">
        <v>25</v>
      </c>
      <c r="C28" s="351">
        <v>86.67</v>
      </c>
      <c r="D28" s="351">
        <v>95.45</v>
      </c>
      <c r="E28" s="351">
        <v>83.82</v>
      </c>
      <c r="F28" s="351">
        <v>89.94</v>
      </c>
      <c r="G28" s="351">
        <v>90.03</v>
      </c>
      <c r="H28" s="351">
        <v>83.33</v>
      </c>
      <c r="I28" s="351">
        <v>97.36103511198381</v>
      </c>
      <c r="J28" s="351">
        <v>97.502389370825128</v>
      </c>
      <c r="K28" s="374">
        <v>85.764293674061932</v>
      </c>
    </row>
    <row r="29" spans="2:11" ht="16.5" thickBot="1">
      <c r="B29" s="377" t="s">
        <v>26</v>
      </c>
      <c r="C29" s="348">
        <v>64.81</v>
      </c>
      <c r="D29" s="348">
        <v>73.91</v>
      </c>
      <c r="E29" s="348">
        <v>58.06</v>
      </c>
      <c r="F29" s="348">
        <v>63.99</v>
      </c>
      <c r="G29" s="348">
        <v>64.010000000000005</v>
      </c>
      <c r="H29" s="348">
        <v>55.88</v>
      </c>
      <c r="I29" s="348">
        <v>80.758346503358354</v>
      </c>
      <c r="J29" s="348">
        <v>80.735813068115306</v>
      </c>
      <c r="K29" s="373">
        <v>82.963719422173824</v>
      </c>
    </row>
    <row r="30" spans="2:11" ht="16.5" thickBot="1">
      <c r="B30" s="378" t="s">
        <v>27</v>
      </c>
      <c r="C30" s="351">
        <v>65.790000000000006</v>
      </c>
      <c r="D30" s="351">
        <v>87.5</v>
      </c>
      <c r="E30" s="351">
        <v>60</v>
      </c>
      <c r="F30" s="351">
        <v>87.01</v>
      </c>
      <c r="G30" s="351">
        <v>87.38</v>
      </c>
      <c r="H30" s="351">
        <v>60</v>
      </c>
      <c r="I30" s="351">
        <v>85.933957156962634</v>
      </c>
      <c r="J30" s="351">
        <v>86.509988726844924</v>
      </c>
      <c r="K30" s="374">
        <v>59.29641708097202</v>
      </c>
    </row>
    <row r="31" spans="2:11" ht="16.5" thickBot="1">
      <c r="B31" s="377" t="s">
        <v>28</v>
      </c>
      <c r="C31" s="348">
        <v>73.239999999999995</v>
      </c>
      <c r="D31" s="348">
        <v>54.55</v>
      </c>
      <c r="E31" s="348">
        <v>76.67</v>
      </c>
      <c r="F31" s="348">
        <v>55.5</v>
      </c>
      <c r="G31" s="348">
        <v>55.22</v>
      </c>
      <c r="H31" s="348">
        <v>75.38</v>
      </c>
      <c r="I31" s="348">
        <v>62.193091400768857</v>
      </c>
      <c r="J31" s="348">
        <v>56.548984540660932</v>
      </c>
      <c r="K31" s="373">
        <v>96.515200054815026</v>
      </c>
    </row>
    <row r="32" spans="2:11" ht="16.5" thickBot="1">
      <c r="B32" s="378" t="s">
        <v>29</v>
      </c>
      <c r="C32" s="351">
        <v>61.7</v>
      </c>
      <c r="D32" s="351">
        <v>58.33</v>
      </c>
      <c r="E32" s="351">
        <v>62.86</v>
      </c>
      <c r="F32" s="351">
        <v>73.37</v>
      </c>
      <c r="G32" s="351">
        <v>73.5</v>
      </c>
      <c r="H32" s="351">
        <v>62.86</v>
      </c>
      <c r="I32" s="351">
        <v>60.336559877507817</v>
      </c>
      <c r="J32" s="351">
        <v>59.831574219627221</v>
      </c>
      <c r="K32" s="374">
        <v>80.746529487345285</v>
      </c>
    </row>
    <row r="33" spans="2:11" ht="16.5" thickBot="1">
      <c r="B33" s="377" t="s">
        <v>30</v>
      </c>
      <c r="C33" s="348">
        <v>66.67</v>
      </c>
      <c r="D33" s="348">
        <v>50</v>
      </c>
      <c r="E33" s="348">
        <v>69.84</v>
      </c>
      <c r="F33" s="348">
        <v>33.54</v>
      </c>
      <c r="G33" s="348">
        <v>32.19</v>
      </c>
      <c r="H33" s="348">
        <v>71.209999999999994</v>
      </c>
      <c r="I33" s="348">
        <v>56.379116326195195</v>
      </c>
      <c r="J33" s="348">
        <v>51.680571993659164</v>
      </c>
      <c r="K33" s="373">
        <v>85.73580657607728</v>
      </c>
    </row>
    <row r="34" spans="2:11" ht="16.5" thickBot="1">
      <c r="B34" s="378" t="s">
        <v>31</v>
      </c>
      <c r="C34" s="351">
        <v>57.53</v>
      </c>
      <c r="D34" s="351">
        <v>48.39</v>
      </c>
      <c r="E34" s="351">
        <v>64.290000000000006</v>
      </c>
      <c r="F34" s="351">
        <v>54.38</v>
      </c>
      <c r="G34" s="351">
        <v>54.31</v>
      </c>
      <c r="H34" s="351">
        <v>66.67</v>
      </c>
      <c r="I34" s="351">
        <v>45.090272852938504</v>
      </c>
      <c r="J34" s="351">
        <v>44.737777211016542</v>
      </c>
      <c r="K34" s="374">
        <v>63.602686033397639</v>
      </c>
    </row>
    <row r="35" spans="2:11" ht="16.5" thickBot="1">
      <c r="B35" s="334" t="s">
        <v>103</v>
      </c>
      <c r="C35" s="375">
        <v>65.599999999999994</v>
      </c>
      <c r="D35" s="375">
        <v>62.68</v>
      </c>
      <c r="E35" s="375">
        <v>67.239999999999995</v>
      </c>
      <c r="F35" s="375">
        <v>56.23</v>
      </c>
      <c r="G35" s="375">
        <v>56.18</v>
      </c>
      <c r="H35" s="375">
        <v>66.95</v>
      </c>
      <c r="I35" s="375">
        <v>71.645418628177239</v>
      </c>
      <c r="J35" s="375">
        <v>71.537214240521294</v>
      </c>
      <c r="K35" s="376">
        <v>82.209177185189716</v>
      </c>
    </row>
    <row r="36" spans="2:11" ht="15.75">
      <c r="B36" s="6" t="s">
        <v>512</v>
      </c>
      <c r="C36" s="5"/>
      <c r="D36" s="5"/>
      <c r="E36" s="5"/>
      <c r="F36" s="5"/>
      <c r="G36" s="5"/>
      <c r="H36" s="5"/>
      <c r="I36" s="5"/>
      <c r="J36" s="5"/>
      <c r="K36" s="5" t="s">
        <v>35</v>
      </c>
    </row>
  </sheetData>
  <mergeCells count="4">
    <mergeCell ref="B3:B4"/>
    <mergeCell ref="C3:E3"/>
    <mergeCell ref="F3:H3"/>
    <mergeCell ref="I3:K3"/>
  </mergeCells>
  <hyperlinks>
    <hyperlink ref="A1" location="'List of tables'!A1" display="List of Tables" xr:uid="{00000000-0004-0000-3700-000000000000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38">
    <tabColor rgb="FF00B050"/>
  </sheetPr>
  <dimension ref="A1:Z36"/>
  <sheetViews>
    <sheetView workbookViewId="0">
      <selection sqref="A1:XFD1"/>
    </sheetView>
  </sheetViews>
  <sheetFormatPr defaultRowHeight="15.75"/>
  <cols>
    <col min="1" max="1" width="9.140625" style="16"/>
    <col min="2" max="2" width="12.42578125" style="5" customWidth="1"/>
    <col min="3" max="3" width="9.140625" style="5"/>
    <col min="4" max="4" width="10.7109375" style="5" customWidth="1"/>
    <col min="5" max="5" width="11" style="5" customWidth="1"/>
    <col min="6" max="6" width="12.140625" style="5" customWidth="1"/>
    <col min="7" max="7" width="10.140625" style="5" customWidth="1"/>
    <col min="8" max="11" width="9.140625" style="5"/>
    <col min="12" max="12" width="8" style="5" bestFit="1" customWidth="1"/>
    <col min="13" max="13" width="11" style="5" bestFit="1" customWidth="1"/>
    <col min="14" max="14" width="13.140625" style="5" bestFit="1" customWidth="1"/>
    <col min="15" max="19" width="9.140625" style="5"/>
    <col min="20" max="20" width="8" style="5" bestFit="1" customWidth="1"/>
    <col min="21" max="21" width="11" style="5" bestFit="1" customWidth="1"/>
    <col min="22" max="22" width="13.140625" style="5" bestFit="1" customWidth="1"/>
    <col min="23" max="23" width="9" style="5" bestFit="1" customWidth="1"/>
    <col min="24" max="24" width="7" style="5" bestFit="1" customWidth="1"/>
    <col min="25" max="25" width="6" style="5" bestFit="1" customWidth="1"/>
    <col min="26" max="26" width="6.85546875" style="5" bestFit="1" customWidth="1"/>
    <col min="27" max="16384" width="9.140625" style="5"/>
  </cols>
  <sheetData>
    <row r="1" spans="1:26" customFormat="1" ht="15">
      <c r="A1" s="648" t="s">
        <v>74</v>
      </c>
    </row>
    <row r="2" spans="1:26" s="1" customFormat="1" ht="16.5" thickBot="1">
      <c r="A2" s="17"/>
      <c r="B2" s="3" t="s">
        <v>629</v>
      </c>
      <c r="C2" s="1" t="s">
        <v>565</v>
      </c>
    </row>
    <row r="3" spans="1:26" s="1" customFormat="1" ht="16.5" thickBot="1">
      <c r="A3" s="17"/>
      <c r="B3" s="381"/>
      <c r="C3" s="838" t="s">
        <v>333</v>
      </c>
      <c r="D3" s="838"/>
      <c r="E3" s="838"/>
      <c r="F3" s="838"/>
      <c r="G3" s="838"/>
      <c r="H3" s="838"/>
      <c r="I3" s="838"/>
      <c r="J3" s="838"/>
      <c r="K3" s="838" t="s">
        <v>332</v>
      </c>
      <c r="L3" s="838"/>
      <c r="M3" s="838"/>
      <c r="N3" s="838"/>
      <c r="O3" s="838"/>
      <c r="P3" s="838"/>
      <c r="Q3" s="838"/>
      <c r="R3" s="838"/>
      <c r="S3" s="838" t="s">
        <v>334</v>
      </c>
      <c r="T3" s="838"/>
      <c r="U3" s="838"/>
      <c r="V3" s="838"/>
      <c r="W3" s="838"/>
      <c r="X3" s="838"/>
      <c r="Y3" s="838"/>
      <c r="Z3" s="838"/>
    </row>
    <row r="4" spans="1:26">
      <c r="B4" s="382" t="s">
        <v>0</v>
      </c>
      <c r="C4" s="379" t="s">
        <v>60</v>
      </c>
      <c r="D4" s="379" t="s">
        <v>61</v>
      </c>
      <c r="E4" s="379" t="s">
        <v>62</v>
      </c>
      <c r="F4" s="379" t="s">
        <v>63</v>
      </c>
      <c r="G4" s="379" t="s">
        <v>64</v>
      </c>
      <c r="H4" s="379" t="s">
        <v>65</v>
      </c>
      <c r="I4" s="379" t="s">
        <v>66</v>
      </c>
      <c r="J4" s="379" t="s">
        <v>56</v>
      </c>
      <c r="K4" s="379" t="s">
        <v>60</v>
      </c>
      <c r="L4" s="379" t="s">
        <v>61</v>
      </c>
      <c r="M4" s="379" t="s">
        <v>62</v>
      </c>
      <c r="N4" s="379" t="s">
        <v>63</v>
      </c>
      <c r="O4" s="379" t="s">
        <v>64</v>
      </c>
      <c r="P4" s="379" t="s">
        <v>65</v>
      </c>
      <c r="Q4" s="379" t="s">
        <v>66</v>
      </c>
      <c r="R4" s="379" t="s">
        <v>56</v>
      </c>
      <c r="S4" s="379" t="s">
        <v>60</v>
      </c>
      <c r="T4" s="379" t="s">
        <v>61</v>
      </c>
      <c r="U4" s="379" t="s">
        <v>62</v>
      </c>
      <c r="V4" s="379" t="s">
        <v>63</v>
      </c>
      <c r="W4" s="379" t="s">
        <v>64</v>
      </c>
      <c r="X4" s="379" t="s">
        <v>65</v>
      </c>
      <c r="Y4" s="379" t="s">
        <v>66</v>
      </c>
      <c r="Z4" s="379" t="s">
        <v>56</v>
      </c>
    </row>
    <row r="5" spans="1:26">
      <c r="B5" s="383" t="s">
        <v>2</v>
      </c>
      <c r="C5" s="340">
        <v>26.8</v>
      </c>
      <c r="D5" s="340">
        <v>0</v>
      </c>
      <c r="E5" s="340">
        <v>15.9</v>
      </c>
      <c r="F5" s="340">
        <v>8.5</v>
      </c>
      <c r="G5" s="340">
        <v>0</v>
      </c>
      <c r="H5" s="340">
        <v>42.7</v>
      </c>
      <c r="I5" s="340">
        <v>0</v>
      </c>
      <c r="J5" s="340">
        <v>6.0999999999999943</v>
      </c>
      <c r="K5" s="340">
        <v>31.03</v>
      </c>
      <c r="L5" s="340">
        <v>0</v>
      </c>
      <c r="M5" s="340">
        <v>20.69</v>
      </c>
      <c r="N5" s="340">
        <v>5.17</v>
      </c>
      <c r="O5" s="340">
        <v>0</v>
      </c>
      <c r="P5" s="340">
        <v>31.03</v>
      </c>
      <c r="Q5" s="340">
        <v>0</v>
      </c>
      <c r="R5" s="340">
        <v>12.079999999999998</v>
      </c>
      <c r="S5" s="340">
        <v>20.97</v>
      </c>
      <c r="T5" s="340">
        <v>0</v>
      </c>
      <c r="U5" s="340">
        <v>16.13</v>
      </c>
      <c r="V5" s="340">
        <v>1.61</v>
      </c>
      <c r="W5" s="340">
        <v>0</v>
      </c>
      <c r="X5" s="340">
        <v>40.32</v>
      </c>
      <c r="Y5" s="340">
        <v>0</v>
      </c>
      <c r="Z5" s="340">
        <v>20.97</v>
      </c>
    </row>
    <row r="6" spans="1:26">
      <c r="B6" s="384" t="s">
        <v>3</v>
      </c>
      <c r="C6" s="338">
        <v>16</v>
      </c>
      <c r="D6" s="338">
        <v>2.1</v>
      </c>
      <c r="E6" s="338">
        <v>5.6</v>
      </c>
      <c r="F6" s="338">
        <v>6.3</v>
      </c>
      <c r="G6" s="338">
        <v>0</v>
      </c>
      <c r="H6" s="338">
        <v>49.3</v>
      </c>
      <c r="I6" s="338">
        <v>1.4</v>
      </c>
      <c r="J6" s="338">
        <v>19.299999999999997</v>
      </c>
      <c r="K6" s="338">
        <v>25</v>
      </c>
      <c r="L6" s="338">
        <v>2.78</v>
      </c>
      <c r="M6" s="338">
        <v>3.7</v>
      </c>
      <c r="N6" s="338">
        <v>14.81</v>
      </c>
      <c r="O6" s="338">
        <v>0</v>
      </c>
      <c r="P6" s="338">
        <v>41.67</v>
      </c>
      <c r="Q6" s="338">
        <v>1.85</v>
      </c>
      <c r="R6" s="338">
        <v>12.039999999999992</v>
      </c>
      <c r="S6" s="338">
        <v>27.13</v>
      </c>
      <c r="T6" s="338">
        <v>0.53</v>
      </c>
      <c r="U6" s="338">
        <v>13.83</v>
      </c>
      <c r="V6" s="338">
        <v>10.64</v>
      </c>
      <c r="W6" s="338">
        <v>0</v>
      </c>
      <c r="X6" s="338">
        <v>15.43</v>
      </c>
      <c r="Y6" s="338">
        <v>0</v>
      </c>
      <c r="Z6" s="338">
        <v>32.44</v>
      </c>
    </row>
    <row r="7" spans="1:26">
      <c r="B7" s="383" t="s">
        <v>4</v>
      </c>
      <c r="C7" s="340">
        <v>5.4</v>
      </c>
      <c r="D7" s="340">
        <v>1.1000000000000001</v>
      </c>
      <c r="E7" s="340">
        <v>3.2</v>
      </c>
      <c r="F7" s="340">
        <v>8.6</v>
      </c>
      <c r="G7" s="340">
        <v>0</v>
      </c>
      <c r="H7" s="340">
        <v>48.4</v>
      </c>
      <c r="I7" s="340">
        <v>1.1000000000000001</v>
      </c>
      <c r="J7" s="340">
        <v>32.200000000000017</v>
      </c>
      <c r="K7" s="340">
        <v>19.7</v>
      </c>
      <c r="L7" s="340">
        <v>0</v>
      </c>
      <c r="M7" s="340">
        <v>9.09</v>
      </c>
      <c r="N7" s="340">
        <v>9.09</v>
      </c>
      <c r="O7" s="340">
        <v>0</v>
      </c>
      <c r="P7" s="340">
        <v>37.880000000000003</v>
      </c>
      <c r="Q7" s="340">
        <v>0</v>
      </c>
      <c r="R7" s="340">
        <v>24.240000000000009</v>
      </c>
      <c r="S7" s="340">
        <v>34.29</v>
      </c>
      <c r="T7" s="340">
        <v>0</v>
      </c>
      <c r="U7" s="340">
        <v>20</v>
      </c>
      <c r="V7" s="340">
        <v>2.86</v>
      </c>
      <c r="W7" s="340">
        <v>0</v>
      </c>
      <c r="X7" s="340">
        <v>25.71</v>
      </c>
      <c r="Y7" s="340">
        <v>0</v>
      </c>
      <c r="Z7" s="340">
        <v>17.14</v>
      </c>
    </row>
    <row r="8" spans="1:26">
      <c r="B8" s="384" t="s">
        <v>5</v>
      </c>
      <c r="C8" s="338">
        <v>10.1</v>
      </c>
      <c r="D8" s="338">
        <v>0.8</v>
      </c>
      <c r="E8" s="338">
        <v>0.8</v>
      </c>
      <c r="F8" s="338">
        <v>11.8</v>
      </c>
      <c r="G8" s="338">
        <v>0</v>
      </c>
      <c r="H8" s="338">
        <v>68.900000000000006</v>
      </c>
      <c r="I8" s="338">
        <v>3.4</v>
      </c>
      <c r="J8" s="338">
        <v>4.1999999999999886</v>
      </c>
      <c r="K8" s="338">
        <v>13</v>
      </c>
      <c r="L8" s="338">
        <v>1</v>
      </c>
      <c r="M8" s="338">
        <v>1</v>
      </c>
      <c r="N8" s="338">
        <v>13</v>
      </c>
      <c r="O8" s="338">
        <v>0</v>
      </c>
      <c r="P8" s="338">
        <v>63</v>
      </c>
      <c r="Q8" s="338">
        <v>4</v>
      </c>
      <c r="R8" s="338">
        <v>9</v>
      </c>
      <c r="S8" s="338">
        <v>23.97</v>
      </c>
      <c r="T8" s="338">
        <v>2.48</v>
      </c>
      <c r="U8" s="338">
        <v>3.31</v>
      </c>
      <c r="V8" s="338">
        <v>5.79</v>
      </c>
      <c r="W8" s="338">
        <v>0</v>
      </c>
      <c r="X8" s="338">
        <v>57.85</v>
      </c>
      <c r="Y8" s="338">
        <v>0</v>
      </c>
      <c r="Z8" s="338">
        <v>6.5999999999999943</v>
      </c>
    </row>
    <row r="9" spans="1:26">
      <c r="B9" s="383" t="s">
        <v>6</v>
      </c>
      <c r="C9" s="340">
        <v>4.8</v>
      </c>
      <c r="D9" s="340">
        <v>0</v>
      </c>
      <c r="E9" s="340">
        <v>5.5</v>
      </c>
      <c r="F9" s="340">
        <v>12.1</v>
      </c>
      <c r="G9" s="340">
        <v>0</v>
      </c>
      <c r="H9" s="340">
        <v>68.5</v>
      </c>
      <c r="I9" s="340">
        <v>5.5</v>
      </c>
      <c r="J9" s="340">
        <v>3.5999999999999943</v>
      </c>
      <c r="K9" s="340">
        <v>8.33</v>
      </c>
      <c r="L9" s="340">
        <v>0</v>
      </c>
      <c r="M9" s="340">
        <v>1.19</v>
      </c>
      <c r="N9" s="340">
        <v>21.43</v>
      </c>
      <c r="O9" s="340">
        <v>0</v>
      </c>
      <c r="P9" s="340">
        <v>47.62</v>
      </c>
      <c r="Q9" s="340">
        <v>10.71</v>
      </c>
      <c r="R9" s="340">
        <v>21.430000000000007</v>
      </c>
      <c r="S9" s="340">
        <v>20.29</v>
      </c>
      <c r="T9" s="340">
        <v>0</v>
      </c>
      <c r="U9" s="340">
        <v>2.9</v>
      </c>
      <c r="V9" s="340">
        <v>4.3499999999999996</v>
      </c>
      <c r="W9" s="340">
        <v>0</v>
      </c>
      <c r="X9" s="340">
        <v>68.12</v>
      </c>
      <c r="Y9" s="340">
        <v>0</v>
      </c>
      <c r="Z9" s="340">
        <v>4.3400000000000034</v>
      </c>
    </row>
    <row r="10" spans="1:26">
      <c r="B10" s="384" t="s">
        <v>7</v>
      </c>
      <c r="C10" s="338">
        <v>18.5</v>
      </c>
      <c r="D10" s="338">
        <v>0</v>
      </c>
      <c r="E10" s="338">
        <v>0</v>
      </c>
      <c r="F10" s="338">
        <v>9.1999999999999993</v>
      </c>
      <c r="G10" s="338">
        <v>0</v>
      </c>
      <c r="H10" s="338">
        <v>67.7</v>
      </c>
      <c r="I10" s="338">
        <v>0</v>
      </c>
      <c r="J10" s="338">
        <v>4.5999999999999943</v>
      </c>
      <c r="K10" s="338">
        <v>33.78</v>
      </c>
      <c r="L10" s="338">
        <v>4.05</v>
      </c>
      <c r="M10" s="338">
        <v>0</v>
      </c>
      <c r="N10" s="338">
        <v>16.22</v>
      </c>
      <c r="O10" s="338">
        <v>0</v>
      </c>
      <c r="P10" s="338">
        <v>29.73</v>
      </c>
      <c r="Q10" s="338">
        <v>0</v>
      </c>
      <c r="R10" s="338">
        <v>16.22</v>
      </c>
      <c r="S10" s="338">
        <v>27.27</v>
      </c>
      <c r="T10" s="338">
        <v>0</v>
      </c>
      <c r="U10" s="338">
        <v>0</v>
      </c>
      <c r="V10" s="338">
        <v>27.27</v>
      </c>
      <c r="W10" s="338">
        <v>0</v>
      </c>
      <c r="X10" s="338">
        <v>36.36</v>
      </c>
      <c r="Y10" s="338">
        <v>0</v>
      </c>
      <c r="Z10" s="338">
        <v>9.0999999999999943</v>
      </c>
    </row>
    <row r="11" spans="1:26">
      <c r="B11" s="383" t="s">
        <v>8</v>
      </c>
      <c r="C11" s="340">
        <v>3.5</v>
      </c>
      <c r="D11" s="340">
        <v>0</v>
      </c>
      <c r="E11" s="340">
        <v>0.7</v>
      </c>
      <c r="F11" s="340">
        <v>18.8</v>
      </c>
      <c r="G11" s="340">
        <v>0</v>
      </c>
      <c r="H11" s="340">
        <v>57.6</v>
      </c>
      <c r="I11" s="340">
        <v>9.6999999999999993</v>
      </c>
      <c r="J11" s="340">
        <v>9.7000000000000028</v>
      </c>
      <c r="K11" s="340">
        <v>12.05</v>
      </c>
      <c r="L11" s="340">
        <v>0</v>
      </c>
      <c r="M11" s="340">
        <v>0</v>
      </c>
      <c r="N11" s="340">
        <v>30.12</v>
      </c>
      <c r="O11" s="340">
        <v>0</v>
      </c>
      <c r="P11" s="340">
        <v>27.71</v>
      </c>
      <c r="Q11" s="340">
        <v>13.25</v>
      </c>
      <c r="R11" s="340">
        <v>30.120000000000005</v>
      </c>
      <c r="S11" s="340">
        <v>11.24</v>
      </c>
      <c r="T11" s="340">
        <v>0</v>
      </c>
      <c r="U11" s="340">
        <v>1.1200000000000001</v>
      </c>
      <c r="V11" s="340">
        <v>13.48</v>
      </c>
      <c r="W11" s="340">
        <v>0</v>
      </c>
      <c r="X11" s="340">
        <v>64.040000000000006</v>
      </c>
      <c r="Y11" s="340">
        <v>0</v>
      </c>
      <c r="Z11" s="340">
        <v>10.11999999999999</v>
      </c>
    </row>
    <row r="12" spans="1:26">
      <c r="B12" s="384" t="s">
        <v>9</v>
      </c>
      <c r="C12" s="338">
        <v>36</v>
      </c>
      <c r="D12" s="338">
        <v>2</v>
      </c>
      <c r="E12" s="338">
        <v>0</v>
      </c>
      <c r="F12" s="338">
        <v>38</v>
      </c>
      <c r="G12" s="338">
        <v>0</v>
      </c>
      <c r="H12" s="338">
        <v>24</v>
      </c>
      <c r="I12" s="338">
        <v>0</v>
      </c>
      <c r="J12" s="338">
        <v>0</v>
      </c>
      <c r="K12" s="338">
        <v>50.53</v>
      </c>
      <c r="L12" s="338">
        <v>1.05</v>
      </c>
      <c r="M12" s="338">
        <v>0</v>
      </c>
      <c r="N12" s="338">
        <v>26.32</v>
      </c>
      <c r="O12" s="338">
        <v>0</v>
      </c>
      <c r="P12" s="338">
        <v>21.05</v>
      </c>
      <c r="Q12" s="338">
        <v>0</v>
      </c>
      <c r="R12" s="338">
        <v>1.0499999999999972</v>
      </c>
      <c r="S12" s="338">
        <v>29.17</v>
      </c>
      <c r="T12" s="338">
        <v>0</v>
      </c>
      <c r="U12" s="338">
        <v>0</v>
      </c>
      <c r="V12" s="338">
        <v>20.83</v>
      </c>
      <c r="W12" s="338">
        <v>0</v>
      </c>
      <c r="X12" s="338">
        <v>50</v>
      </c>
      <c r="Y12" s="338">
        <v>0</v>
      </c>
      <c r="Z12" s="338">
        <v>0</v>
      </c>
    </row>
    <row r="13" spans="1:26">
      <c r="B13" s="383" t="s">
        <v>10</v>
      </c>
      <c r="C13" s="340">
        <v>8.3000000000000007</v>
      </c>
      <c r="D13" s="340">
        <v>2.1</v>
      </c>
      <c r="E13" s="340">
        <v>0</v>
      </c>
      <c r="F13" s="340">
        <v>9.4</v>
      </c>
      <c r="G13" s="340">
        <v>0</v>
      </c>
      <c r="H13" s="340">
        <v>74</v>
      </c>
      <c r="I13" s="340">
        <v>6.3</v>
      </c>
      <c r="J13" s="340">
        <v>-9.9999999999994316E-2</v>
      </c>
      <c r="K13" s="340">
        <v>10</v>
      </c>
      <c r="L13" s="340">
        <v>0</v>
      </c>
      <c r="M13" s="340">
        <v>0</v>
      </c>
      <c r="N13" s="340">
        <v>13.33</v>
      </c>
      <c r="O13" s="340">
        <v>0</v>
      </c>
      <c r="P13" s="340">
        <v>63.33</v>
      </c>
      <c r="Q13" s="340">
        <v>8.33</v>
      </c>
      <c r="R13" s="340">
        <v>13.340000000000003</v>
      </c>
      <c r="S13" s="340">
        <v>26.51</v>
      </c>
      <c r="T13" s="340">
        <v>4.82</v>
      </c>
      <c r="U13" s="340">
        <v>8.43</v>
      </c>
      <c r="V13" s="340">
        <v>13.25</v>
      </c>
      <c r="W13" s="340">
        <v>0</v>
      </c>
      <c r="X13" s="340">
        <v>45.78</v>
      </c>
      <c r="Y13" s="340">
        <v>0</v>
      </c>
      <c r="Z13" s="340">
        <v>1.2099999999999937</v>
      </c>
    </row>
    <row r="14" spans="1:26">
      <c r="B14" s="384" t="s">
        <v>11</v>
      </c>
      <c r="C14" s="338">
        <v>12</v>
      </c>
      <c r="D14" s="338">
        <v>2.7</v>
      </c>
      <c r="E14" s="338">
        <v>6.7</v>
      </c>
      <c r="F14" s="338">
        <v>9.3000000000000007</v>
      </c>
      <c r="G14" s="338">
        <v>1.3</v>
      </c>
      <c r="H14" s="338">
        <v>44</v>
      </c>
      <c r="I14" s="338">
        <v>4</v>
      </c>
      <c r="J14" s="338">
        <v>20</v>
      </c>
      <c r="K14" s="338">
        <v>11.67</v>
      </c>
      <c r="L14" s="338">
        <v>1.67</v>
      </c>
      <c r="M14" s="338">
        <v>8.33</v>
      </c>
      <c r="N14" s="338">
        <v>6.67</v>
      </c>
      <c r="O14" s="338">
        <v>0</v>
      </c>
      <c r="P14" s="338">
        <v>66.67</v>
      </c>
      <c r="Q14" s="338">
        <v>5</v>
      </c>
      <c r="R14" s="338">
        <v>4.9899999999999949</v>
      </c>
      <c r="S14" s="338">
        <v>27.78</v>
      </c>
      <c r="T14" s="338">
        <v>0.93</v>
      </c>
      <c r="U14" s="338">
        <v>14.81</v>
      </c>
      <c r="V14" s="338">
        <v>8.33</v>
      </c>
      <c r="W14" s="338">
        <v>0</v>
      </c>
      <c r="X14" s="338">
        <v>44.44</v>
      </c>
      <c r="Y14" s="338">
        <v>0</v>
      </c>
      <c r="Z14" s="338">
        <v>3.710000000000008</v>
      </c>
    </row>
    <row r="15" spans="1:26">
      <c r="B15" s="383" t="s">
        <v>12</v>
      </c>
      <c r="C15" s="340">
        <v>19.100000000000001</v>
      </c>
      <c r="D15" s="340">
        <v>4</v>
      </c>
      <c r="E15" s="340">
        <v>5.2</v>
      </c>
      <c r="F15" s="340">
        <v>6.9</v>
      </c>
      <c r="G15" s="340">
        <v>0</v>
      </c>
      <c r="H15" s="340">
        <v>54.9</v>
      </c>
      <c r="I15" s="340">
        <v>1.2</v>
      </c>
      <c r="J15" s="340">
        <v>8.7000000000000028</v>
      </c>
      <c r="K15" s="340">
        <v>26.73</v>
      </c>
      <c r="L15" s="340">
        <v>7.92</v>
      </c>
      <c r="M15" s="340">
        <v>2.97</v>
      </c>
      <c r="N15" s="340">
        <v>13.86</v>
      </c>
      <c r="O15" s="340">
        <v>0</v>
      </c>
      <c r="P15" s="340">
        <v>37.619999999999997</v>
      </c>
      <c r="Q15" s="340">
        <v>1.98</v>
      </c>
      <c r="R15" s="340">
        <v>10.900000000000006</v>
      </c>
      <c r="S15" s="340">
        <v>29.8</v>
      </c>
      <c r="T15" s="340">
        <v>6.06</v>
      </c>
      <c r="U15" s="340">
        <v>5.56</v>
      </c>
      <c r="V15" s="340">
        <v>4.55</v>
      </c>
      <c r="W15" s="340">
        <v>0</v>
      </c>
      <c r="X15" s="340">
        <v>46.46</v>
      </c>
      <c r="Y15" s="340">
        <v>0</v>
      </c>
      <c r="Z15" s="340">
        <v>7.5699999999999932</v>
      </c>
    </row>
    <row r="16" spans="1:26">
      <c r="B16" s="384" t="s">
        <v>13</v>
      </c>
      <c r="C16" s="338">
        <v>21.2</v>
      </c>
      <c r="D16" s="338">
        <v>0</v>
      </c>
      <c r="E16" s="338">
        <v>28.3</v>
      </c>
      <c r="F16" s="338">
        <v>14.1</v>
      </c>
      <c r="G16" s="338">
        <v>0</v>
      </c>
      <c r="H16" s="338">
        <v>28.3</v>
      </c>
      <c r="I16" s="338">
        <v>0</v>
      </c>
      <c r="J16" s="338">
        <v>8.0999999999999943</v>
      </c>
      <c r="K16" s="338">
        <v>30</v>
      </c>
      <c r="L16" s="338">
        <v>0</v>
      </c>
      <c r="M16" s="338">
        <v>15</v>
      </c>
      <c r="N16" s="338">
        <v>22.5</v>
      </c>
      <c r="O16" s="338">
        <v>0</v>
      </c>
      <c r="P16" s="338">
        <v>30</v>
      </c>
      <c r="Q16" s="338">
        <v>0</v>
      </c>
      <c r="R16" s="338">
        <v>2.5</v>
      </c>
      <c r="S16" s="338">
        <v>55.17</v>
      </c>
      <c r="T16" s="338">
        <v>0</v>
      </c>
      <c r="U16" s="338">
        <v>0</v>
      </c>
      <c r="V16" s="338">
        <v>31.03</v>
      </c>
      <c r="W16" s="338">
        <v>0</v>
      </c>
      <c r="X16" s="338">
        <v>13.79</v>
      </c>
      <c r="Y16" s="338">
        <v>0</v>
      </c>
      <c r="Z16" s="338">
        <v>9.9999999999909051E-3</v>
      </c>
    </row>
    <row r="17" spans="2:26">
      <c r="B17" s="383" t="s">
        <v>14</v>
      </c>
      <c r="C17" s="340">
        <v>55.2</v>
      </c>
      <c r="D17" s="340">
        <v>1</v>
      </c>
      <c r="E17" s="340">
        <v>1.9</v>
      </c>
      <c r="F17" s="340">
        <v>17.100000000000001</v>
      </c>
      <c r="G17" s="340">
        <v>0</v>
      </c>
      <c r="H17" s="340">
        <v>9.5</v>
      </c>
      <c r="I17" s="340">
        <v>0</v>
      </c>
      <c r="J17" s="340">
        <v>15.299999999999997</v>
      </c>
      <c r="K17" s="340">
        <v>61.34</v>
      </c>
      <c r="L17" s="340">
        <v>2.52</v>
      </c>
      <c r="M17" s="340">
        <v>1.68</v>
      </c>
      <c r="N17" s="340">
        <v>18.489999999999998</v>
      </c>
      <c r="O17" s="340">
        <v>0</v>
      </c>
      <c r="P17" s="340">
        <v>12.61</v>
      </c>
      <c r="Q17" s="340">
        <v>0</v>
      </c>
      <c r="R17" s="340">
        <v>3.3599999999999994</v>
      </c>
      <c r="S17" s="340">
        <v>50</v>
      </c>
      <c r="T17" s="340">
        <v>0</v>
      </c>
      <c r="U17" s="340">
        <v>5.56</v>
      </c>
      <c r="V17" s="340">
        <v>38.89</v>
      </c>
      <c r="W17" s="340">
        <v>0</v>
      </c>
      <c r="X17" s="340">
        <v>5.56</v>
      </c>
      <c r="Y17" s="340">
        <v>0</v>
      </c>
      <c r="Z17" s="340">
        <v>-1.0000000000005116E-2</v>
      </c>
    </row>
    <row r="18" spans="2:26">
      <c r="B18" s="384" t="s">
        <v>15</v>
      </c>
      <c r="C18" s="338">
        <v>34.4</v>
      </c>
      <c r="D18" s="338">
        <v>24.9</v>
      </c>
      <c r="E18" s="338">
        <v>19.899999999999999</v>
      </c>
      <c r="F18" s="338">
        <v>17.100000000000001</v>
      </c>
      <c r="G18" s="338">
        <v>0</v>
      </c>
      <c r="H18" s="338">
        <v>3.5</v>
      </c>
      <c r="I18" s="338">
        <v>0</v>
      </c>
      <c r="J18" s="338">
        <v>0.20000000000001705</v>
      </c>
      <c r="K18" s="338">
        <v>33.79</v>
      </c>
      <c r="L18" s="338">
        <v>26.38</v>
      </c>
      <c r="M18" s="338">
        <v>21.9</v>
      </c>
      <c r="N18" s="338">
        <v>15</v>
      </c>
      <c r="O18" s="338">
        <v>0</v>
      </c>
      <c r="P18" s="338">
        <v>1.9</v>
      </c>
      <c r="Q18" s="338">
        <v>0</v>
      </c>
      <c r="R18" s="338">
        <v>1.0300000000000011</v>
      </c>
      <c r="S18" s="338">
        <v>31.37</v>
      </c>
      <c r="T18" s="338">
        <v>19.329999999999998</v>
      </c>
      <c r="U18" s="338">
        <v>22.41</v>
      </c>
      <c r="V18" s="338">
        <v>21.57</v>
      </c>
      <c r="W18" s="338">
        <v>0.28000000000000003</v>
      </c>
      <c r="X18" s="338">
        <v>4.2</v>
      </c>
      <c r="Y18" s="338">
        <v>0</v>
      </c>
      <c r="Z18" s="338">
        <v>0.8399999999999892</v>
      </c>
    </row>
    <row r="19" spans="2:26">
      <c r="B19" s="383" t="s">
        <v>16</v>
      </c>
      <c r="C19" s="340">
        <v>35.5</v>
      </c>
      <c r="D19" s="340">
        <v>21.4</v>
      </c>
      <c r="E19" s="340">
        <v>17.100000000000001</v>
      </c>
      <c r="F19" s="340">
        <v>18.8</v>
      </c>
      <c r="G19" s="340">
        <v>0</v>
      </c>
      <c r="H19" s="340">
        <v>5.5</v>
      </c>
      <c r="I19" s="340">
        <v>0</v>
      </c>
      <c r="J19" s="340">
        <v>1.7000000000000028</v>
      </c>
      <c r="K19" s="340">
        <v>31.22</v>
      </c>
      <c r="L19" s="340">
        <v>21.37</v>
      </c>
      <c r="M19" s="340">
        <v>19.2</v>
      </c>
      <c r="N19" s="340">
        <v>15.36</v>
      </c>
      <c r="O19" s="340">
        <v>0</v>
      </c>
      <c r="P19" s="340">
        <v>6.68</v>
      </c>
      <c r="Q19" s="340">
        <v>0</v>
      </c>
      <c r="R19" s="340">
        <v>6.1699999999999875</v>
      </c>
      <c r="S19" s="340">
        <v>44.38</v>
      </c>
      <c r="T19" s="340">
        <v>7.9</v>
      </c>
      <c r="U19" s="340">
        <v>17.02</v>
      </c>
      <c r="V19" s="340">
        <v>13.37</v>
      </c>
      <c r="W19" s="340">
        <v>0</v>
      </c>
      <c r="X19" s="340">
        <v>10.94</v>
      </c>
      <c r="Y19" s="340">
        <v>0</v>
      </c>
      <c r="Z19" s="340">
        <v>6.3900000000000006</v>
      </c>
    </row>
    <row r="20" spans="2:26">
      <c r="B20" s="384" t="s">
        <v>17</v>
      </c>
      <c r="C20" s="338">
        <v>35.5</v>
      </c>
      <c r="D20" s="338">
        <v>7.9</v>
      </c>
      <c r="E20" s="338">
        <v>1.3</v>
      </c>
      <c r="F20" s="338">
        <v>13.2</v>
      </c>
      <c r="G20" s="338">
        <v>0</v>
      </c>
      <c r="H20" s="338">
        <v>38.200000000000003</v>
      </c>
      <c r="I20" s="338">
        <v>0</v>
      </c>
      <c r="J20" s="338">
        <v>3.9000000000000057</v>
      </c>
      <c r="K20" s="338">
        <v>20.41</v>
      </c>
      <c r="L20" s="338">
        <v>1.02</v>
      </c>
      <c r="M20" s="338">
        <v>2.04</v>
      </c>
      <c r="N20" s="338">
        <v>11.22</v>
      </c>
      <c r="O20" s="338">
        <v>0</v>
      </c>
      <c r="P20" s="338">
        <v>61.22</v>
      </c>
      <c r="Q20" s="338">
        <v>0</v>
      </c>
      <c r="R20" s="338">
        <v>4.0900000000000034</v>
      </c>
      <c r="S20" s="338">
        <v>0</v>
      </c>
      <c r="T20" s="338">
        <v>0</v>
      </c>
      <c r="U20" s="338">
        <v>0</v>
      </c>
      <c r="V20" s="338">
        <v>0</v>
      </c>
      <c r="W20" s="338">
        <v>0</v>
      </c>
      <c r="X20" s="338">
        <v>83.33</v>
      </c>
      <c r="Y20" s="338">
        <v>0</v>
      </c>
      <c r="Z20" s="338">
        <v>16.670000000000002</v>
      </c>
    </row>
    <row r="21" spans="2:26">
      <c r="B21" s="383" t="s">
        <v>18</v>
      </c>
      <c r="C21" s="340">
        <v>17.600000000000001</v>
      </c>
      <c r="D21" s="340">
        <v>1.9</v>
      </c>
      <c r="E21" s="340">
        <v>24.1</v>
      </c>
      <c r="F21" s="340">
        <v>19.399999999999999</v>
      </c>
      <c r="G21" s="340">
        <v>0</v>
      </c>
      <c r="H21" s="340">
        <v>26.9</v>
      </c>
      <c r="I21" s="340">
        <v>1.9</v>
      </c>
      <c r="J21" s="340">
        <v>8.1999999999999886</v>
      </c>
      <c r="K21" s="340">
        <v>22.39</v>
      </c>
      <c r="L21" s="340">
        <v>0</v>
      </c>
      <c r="M21" s="340">
        <v>11.94</v>
      </c>
      <c r="N21" s="340">
        <v>31.34</v>
      </c>
      <c r="O21" s="340">
        <v>0</v>
      </c>
      <c r="P21" s="340">
        <v>23.88</v>
      </c>
      <c r="Q21" s="340">
        <v>0</v>
      </c>
      <c r="R21" s="340">
        <v>10.450000000000003</v>
      </c>
      <c r="S21" s="340">
        <v>18.010000000000002</v>
      </c>
      <c r="T21" s="340">
        <v>1.24</v>
      </c>
      <c r="U21" s="340">
        <v>9.32</v>
      </c>
      <c r="V21" s="340">
        <v>17.39</v>
      </c>
      <c r="W21" s="340">
        <v>0</v>
      </c>
      <c r="X21" s="340">
        <v>26.71</v>
      </c>
      <c r="Y21" s="340">
        <v>0</v>
      </c>
      <c r="Z21" s="340">
        <v>27.33</v>
      </c>
    </row>
    <row r="22" spans="2:26">
      <c r="B22" s="384" t="s">
        <v>19</v>
      </c>
      <c r="C22" s="338">
        <v>8.3000000000000007</v>
      </c>
      <c r="D22" s="338">
        <v>3.3</v>
      </c>
      <c r="E22" s="338">
        <v>8.3000000000000007</v>
      </c>
      <c r="F22" s="338">
        <v>33.299999999999997</v>
      </c>
      <c r="G22" s="338">
        <v>0</v>
      </c>
      <c r="H22" s="338">
        <v>33.299999999999997</v>
      </c>
      <c r="I22" s="338">
        <v>5</v>
      </c>
      <c r="J22" s="338">
        <v>8.5</v>
      </c>
      <c r="K22" s="338">
        <v>8</v>
      </c>
      <c r="L22" s="338">
        <v>4</v>
      </c>
      <c r="M22" s="338">
        <v>14</v>
      </c>
      <c r="N22" s="338">
        <v>30</v>
      </c>
      <c r="O22" s="338">
        <v>0</v>
      </c>
      <c r="P22" s="338">
        <v>16</v>
      </c>
      <c r="Q22" s="338">
        <v>2</v>
      </c>
      <c r="R22" s="338">
        <v>28</v>
      </c>
      <c r="S22" s="338">
        <v>40</v>
      </c>
      <c r="T22" s="338">
        <v>0</v>
      </c>
      <c r="U22" s="338">
        <v>2.86</v>
      </c>
      <c r="V22" s="338">
        <v>17.14</v>
      </c>
      <c r="W22" s="338">
        <v>0</v>
      </c>
      <c r="X22" s="338">
        <v>37.14</v>
      </c>
      <c r="Y22" s="338">
        <v>0</v>
      </c>
      <c r="Z22" s="338">
        <v>2.8599999999999994</v>
      </c>
    </row>
    <row r="23" spans="2:26">
      <c r="B23" s="383" t="s">
        <v>20</v>
      </c>
      <c r="C23" s="340">
        <v>22.9</v>
      </c>
      <c r="D23" s="340">
        <v>2.5</v>
      </c>
      <c r="E23" s="340">
        <v>3</v>
      </c>
      <c r="F23" s="340">
        <v>9</v>
      </c>
      <c r="G23" s="340">
        <v>0</v>
      </c>
      <c r="H23" s="340">
        <v>51.7</v>
      </c>
      <c r="I23" s="340">
        <v>0.5</v>
      </c>
      <c r="J23" s="340">
        <v>10.400000000000006</v>
      </c>
      <c r="K23" s="340">
        <v>30</v>
      </c>
      <c r="L23" s="340">
        <v>3.33</v>
      </c>
      <c r="M23" s="340">
        <v>3.33</v>
      </c>
      <c r="N23" s="340">
        <v>8.33</v>
      </c>
      <c r="O23" s="340">
        <v>0</v>
      </c>
      <c r="P23" s="340">
        <v>46.67</v>
      </c>
      <c r="Q23" s="340">
        <v>0.83</v>
      </c>
      <c r="R23" s="340">
        <v>8.3400000000000034</v>
      </c>
      <c r="S23" s="340">
        <v>14.75</v>
      </c>
      <c r="T23" s="340">
        <v>3.28</v>
      </c>
      <c r="U23" s="340">
        <v>3.28</v>
      </c>
      <c r="V23" s="340">
        <v>14.75</v>
      </c>
      <c r="W23" s="340">
        <v>0</v>
      </c>
      <c r="X23" s="340">
        <v>34.43</v>
      </c>
      <c r="Y23" s="340">
        <v>0</v>
      </c>
      <c r="Z23" s="340">
        <v>29.509999999999991</v>
      </c>
    </row>
    <row r="24" spans="2:26">
      <c r="B24" s="384" t="s">
        <v>21</v>
      </c>
      <c r="C24" s="338">
        <v>12.8</v>
      </c>
      <c r="D24" s="338">
        <v>5.7</v>
      </c>
      <c r="E24" s="338">
        <v>1.4</v>
      </c>
      <c r="F24" s="338">
        <v>25.5</v>
      </c>
      <c r="G24" s="338">
        <v>0</v>
      </c>
      <c r="H24" s="338">
        <v>52.5</v>
      </c>
      <c r="I24" s="338">
        <v>0</v>
      </c>
      <c r="J24" s="338">
        <v>2.0999999999999943</v>
      </c>
      <c r="K24" s="338">
        <v>20</v>
      </c>
      <c r="L24" s="338">
        <v>4.17</v>
      </c>
      <c r="M24" s="338">
        <v>2.5</v>
      </c>
      <c r="N24" s="338">
        <v>38.33</v>
      </c>
      <c r="O24" s="338">
        <v>0</v>
      </c>
      <c r="P24" s="338">
        <v>28.33</v>
      </c>
      <c r="Q24" s="338">
        <v>0</v>
      </c>
      <c r="R24" s="338">
        <v>6.6700000000000017</v>
      </c>
      <c r="S24" s="338">
        <v>21.31</v>
      </c>
      <c r="T24" s="338">
        <v>13.93</v>
      </c>
      <c r="U24" s="338">
        <v>0.82</v>
      </c>
      <c r="V24" s="338">
        <v>22.95</v>
      </c>
      <c r="W24" s="338">
        <v>0</v>
      </c>
      <c r="X24" s="338">
        <v>29.51</v>
      </c>
      <c r="Y24" s="338">
        <v>0</v>
      </c>
      <c r="Z24" s="338">
        <v>11.480000000000004</v>
      </c>
    </row>
    <row r="25" spans="2:26">
      <c r="B25" s="383" t="s">
        <v>22</v>
      </c>
      <c r="C25" s="340">
        <v>32.1</v>
      </c>
      <c r="D25" s="340">
        <v>5</v>
      </c>
      <c r="E25" s="340">
        <v>10.4</v>
      </c>
      <c r="F25" s="340">
        <v>9.4</v>
      </c>
      <c r="G25" s="340">
        <v>0</v>
      </c>
      <c r="H25" s="340">
        <v>39.9</v>
      </c>
      <c r="I25" s="340">
        <v>0</v>
      </c>
      <c r="J25" s="340">
        <v>3.2000000000000028</v>
      </c>
      <c r="K25" s="340">
        <v>39.270000000000003</v>
      </c>
      <c r="L25" s="340">
        <v>8.6999999999999993</v>
      </c>
      <c r="M25" s="340">
        <v>13.56</v>
      </c>
      <c r="N25" s="340">
        <v>15.18</v>
      </c>
      <c r="O25" s="340">
        <v>0</v>
      </c>
      <c r="P25" s="340">
        <v>15.38</v>
      </c>
      <c r="Q25" s="340">
        <v>0</v>
      </c>
      <c r="R25" s="340">
        <v>7.9099999999999966</v>
      </c>
      <c r="S25" s="340">
        <v>50.96</v>
      </c>
      <c r="T25" s="340">
        <v>4.9800000000000004</v>
      </c>
      <c r="U25" s="340">
        <v>13.41</v>
      </c>
      <c r="V25" s="340">
        <v>18.010000000000002</v>
      </c>
      <c r="W25" s="340">
        <v>0</v>
      </c>
      <c r="X25" s="340">
        <v>9.1999999999999993</v>
      </c>
      <c r="Y25" s="340">
        <v>0</v>
      </c>
      <c r="Z25" s="340">
        <v>3.4399999999999977</v>
      </c>
    </row>
    <row r="26" spans="2:26">
      <c r="B26" s="384" t="s">
        <v>23</v>
      </c>
      <c r="C26" s="338">
        <v>30.7</v>
      </c>
      <c r="D26" s="338">
        <v>10.4</v>
      </c>
      <c r="E26" s="338">
        <v>7.4</v>
      </c>
      <c r="F26" s="338">
        <v>28.2</v>
      </c>
      <c r="G26" s="338">
        <v>0</v>
      </c>
      <c r="H26" s="338">
        <v>22.7</v>
      </c>
      <c r="I26" s="338">
        <v>0</v>
      </c>
      <c r="J26" s="338">
        <v>0.59999999999999432</v>
      </c>
      <c r="K26" s="338">
        <v>37.97</v>
      </c>
      <c r="L26" s="338">
        <v>14.77</v>
      </c>
      <c r="M26" s="338">
        <v>3.8</v>
      </c>
      <c r="N26" s="338">
        <v>27.85</v>
      </c>
      <c r="O26" s="338">
        <v>0</v>
      </c>
      <c r="P26" s="338">
        <v>13.92</v>
      </c>
      <c r="Q26" s="338">
        <v>0</v>
      </c>
      <c r="R26" s="338">
        <v>1.6900000000000119</v>
      </c>
      <c r="S26" s="338">
        <v>44.02</v>
      </c>
      <c r="T26" s="338">
        <v>6.71</v>
      </c>
      <c r="U26" s="338">
        <v>13.12</v>
      </c>
      <c r="V26" s="338">
        <v>24.78</v>
      </c>
      <c r="W26" s="338">
        <v>0</v>
      </c>
      <c r="X26" s="338">
        <v>4.66</v>
      </c>
      <c r="Y26" s="338">
        <v>0</v>
      </c>
      <c r="Z26" s="338">
        <v>6.710000000000008</v>
      </c>
    </row>
    <row r="27" spans="2:26">
      <c r="B27" s="383" t="s">
        <v>24</v>
      </c>
      <c r="C27" s="340">
        <v>45.7</v>
      </c>
      <c r="D27" s="340">
        <v>1.8</v>
      </c>
      <c r="E27" s="340">
        <v>3.7</v>
      </c>
      <c r="F27" s="340">
        <v>3</v>
      </c>
      <c r="G27" s="340">
        <v>0</v>
      </c>
      <c r="H27" s="340">
        <v>37.200000000000003</v>
      </c>
      <c r="I27" s="340">
        <v>0</v>
      </c>
      <c r="J27" s="340">
        <v>8.5999999999999943</v>
      </c>
      <c r="K27" s="340">
        <v>55.12</v>
      </c>
      <c r="L27" s="340">
        <v>2.36</v>
      </c>
      <c r="M27" s="340">
        <v>0</v>
      </c>
      <c r="N27" s="340">
        <v>3.15</v>
      </c>
      <c r="O27" s="340">
        <v>0</v>
      </c>
      <c r="P27" s="340">
        <v>36.22</v>
      </c>
      <c r="Q27" s="340">
        <v>0</v>
      </c>
      <c r="R27" s="340">
        <v>3.1500000000000057</v>
      </c>
      <c r="S27" s="340">
        <v>60.71</v>
      </c>
      <c r="T27" s="340">
        <v>0</v>
      </c>
      <c r="U27" s="340">
        <v>0</v>
      </c>
      <c r="V27" s="340">
        <v>2.38</v>
      </c>
      <c r="W27" s="340">
        <v>0</v>
      </c>
      <c r="X27" s="340">
        <v>35.71</v>
      </c>
      <c r="Y27" s="340">
        <v>0</v>
      </c>
      <c r="Z27" s="340">
        <v>1.1999999999999886</v>
      </c>
    </row>
    <row r="28" spans="2:26">
      <c r="B28" s="384" t="s">
        <v>25</v>
      </c>
      <c r="C28" s="338">
        <v>11.6</v>
      </c>
      <c r="D28" s="338">
        <v>1.2</v>
      </c>
      <c r="E28" s="338">
        <v>5.0999999999999996</v>
      </c>
      <c r="F28" s="338">
        <v>14</v>
      </c>
      <c r="G28" s="338">
        <v>0</v>
      </c>
      <c r="H28" s="338">
        <v>51</v>
      </c>
      <c r="I28" s="338">
        <v>3.9</v>
      </c>
      <c r="J28" s="338">
        <v>13.199999999999989</v>
      </c>
      <c r="K28" s="338">
        <v>26.27</v>
      </c>
      <c r="L28" s="338">
        <v>1.27</v>
      </c>
      <c r="M28" s="338">
        <v>7.63</v>
      </c>
      <c r="N28" s="338">
        <v>9.32</v>
      </c>
      <c r="O28" s="338">
        <v>0</v>
      </c>
      <c r="P28" s="338">
        <v>25.85</v>
      </c>
      <c r="Q28" s="338">
        <v>2.54</v>
      </c>
      <c r="R28" s="338">
        <v>29.659999999999997</v>
      </c>
      <c r="S28" s="338">
        <v>24.72</v>
      </c>
      <c r="T28" s="338">
        <v>1.1200000000000001</v>
      </c>
      <c r="U28" s="338">
        <v>21.91</v>
      </c>
      <c r="V28" s="338">
        <v>14.04</v>
      </c>
      <c r="W28" s="338">
        <v>0</v>
      </c>
      <c r="X28" s="338">
        <v>20.79</v>
      </c>
      <c r="Y28" s="338">
        <v>0</v>
      </c>
      <c r="Z28" s="338">
        <v>17.420000000000002</v>
      </c>
    </row>
    <row r="29" spans="2:26">
      <c r="B29" s="383" t="s">
        <v>26</v>
      </c>
      <c r="C29" s="340">
        <v>6.9</v>
      </c>
      <c r="D29" s="340">
        <v>1.3</v>
      </c>
      <c r="E29" s="340">
        <v>8.1999999999999993</v>
      </c>
      <c r="F29" s="340">
        <v>11.1</v>
      </c>
      <c r="G29" s="340">
        <v>0</v>
      </c>
      <c r="H29" s="340">
        <v>30.5</v>
      </c>
      <c r="I29" s="340">
        <v>4.5999999999999996</v>
      </c>
      <c r="J29" s="340">
        <v>37.4</v>
      </c>
      <c r="K29" s="340">
        <v>15.75</v>
      </c>
      <c r="L29" s="340">
        <v>2.76</v>
      </c>
      <c r="M29" s="340">
        <v>8.66</v>
      </c>
      <c r="N29" s="340">
        <v>9.4499999999999993</v>
      </c>
      <c r="O29" s="340">
        <v>0.39</v>
      </c>
      <c r="P29" s="340">
        <v>28.35</v>
      </c>
      <c r="Q29" s="340">
        <v>2.36</v>
      </c>
      <c r="R29" s="340">
        <v>34.64</v>
      </c>
      <c r="S29" s="340">
        <v>26.6</v>
      </c>
      <c r="T29" s="340">
        <v>0</v>
      </c>
      <c r="U29" s="340">
        <v>19.149999999999999</v>
      </c>
      <c r="V29" s="340">
        <v>11.7</v>
      </c>
      <c r="W29" s="340">
        <v>0</v>
      </c>
      <c r="X29" s="340">
        <v>12.77</v>
      </c>
      <c r="Y29" s="340">
        <v>1.06</v>
      </c>
      <c r="Z29" s="340">
        <v>28.72</v>
      </c>
    </row>
    <row r="30" spans="2:26">
      <c r="B30" s="384" t="s">
        <v>27</v>
      </c>
      <c r="C30" s="338">
        <v>13.1</v>
      </c>
      <c r="D30" s="338">
        <v>2</v>
      </c>
      <c r="E30" s="338">
        <v>9</v>
      </c>
      <c r="F30" s="338">
        <v>6.6</v>
      </c>
      <c r="G30" s="338">
        <v>0</v>
      </c>
      <c r="H30" s="338">
        <v>54.5</v>
      </c>
      <c r="I30" s="338">
        <v>2.9</v>
      </c>
      <c r="J30" s="338">
        <v>11.899999999999991</v>
      </c>
      <c r="K30" s="338">
        <v>20.63</v>
      </c>
      <c r="L30" s="338">
        <v>0</v>
      </c>
      <c r="M30" s="338">
        <v>3.13</v>
      </c>
      <c r="N30" s="338">
        <v>5.63</v>
      </c>
      <c r="O30" s="338">
        <v>0</v>
      </c>
      <c r="P30" s="338">
        <v>56.88</v>
      </c>
      <c r="Q30" s="338">
        <v>1.88</v>
      </c>
      <c r="R30" s="338">
        <v>13.730000000000004</v>
      </c>
      <c r="S30" s="338">
        <v>34.090000000000003</v>
      </c>
      <c r="T30" s="338">
        <v>2.27</v>
      </c>
      <c r="U30" s="338">
        <v>6.82</v>
      </c>
      <c r="V30" s="338">
        <v>6.82</v>
      </c>
      <c r="W30" s="338">
        <v>0</v>
      </c>
      <c r="X30" s="338">
        <v>34.090000000000003</v>
      </c>
      <c r="Y30" s="338">
        <v>0</v>
      </c>
      <c r="Z30" s="338">
        <v>15.909999999999997</v>
      </c>
    </row>
    <row r="31" spans="2:26">
      <c r="B31" s="383" t="s">
        <v>28</v>
      </c>
      <c r="C31" s="340">
        <v>17.899999999999999</v>
      </c>
      <c r="D31" s="340">
        <v>2.2000000000000002</v>
      </c>
      <c r="E31" s="340">
        <v>10.7</v>
      </c>
      <c r="F31" s="340">
        <v>9.4</v>
      </c>
      <c r="G31" s="340">
        <v>0</v>
      </c>
      <c r="H31" s="340">
        <v>24.1</v>
      </c>
      <c r="I31" s="340">
        <v>3.1</v>
      </c>
      <c r="J31" s="340">
        <v>32.600000000000009</v>
      </c>
      <c r="K31" s="340">
        <v>23.29</v>
      </c>
      <c r="L31" s="340">
        <v>2.0499999999999998</v>
      </c>
      <c r="M31" s="340">
        <v>7.53</v>
      </c>
      <c r="N31" s="340">
        <v>10.96</v>
      </c>
      <c r="O31" s="340">
        <v>0</v>
      </c>
      <c r="P31" s="340">
        <v>27.4</v>
      </c>
      <c r="Q31" s="340">
        <v>4.1100000000000003</v>
      </c>
      <c r="R31" s="340">
        <v>28.77000000000001</v>
      </c>
      <c r="S31" s="340">
        <v>36.700000000000003</v>
      </c>
      <c r="T31" s="340">
        <v>1.83</v>
      </c>
      <c r="U31" s="340">
        <v>7.34</v>
      </c>
      <c r="V31" s="340">
        <v>5.5</v>
      </c>
      <c r="W31" s="340">
        <v>0</v>
      </c>
      <c r="X31" s="340">
        <v>32.11</v>
      </c>
      <c r="Y31" s="340">
        <v>0</v>
      </c>
      <c r="Z31" s="340">
        <v>16.519999999999996</v>
      </c>
    </row>
    <row r="32" spans="2:26">
      <c r="B32" s="384" t="s">
        <v>29</v>
      </c>
      <c r="C32" s="338">
        <v>6.7</v>
      </c>
      <c r="D32" s="338">
        <v>1.8</v>
      </c>
      <c r="E32" s="338">
        <v>7.3</v>
      </c>
      <c r="F32" s="338">
        <v>17.600000000000001</v>
      </c>
      <c r="G32" s="338">
        <v>0</v>
      </c>
      <c r="H32" s="338">
        <v>47.3</v>
      </c>
      <c r="I32" s="338">
        <v>6.1</v>
      </c>
      <c r="J32" s="338">
        <v>13.200000000000003</v>
      </c>
      <c r="K32" s="338">
        <v>18.25</v>
      </c>
      <c r="L32" s="338">
        <v>4.76</v>
      </c>
      <c r="M32" s="338">
        <v>13.49</v>
      </c>
      <c r="N32" s="338">
        <v>19.05</v>
      </c>
      <c r="O32" s="338">
        <v>0</v>
      </c>
      <c r="P32" s="338">
        <v>20.63</v>
      </c>
      <c r="Q32" s="338">
        <v>7.14</v>
      </c>
      <c r="R32" s="338">
        <v>23.820000000000007</v>
      </c>
      <c r="S32" s="338">
        <v>22.03</v>
      </c>
      <c r="T32" s="338">
        <v>1.69</v>
      </c>
      <c r="U32" s="338">
        <v>18.64</v>
      </c>
      <c r="V32" s="338">
        <v>13.56</v>
      </c>
      <c r="W32" s="338">
        <v>0</v>
      </c>
      <c r="X32" s="338">
        <v>35.590000000000003</v>
      </c>
      <c r="Y32" s="338">
        <v>0</v>
      </c>
      <c r="Z32" s="338">
        <v>8.4899999999999949</v>
      </c>
    </row>
    <row r="33" spans="1:26">
      <c r="B33" s="383" t="s">
        <v>30</v>
      </c>
      <c r="C33" s="340">
        <v>10</v>
      </c>
      <c r="D33" s="340">
        <v>0</v>
      </c>
      <c r="E33" s="340">
        <v>8</v>
      </c>
      <c r="F33" s="340">
        <v>11.3</v>
      </c>
      <c r="G33" s="340">
        <v>0</v>
      </c>
      <c r="H33" s="340">
        <v>60</v>
      </c>
      <c r="I33" s="340">
        <v>4</v>
      </c>
      <c r="J33" s="340">
        <v>6.7000000000000028</v>
      </c>
      <c r="K33" s="340">
        <v>22.99</v>
      </c>
      <c r="L33" s="340">
        <v>1.1499999999999999</v>
      </c>
      <c r="M33" s="340">
        <v>12.64</v>
      </c>
      <c r="N33" s="340">
        <v>22.99</v>
      </c>
      <c r="O33" s="340">
        <v>0</v>
      </c>
      <c r="P33" s="340">
        <v>27.59</v>
      </c>
      <c r="Q33" s="340">
        <v>4.5999999999999996</v>
      </c>
      <c r="R33" s="340">
        <v>12.64</v>
      </c>
      <c r="S33" s="340">
        <v>28.97</v>
      </c>
      <c r="T33" s="340">
        <v>1.87</v>
      </c>
      <c r="U33" s="340">
        <v>14.02</v>
      </c>
      <c r="V33" s="340">
        <v>5.61</v>
      </c>
      <c r="W33" s="340">
        <v>0</v>
      </c>
      <c r="X33" s="340">
        <v>30.84</v>
      </c>
      <c r="Y33" s="340">
        <v>0</v>
      </c>
      <c r="Z33" s="340">
        <v>18.689999999999998</v>
      </c>
    </row>
    <row r="34" spans="1:26">
      <c r="B34" s="384" t="s">
        <v>31</v>
      </c>
      <c r="C34" s="338">
        <v>7.8</v>
      </c>
      <c r="D34" s="338">
        <v>1.7</v>
      </c>
      <c r="E34" s="338">
        <v>5.6</v>
      </c>
      <c r="F34" s="338">
        <v>14.7</v>
      </c>
      <c r="G34" s="338">
        <v>0</v>
      </c>
      <c r="H34" s="338">
        <v>46.8</v>
      </c>
      <c r="I34" s="338">
        <v>6.9</v>
      </c>
      <c r="J34" s="338">
        <v>16.5</v>
      </c>
      <c r="K34" s="338">
        <v>14.67</v>
      </c>
      <c r="L34" s="338">
        <v>6.52</v>
      </c>
      <c r="M34" s="338">
        <v>9.24</v>
      </c>
      <c r="N34" s="338">
        <v>15.76</v>
      </c>
      <c r="O34" s="338">
        <v>0</v>
      </c>
      <c r="P34" s="338">
        <v>38.04</v>
      </c>
      <c r="Q34" s="338">
        <v>7.07</v>
      </c>
      <c r="R34" s="338">
        <v>15.77000000000001</v>
      </c>
      <c r="S34" s="338">
        <v>23.64</v>
      </c>
      <c r="T34" s="338">
        <v>1.82</v>
      </c>
      <c r="U34" s="338">
        <v>16.36</v>
      </c>
      <c r="V34" s="338">
        <v>10</v>
      </c>
      <c r="W34" s="338">
        <v>0</v>
      </c>
      <c r="X34" s="338">
        <v>26.36</v>
      </c>
      <c r="Y34" s="338">
        <v>0</v>
      </c>
      <c r="Z34" s="338">
        <v>21.819999999999993</v>
      </c>
    </row>
    <row r="35" spans="1:26" s="1" customFormat="1" ht="16.5" thickBot="1">
      <c r="A35" s="17"/>
      <c r="B35" s="385" t="s">
        <v>103</v>
      </c>
      <c r="C35" s="380">
        <v>20.9</v>
      </c>
      <c r="D35" s="380">
        <v>5.9</v>
      </c>
      <c r="E35" s="380">
        <v>8.6</v>
      </c>
      <c r="F35" s="380">
        <v>14.3</v>
      </c>
      <c r="G35" s="380">
        <v>0</v>
      </c>
      <c r="H35" s="380">
        <v>37.799999999999997</v>
      </c>
      <c r="I35" s="380">
        <v>2.2000000000000002</v>
      </c>
      <c r="J35" s="380">
        <v>10.299999999999997</v>
      </c>
      <c r="K35" s="380">
        <v>28.76</v>
      </c>
      <c r="L35" s="380">
        <v>9</v>
      </c>
      <c r="M35" s="380">
        <v>10.199999999999999</v>
      </c>
      <c r="N35" s="380">
        <v>15.76</v>
      </c>
      <c r="O35" s="380">
        <v>0.02</v>
      </c>
      <c r="P35" s="380">
        <v>24.57</v>
      </c>
      <c r="Q35" s="380">
        <v>1.8</v>
      </c>
      <c r="R35" s="380">
        <v>11.689999999999998</v>
      </c>
      <c r="S35" s="380">
        <v>32.619999999999997</v>
      </c>
      <c r="T35" s="380">
        <v>5.24</v>
      </c>
      <c r="U35" s="380">
        <v>12.36</v>
      </c>
      <c r="V35" s="380">
        <v>14.11</v>
      </c>
      <c r="W35" s="380">
        <v>0.03</v>
      </c>
      <c r="X35" s="380">
        <v>24.52</v>
      </c>
      <c r="Y35" s="380">
        <v>0.03</v>
      </c>
      <c r="Z35" s="380">
        <v>11.090000000000003</v>
      </c>
    </row>
    <row r="36" spans="1:26">
      <c r="B36" s="6" t="s">
        <v>512</v>
      </c>
    </row>
  </sheetData>
  <mergeCells count="3">
    <mergeCell ref="C3:J3"/>
    <mergeCell ref="K3:R3"/>
    <mergeCell ref="S3:Z3"/>
  </mergeCells>
  <hyperlinks>
    <hyperlink ref="A1" location="'List of tables'!A1" display="List of Tables" xr:uid="{00000000-0004-0000-3800-000000000000}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00B050"/>
  </sheetPr>
  <dimension ref="A1:N36"/>
  <sheetViews>
    <sheetView zoomScaleNormal="100" workbookViewId="0">
      <selection sqref="A1:XFD1"/>
    </sheetView>
  </sheetViews>
  <sheetFormatPr defaultRowHeight="15"/>
  <cols>
    <col min="1" max="1" width="9.140625" style="13"/>
    <col min="2" max="3" width="13.5703125" customWidth="1"/>
    <col min="258" max="259" width="13.5703125" customWidth="1"/>
    <col min="514" max="515" width="13.5703125" customWidth="1"/>
    <col min="770" max="771" width="13.5703125" customWidth="1"/>
    <col min="1026" max="1027" width="13.5703125" customWidth="1"/>
    <col min="1282" max="1283" width="13.5703125" customWidth="1"/>
    <col min="1538" max="1539" width="13.5703125" customWidth="1"/>
    <col min="1794" max="1795" width="13.5703125" customWidth="1"/>
    <col min="2050" max="2051" width="13.5703125" customWidth="1"/>
    <col min="2306" max="2307" width="13.5703125" customWidth="1"/>
    <col min="2562" max="2563" width="13.5703125" customWidth="1"/>
    <col min="2818" max="2819" width="13.5703125" customWidth="1"/>
    <col min="3074" max="3075" width="13.5703125" customWidth="1"/>
    <col min="3330" max="3331" width="13.5703125" customWidth="1"/>
    <col min="3586" max="3587" width="13.5703125" customWidth="1"/>
    <col min="3842" max="3843" width="13.5703125" customWidth="1"/>
    <col min="4098" max="4099" width="13.5703125" customWidth="1"/>
    <col min="4354" max="4355" width="13.5703125" customWidth="1"/>
    <col min="4610" max="4611" width="13.5703125" customWidth="1"/>
    <col min="4866" max="4867" width="13.5703125" customWidth="1"/>
    <col min="5122" max="5123" width="13.5703125" customWidth="1"/>
    <col min="5378" max="5379" width="13.5703125" customWidth="1"/>
    <col min="5634" max="5635" width="13.5703125" customWidth="1"/>
    <col min="5890" max="5891" width="13.5703125" customWidth="1"/>
    <col min="6146" max="6147" width="13.5703125" customWidth="1"/>
    <col min="6402" max="6403" width="13.5703125" customWidth="1"/>
    <col min="6658" max="6659" width="13.5703125" customWidth="1"/>
    <col min="6914" max="6915" width="13.5703125" customWidth="1"/>
    <col min="7170" max="7171" width="13.5703125" customWidth="1"/>
    <col min="7426" max="7427" width="13.5703125" customWidth="1"/>
    <col min="7682" max="7683" width="13.5703125" customWidth="1"/>
    <col min="7938" max="7939" width="13.5703125" customWidth="1"/>
    <col min="8194" max="8195" width="13.5703125" customWidth="1"/>
    <col min="8450" max="8451" width="13.5703125" customWidth="1"/>
    <col min="8706" max="8707" width="13.5703125" customWidth="1"/>
    <col min="8962" max="8963" width="13.5703125" customWidth="1"/>
    <col min="9218" max="9219" width="13.5703125" customWidth="1"/>
    <col min="9474" max="9475" width="13.5703125" customWidth="1"/>
    <col min="9730" max="9731" width="13.5703125" customWidth="1"/>
    <col min="9986" max="9987" width="13.5703125" customWidth="1"/>
    <col min="10242" max="10243" width="13.5703125" customWidth="1"/>
    <col min="10498" max="10499" width="13.5703125" customWidth="1"/>
    <col min="10754" max="10755" width="13.5703125" customWidth="1"/>
    <col min="11010" max="11011" width="13.5703125" customWidth="1"/>
    <col min="11266" max="11267" width="13.5703125" customWidth="1"/>
    <col min="11522" max="11523" width="13.5703125" customWidth="1"/>
    <col min="11778" max="11779" width="13.5703125" customWidth="1"/>
    <col min="12034" max="12035" width="13.5703125" customWidth="1"/>
    <col min="12290" max="12291" width="13.5703125" customWidth="1"/>
    <col min="12546" max="12547" width="13.5703125" customWidth="1"/>
    <col min="12802" max="12803" width="13.5703125" customWidth="1"/>
    <col min="13058" max="13059" width="13.5703125" customWidth="1"/>
    <col min="13314" max="13315" width="13.5703125" customWidth="1"/>
    <col min="13570" max="13571" width="13.5703125" customWidth="1"/>
    <col min="13826" max="13827" width="13.5703125" customWidth="1"/>
    <col min="14082" max="14083" width="13.5703125" customWidth="1"/>
    <col min="14338" max="14339" width="13.5703125" customWidth="1"/>
    <col min="14594" max="14595" width="13.5703125" customWidth="1"/>
    <col min="14850" max="14851" width="13.5703125" customWidth="1"/>
    <col min="15106" max="15107" width="13.5703125" customWidth="1"/>
    <col min="15362" max="15363" width="13.5703125" customWidth="1"/>
    <col min="15618" max="15619" width="13.5703125" customWidth="1"/>
    <col min="15874" max="15875" width="13.5703125" customWidth="1"/>
    <col min="16130" max="16131" width="13.5703125" customWidth="1"/>
  </cols>
  <sheetData>
    <row r="1" spans="1:14">
      <c r="A1" s="648" t="s">
        <v>74</v>
      </c>
    </row>
    <row r="2" spans="1:14" ht="17.25" thickBot="1">
      <c r="B2" s="20" t="s">
        <v>630</v>
      </c>
      <c r="C2" s="20" t="s">
        <v>545</v>
      </c>
      <c r="E2" s="20"/>
      <c r="F2" s="20"/>
      <c r="G2" s="4"/>
      <c r="H2" s="4"/>
      <c r="I2" s="4"/>
    </row>
    <row r="3" spans="1:14" ht="52.5" customHeight="1">
      <c r="B3" s="839" t="s">
        <v>0</v>
      </c>
      <c r="C3" s="841" t="s">
        <v>442</v>
      </c>
      <c r="D3" s="841"/>
      <c r="E3" s="841"/>
      <c r="F3" s="841" t="s">
        <v>443</v>
      </c>
      <c r="G3" s="841"/>
      <c r="H3" s="841"/>
      <c r="I3" s="841" t="s">
        <v>444</v>
      </c>
      <c r="J3" s="841"/>
      <c r="K3" s="841"/>
      <c r="L3" s="841" t="s">
        <v>445</v>
      </c>
      <c r="M3" s="841"/>
      <c r="N3" s="841"/>
    </row>
    <row r="4" spans="1:14" ht="16.5">
      <c r="B4" s="840"/>
      <c r="C4" s="182" t="s">
        <v>32</v>
      </c>
      <c r="D4" s="181" t="s">
        <v>33</v>
      </c>
      <c r="E4" s="181" t="s">
        <v>34</v>
      </c>
      <c r="F4" s="181" t="s">
        <v>32</v>
      </c>
      <c r="G4" s="181" t="s">
        <v>33</v>
      </c>
      <c r="H4" s="181" t="s">
        <v>34</v>
      </c>
      <c r="I4" s="181" t="s">
        <v>32</v>
      </c>
      <c r="J4" s="181" t="s">
        <v>33</v>
      </c>
      <c r="K4" s="181" t="s">
        <v>34</v>
      </c>
      <c r="L4" s="181" t="s">
        <v>32</v>
      </c>
      <c r="M4" s="181" t="s">
        <v>33</v>
      </c>
      <c r="N4" s="183" t="s">
        <v>34</v>
      </c>
    </row>
    <row r="5" spans="1:14" ht="16.5">
      <c r="B5" s="172" t="s">
        <v>2</v>
      </c>
      <c r="C5" s="173">
        <v>85.71</v>
      </c>
      <c r="D5" s="173">
        <v>85.71</v>
      </c>
      <c r="E5" s="173">
        <v>0</v>
      </c>
      <c r="F5" s="173">
        <v>0.48</v>
      </c>
      <c r="G5" s="173">
        <v>0.48</v>
      </c>
      <c r="H5" s="173">
        <v>0</v>
      </c>
      <c r="I5" s="173">
        <v>10.95</v>
      </c>
      <c r="J5" s="173">
        <v>10.95</v>
      </c>
      <c r="K5" s="173">
        <v>0</v>
      </c>
      <c r="L5" s="173">
        <v>48.51</v>
      </c>
      <c r="M5" s="173">
        <v>48.51</v>
      </c>
      <c r="N5" s="174">
        <v>0</v>
      </c>
    </row>
    <row r="6" spans="1:14" ht="16.5">
      <c r="B6" s="175" t="s">
        <v>3</v>
      </c>
      <c r="C6" s="176">
        <v>89.67</v>
      </c>
      <c r="D6" s="176">
        <v>89.59</v>
      </c>
      <c r="E6" s="176">
        <v>91.67</v>
      </c>
      <c r="F6" s="176">
        <v>1.22</v>
      </c>
      <c r="G6" s="176">
        <v>0.32</v>
      </c>
      <c r="H6" s="176">
        <v>25</v>
      </c>
      <c r="I6" s="176">
        <v>13.68</v>
      </c>
      <c r="J6" s="176">
        <v>11.99</v>
      </c>
      <c r="K6" s="176">
        <v>58.33</v>
      </c>
      <c r="L6" s="176">
        <v>43.08</v>
      </c>
      <c r="M6" s="176">
        <v>42.32</v>
      </c>
      <c r="N6" s="177">
        <v>66.67</v>
      </c>
    </row>
    <row r="7" spans="1:14" ht="16.5">
      <c r="B7" s="172" t="s">
        <v>4</v>
      </c>
      <c r="C7" s="173">
        <v>63.38</v>
      </c>
      <c r="D7" s="173">
        <v>62.98</v>
      </c>
      <c r="E7" s="173">
        <v>80</v>
      </c>
      <c r="F7" s="173">
        <v>1.88</v>
      </c>
      <c r="G7" s="173">
        <v>0.96</v>
      </c>
      <c r="H7" s="173">
        <v>40</v>
      </c>
      <c r="I7" s="173">
        <v>7.98</v>
      </c>
      <c r="J7" s="173">
        <v>7.21</v>
      </c>
      <c r="K7" s="173">
        <v>40</v>
      </c>
      <c r="L7" s="173">
        <v>45.53</v>
      </c>
      <c r="M7" s="173">
        <v>44.84</v>
      </c>
      <c r="N7" s="174">
        <v>80</v>
      </c>
    </row>
    <row r="8" spans="1:14" ht="16.5">
      <c r="B8" s="175" t="s">
        <v>5</v>
      </c>
      <c r="C8" s="176">
        <v>93.59</v>
      </c>
      <c r="D8" s="176">
        <v>93.48</v>
      </c>
      <c r="E8" s="176">
        <v>100</v>
      </c>
      <c r="F8" s="176">
        <v>0.2</v>
      </c>
      <c r="G8" s="176">
        <v>0</v>
      </c>
      <c r="H8" s="176">
        <v>12.5</v>
      </c>
      <c r="I8" s="176">
        <v>18.239999999999998</v>
      </c>
      <c r="J8" s="176">
        <v>17.309999999999999</v>
      </c>
      <c r="K8" s="176">
        <v>75</v>
      </c>
      <c r="L8" s="176">
        <v>29.33</v>
      </c>
      <c r="M8" s="176">
        <v>29.39</v>
      </c>
      <c r="N8" s="177">
        <v>25</v>
      </c>
    </row>
    <row r="9" spans="1:14" ht="16.5">
      <c r="B9" s="172" t="s">
        <v>6</v>
      </c>
      <c r="C9" s="173">
        <v>90.81</v>
      </c>
      <c r="D9" s="173">
        <v>90.37</v>
      </c>
      <c r="E9" s="173">
        <v>100</v>
      </c>
      <c r="F9" s="173">
        <v>0.21</v>
      </c>
      <c r="G9" s="173">
        <v>0.22</v>
      </c>
      <c r="H9" s="173">
        <v>0</v>
      </c>
      <c r="I9" s="173">
        <v>17.54</v>
      </c>
      <c r="J9" s="173">
        <v>15.97</v>
      </c>
      <c r="K9" s="173">
        <v>50</v>
      </c>
      <c r="L9" s="173">
        <v>34.549999999999997</v>
      </c>
      <c r="M9" s="173">
        <v>35.64</v>
      </c>
      <c r="N9" s="174">
        <v>8.6999999999999993</v>
      </c>
    </row>
    <row r="10" spans="1:14" ht="16.5">
      <c r="B10" s="175" t="s">
        <v>7</v>
      </c>
      <c r="C10" s="176">
        <v>98.55</v>
      </c>
      <c r="D10" s="176">
        <v>98.51</v>
      </c>
      <c r="E10" s="176">
        <v>100</v>
      </c>
      <c r="F10" s="176">
        <v>0.28999999999999998</v>
      </c>
      <c r="G10" s="176">
        <v>0.3</v>
      </c>
      <c r="H10" s="176">
        <v>0</v>
      </c>
      <c r="I10" s="176">
        <v>9.83</v>
      </c>
      <c r="J10" s="176">
        <v>9.52</v>
      </c>
      <c r="K10" s="176">
        <v>20</v>
      </c>
      <c r="L10" s="176">
        <v>40.85</v>
      </c>
      <c r="M10" s="176">
        <v>40.14</v>
      </c>
      <c r="N10" s="177">
        <v>70</v>
      </c>
    </row>
    <row r="11" spans="1:14" ht="16.5">
      <c r="B11" s="172" t="s">
        <v>8</v>
      </c>
      <c r="C11" s="173">
        <v>93.82</v>
      </c>
      <c r="D11" s="173">
        <v>93.47</v>
      </c>
      <c r="E11" s="173">
        <v>100</v>
      </c>
      <c r="F11" s="173">
        <v>0</v>
      </c>
      <c r="G11" s="173">
        <v>0</v>
      </c>
      <c r="H11" s="173">
        <v>0</v>
      </c>
      <c r="I11" s="173">
        <v>20.04</v>
      </c>
      <c r="J11" s="173">
        <v>16.670000000000002</v>
      </c>
      <c r="K11" s="173">
        <v>80</v>
      </c>
      <c r="L11" s="173">
        <v>34.229999999999997</v>
      </c>
      <c r="M11" s="173">
        <v>34.47</v>
      </c>
      <c r="N11" s="174">
        <v>29.17</v>
      </c>
    </row>
    <row r="12" spans="1:14" ht="16.5">
      <c r="B12" s="175" t="s">
        <v>9</v>
      </c>
      <c r="C12" s="176">
        <v>95.17</v>
      </c>
      <c r="D12" s="176">
        <v>95.16</v>
      </c>
      <c r="E12" s="176">
        <v>100</v>
      </c>
      <c r="F12" s="176">
        <v>0.48</v>
      </c>
      <c r="G12" s="176">
        <v>0.48</v>
      </c>
      <c r="H12" s="176">
        <v>0</v>
      </c>
      <c r="I12" s="176">
        <v>6.04</v>
      </c>
      <c r="J12" s="176">
        <v>6.05</v>
      </c>
      <c r="K12" s="176">
        <v>0</v>
      </c>
      <c r="L12" s="176">
        <v>33.840000000000003</v>
      </c>
      <c r="M12" s="176">
        <v>33.71</v>
      </c>
      <c r="N12" s="177">
        <v>100</v>
      </c>
    </row>
    <row r="13" spans="1:14" ht="16.5">
      <c r="B13" s="172" t="s">
        <v>10</v>
      </c>
      <c r="C13" s="173">
        <v>95.98</v>
      </c>
      <c r="D13" s="173">
        <v>95.91</v>
      </c>
      <c r="E13" s="173">
        <v>100</v>
      </c>
      <c r="F13" s="173">
        <v>0.6</v>
      </c>
      <c r="G13" s="173">
        <v>0.61</v>
      </c>
      <c r="H13" s="173">
        <v>0</v>
      </c>
      <c r="I13" s="173">
        <v>15.26</v>
      </c>
      <c r="J13" s="173">
        <v>13.91</v>
      </c>
      <c r="K13" s="173">
        <v>88.89</v>
      </c>
      <c r="L13" s="173">
        <v>28.32</v>
      </c>
      <c r="M13" s="173">
        <v>27.93</v>
      </c>
      <c r="N13" s="174">
        <v>55.56</v>
      </c>
    </row>
    <row r="14" spans="1:14" ht="16.5">
      <c r="B14" s="175" t="s">
        <v>11</v>
      </c>
      <c r="C14" s="176">
        <v>97.98</v>
      </c>
      <c r="D14" s="176">
        <v>97.95</v>
      </c>
      <c r="E14" s="176">
        <v>100</v>
      </c>
      <c r="F14" s="176">
        <v>0.67</v>
      </c>
      <c r="G14" s="176">
        <v>0.68</v>
      </c>
      <c r="H14" s="176">
        <v>0</v>
      </c>
      <c r="I14" s="176">
        <v>5.16</v>
      </c>
      <c r="J14" s="176">
        <v>4.34</v>
      </c>
      <c r="K14" s="176">
        <v>50</v>
      </c>
      <c r="L14" s="176">
        <v>21.01</v>
      </c>
      <c r="M14" s="176">
        <v>20.58</v>
      </c>
      <c r="N14" s="177">
        <v>50</v>
      </c>
    </row>
    <row r="15" spans="1:14" ht="16.5">
      <c r="B15" s="172" t="s">
        <v>12</v>
      </c>
      <c r="C15" s="173">
        <v>92.34</v>
      </c>
      <c r="D15" s="173">
        <v>92.35</v>
      </c>
      <c r="E15" s="173">
        <v>91.67</v>
      </c>
      <c r="F15" s="173">
        <v>0.38</v>
      </c>
      <c r="G15" s="173">
        <v>0.39</v>
      </c>
      <c r="H15" s="173">
        <v>0</v>
      </c>
      <c r="I15" s="173">
        <v>9.39</v>
      </c>
      <c r="J15" s="173">
        <v>8.0399999999999991</v>
      </c>
      <c r="K15" s="173">
        <v>66.67</v>
      </c>
      <c r="L15" s="173">
        <v>35.76</v>
      </c>
      <c r="M15" s="173">
        <v>35.81</v>
      </c>
      <c r="N15" s="174">
        <v>33.33</v>
      </c>
    </row>
    <row r="16" spans="1:14" ht="16.5">
      <c r="B16" s="175" t="s">
        <v>13</v>
      </c>
      <c r="C16" s="176">
        <v>96.62</v>
      </c>
      <c r="D16" s="176">
        <v>96.61</v>
      </c>
      <c r="E16" s="176">
        <v>100</v>
      </c>
      <c r="F16" s="176">
        <v>0</v>
      </c>
      <c r="G16" s="176">
        <v>0</v>
      </c>
      <c r="H16" s="176">
        <v>0</v>
      </c>
      <c r="I16" s="176">
        <v>5.18</v>
      </c>
      <c r="J16" s="176">
        <v>5.19</v>
      </c>
      <c r="K16" s="176">
        <v>0</v>
      </c>
      <c r="L16" s="176">
        <v>35.049999999999997</v>
      </c>
      <c r="M16" s="176">
        <v>34.94</v>
      </c>
      <c r="N16" s="177">
        <v>100</v>
      </c>
    </row>
    <row r="17" spans="2:14" ht="16.5">
      <c r="B17" s="172" t="s">
        <v>14</v>
      </c>
      <c r="C17" s="173">
        <v>96.63</v>
      </c>
      <c r="D17" s="173">
        <v>96.63</v>
      </c>
      <c r="E17" s="173">
        <v>0</v>
      </c>
      <c r="F17" s="173">
        <v>0.26</v>
      </c>
      <c r="G17" s="173">
        <v>0.26</v>
      </c>
      <c r="H17" s="173">
        <v>0</v>
      </c>
      <c r="I17" s="173">
        <v>0.26</v>
      </c>
      <c r="J17" s="173">
        <v>0.26</v>
      </c>
      <c r="K17" s="173">
        <v>0</v>
      </c>
      <c r="L17" s="173">
        <v>36.44</v>
      </c>
      <c r="M17" s="173">
        <v>36.44</v>
      </c>
      <c r="N17" s="174">
        <v>0</v>
      </c>
    </row>
    <row r="18" spans="2:14" ht="16.5">
      <c r="B18" s="175" t="s">
        <v>15</v>
      </c>
      <c r="C18" s="176">
        <v>93.57</v>
      </c>
      <c r="D18" s="176">
        <v>93.5</v>
      </c>
      <c r="E18" s="176">
        <v>100</v>
      </c>
      <c r="F18" s="176">
        <v>0.27</v>
      </c>
      <c r="G18" s="176">
        <v>0.27</v>
      </c>
      <c r="H18" s="176">
        <v>0</v>
      </c>
      <c r="I18" s="176">
        <v>0.27</v>
      </c>
      <c r="J18" s="176">
        <v>0.27</v>
      </c>
      <c r="K18" s="176">
        <v>0</v>
      </c>
      <c r="L18" s="176">
        <v>37.39</v>
      </c>
      <c r="M18" s="176">
        <v>37.04</v>
      </c>
      <c r="N18" s="177">
        <v>75</v>
      </c>
    </row>
    <row r="19" spans="2:14" ht="16.5">
      <c r="B19" s="172" t="s">
        <v>16</v>
      </c>
      <c r="C19" s="173">
        <v>97.49</v>
      </c>
      <c r="D19" s="173">
        <v>97.49</v>
      </c>
      <c r="E19" s="173">
        <v>0</v>
      </c>
      <c r="F19" s="173">
        <v>0</v>
      </c>
      <c r="G19" s="173">
        <v>0</v>
      </c>
      <c r="H19" s="173">
        <v>0</v>
      </c>
      <c r="I19" s="173">
        <v>0.46</v>
      </c>
      <c r="J19" s="173">
        <v>0.46</v>
      </c>
      <c r="K19" s="173">
        <v>0</v>
      </c>
      <c r="L19" s="173">
        <v>49.8</v>
      </c>
      <c r="M19" s="173">
        <v>49.8</v>
      </c>
      <c r="N19" s="174">
        <v>0</v>
      </c>
    </row>
    <row r="20" spans="2:14" ht="16.5">
      <c r="B20" s="175" t="s">
        <v>17</v>
      </c>
      <c r="C20" s="176">
        <v>92.18</v>
      </c>
      <c r="D20" s="176">
        <v>92.18</v>
      </c>
      <c r="E20" s="176">
        <v>0</v>
      </c>
      <c r="F20" s="176">
        <v>0</v>
      </c>
      <c r="G20" s="176">
        <v>0</v>
      </c>
      <c r="H20" s="176">
        <v>0</v>
      </c>
      <c r="I20" s="176">
        <v>2.2000000000000002</v>
      </c>
      <c r="J20" s="176">
        <v>2.2000000000000002</v>
      </c>
      <c r="K20" s="176">
        <v>0</v>
      </c>
      <c r="L20" s="176">
        <v>21.34</v>
      </c>
      <c r="M20" s="176">
        <v>21.34</v>
      </c>
      <c r="N20" s="177">
        <v>0</v>
      </c>
    </row>
    <row r="21" spans="2:14" ht="16.5">
      <c r="B21" s="172" t="s">
        <v>18</v>
      </c>
      <c r="C21" s="173">
        <v>91.37</v>
      </c>
      <c r="D21" s="173">
        <v>91.39</v>
      </c>
      <c r="E21" s="173">
        <v>90</v>
      </c>
      <c r="F21" s="173">
        <v>1.41</v>
      </c>
      <c r="G21" s="173">
        <v>1.23</v>
      </c>
      <c r="H21" s="173">
        <v>10</v>
      </c>
      <c r="I21" s="173">
        <v>9.64</v>
      </c>
      <c r="J21" s="173">
        <v>8.4</v>
      </c>
      <c r="K21" s="173">
        <v>70</v>
      </c>
      <c r="L21" s="173">
        <v>58.24</v>
      </c>
      <c r="M21" s="173">
        <v>58.4</v>
      </c>
      <c r="N21" s="174">
        <v>50</v>
      </c>
    </row>
    <row r="22" spans="2:14" ht="16.5">
      <c r="B22" s="175" t="s">
        <v>19</v>
      </c>
      <c r="C22" s="176">
        <v>90.87</v>
      </c>
      <c r="D22" s="176">
        <v>90.95</v>
      </c>
      <c r="E22" s="176">
        <v>85.71</v>
      </c>
      <c r="F22" s="176">
        <v>0.22</v>
      </c>
      <c r="G22" s="176">
        <v>0.23</v>
      </c>
      <c r="H22" s="176">
        <v>0</v>
      </c>
      <c r="I22" s="176">
        <v>5.35</v>
      </c>
      <c r="J22" s="176">
        <v>4.3</v>
      </c>
      <c r="K22" s="176">
        <v>71.430000000000007</v>
      </c>
      <c r="L22" s="176">
        <v>56.75</v>
      </c>
      <c r="M22" s="176">
        <v>57.14</v>
      </c>
      <c r="N22" s="177">
        <v>33.33</v>
      </c>
    </row>
    <row r="23" spans="2:14" ht="16.5">
      <c r="B23" s="172" t="s">
        <v>20</v>
      </c>
      <c r="C23" s="173">
        <v>98.88</v>
      </c>
      <c r="D23" s="173">
        <v>98.86</v>
      </c>
      <c r="E23" s="173">
        <v>100</v>
      </c>
      <c r="F23" s="173">
        <v>0.45</v>
      </c>
      <c r="G23" s="173">
        <v>0.45</v>
      </c>
      <c r="H23" s="173">
        <v>0</v>
      </c>
      <c r="I23" s="173">
        <v>20</v>
      </c>
      <c r="J23" s="173">
        <v>19.55</v>
      </c>
      <c r="K23" s="173">
        <v>60</v>
      </c>
      <c r="L23" s="173">
        <v>27</v>
      </c>
      <c r="M23" s="173">
        <v>26.87</v>
      </c>
      <c r="N23" s="174">
        <v>40</v>
      </c>
    </row>
    <row r="24" spans="2:14" ht="16.5">
      <c r="B24" s="175" t="s">
        <v>21</v>
      </c>
      <c r="C24" s="176">
        <v>97.26</v>
      </c>
      <c r="D24" s="176">
        <v>97.26</v>
      </c>
      <c r="E24" s="176">
        <v>0</v>
      </c>
      <c r="F24" s="176">
        <v>0.16</v>
      </c>
      <c r="G24" s="176">
        <v>0.16</v>
      </c>
      <c r="H24" s="176">
        <v>0</v>
      </c>
      <c r="I24" s="176">
        <v>5.96</v>
      </c>
      <c r="J24" s="176">
        <v>5.96</v>
      </c>
      <c r="K24" s="176">
        <v>0</v>
      </c>
      <c r="L24" s="176">
        <v>41.59</v>
      </c>
      <c r="M24" s="176">
        <v>41.59</v>
      </c>
      <c r="N24" s="177">
        <v>0</v>
      </c>
    </row>
    <row r="25" spans="2:14" ht="16.5">
      <c r="B25" s="172" t="s">
        <v>22</v>
      </c>
      <c r="C25" s="173">
        <v>95.47</v>
      </c>
      <c r="D25" s="173">
        <v>95.47</v>
      </c>
      <c r="E25" s="173">
        <v>0</v>
      </c>
      <c r="F25" s="173">
        <v>0.2</v>
      </c>
      <c r="G25" s="173">
        <v>0.2</v>
      </c>
      <c r="H25" s="173">
        <v>0</v>
      </c>
      <c r="I25" s="173">
        <v>0.79</v>
      </c>
      <c r="J25" s="173">
        <v>0.79</v>
      </c>
      <c r="K25" s="173">
        <v>0</v>
      </c>
      <c r="L25" s="173">
        <v>34.090000000000003</v>
      </c>
      <c r="M25" s="173">
        <v>34.090000000000003</v>
      </c>
      <c r="N25" s="174">
        <v>0</v>
      </c>
    </row>
    <row r="26" spans="2:14" ht="16.5">
      <c r="B26" s="175" t="s">
        <v>23</v>
      </c>
      <c r="C26" s="176">
        <v>93.68</v>
      </c>
      <c r="D26" s="176">
        <v>93.68</v>
      </c>
      <c r="E26" s="176">
        <v>0</v>
      </c>
      <c r="F26" s="176">
        <v>0.38</v>
      </c>
      <c r="G26" s="176">
        <v>0.38</v>
      </c>
      <c r="H26" s="176">
        <v>0</v>
      </c>
      <c r="I26" s="176">
        <v>0.96</v>
      </c>
      <c r="J26" s="176">
        <v>0.96</v>
      </c>
      <c r="K26" s="176">
        <v>0</v>
      </c>
      <c r="L26" s="176">
        <v>13.86</v>
      </c>
      <c r="M26" s="176">
        <v>13.86</v>
      </c>
      <c r="N26" s="177">
        <v>0</v>
      </c>
    </row>
    <row r="27" spans="2:14" ht="16.5">
      <c r="B27" s="172" t="s">
        <v>24</v>
      </c>
      <c r="C27" s="173">
        <v>98.09</v>
      </c>
      <c r="D27" s="173">
        <v>98.08</v>
      </c>
      <c r="E27" s="173">
        <v>100</v>
      </c>
      <c r="F27" s="173">
        <v>0.17</v>
      </c>
      <c r="G27" s="173">
        <v>0.17</v>
      </c>
      <c r="H27" s="173">
        <v>0</v>
      </c>
      <c r="I27" s="173">
        <v>10.050000000000001</v>
      </c>
      <c r="J27" s="173">
        <v>10.1</v>
      </c>
      <c r="K27" s="173">
        <v>0</v>
      </c>
      <c r="L27" s="173">
        <v>30.85</v>
      </c>
      <c r="M27" s="173">
        <v>30.53</v>
      </c>
      <c r="N27" s="174">
        <v>100</v>
      </c>
    </row>
    <row r="28" spans="2:14" ht="16.5">
      <c r="B28" s="175" t="s">
        <v>25</v>
      </c>
      <c r="C28" s="176">
        <v>95.89</v>
      </c>
      <c r="D28" s="176">
        <v>95.68</v>
      </c>
      <c r="E28" s="176">
        <v>100</v>
      </c>
      <c r="F28" s="176">
        <v>1.37</v>
      </c>
      <c r="G28" s="176">
        <v>0.36</v>
      </c>
      <c r="H28" s="176">
        <v>20.69</v>
      </c>
      <c r="I28" s="176">
        <v>10.96</v>
      </c>
      <c r="J28" s="176">
        <v>8.2899999999999991</v>
      </c>
      <c r="K28" s="176">
        <v>62.07</v>
      </c>
      <c r="L28" s="176">
        <v>45.93</v>
      </c>
      <c r="M28" s="176">
        <v>44.65</v>
      </c>
      <c r="N28" s="177">
        <v>72.41</v>
      </c>
    </row>
    <row r="29" spans="2:14" ht="16.5">
      <c r="B29" s="172" t="s">
        <v>26</v>
      </c>
      <c r="C29" s="173">
        <v>66.61</v>
      </c>
      <c r="D29" s="173">
        <v>64.59</v>
      </c>
      <c r="E29" s="173">
        <v>91.11</v>
      </c>
      <c r="F29" s="173">
        <v>7.12</v>
      </c>
      <c r="G29" s="173">
        <v>2.39</v>
      </c>
      <c r="H29" s="173">
        <v>64.44</v>
      </c>
      <c r="I29" s="173">
        <v>10</v>
      </c>
      <c r="J29" s="173">
        <v>6.61</v>
      </c>
      <c r="K29" s="173">
        <v>51.11</v>
      </c>
      <c r="L29" s="173">
        <v>42.73</v>
      </c>
      <c r="M29" s="173">
        <v>42.06</v>
      </c>
      <c r="N29" s="174">
        <v>52.17</v>
      </c>
    </row>
    <row r="30" spans="2:14" ht="16.5">
      <c r="B30" s="175" t="s">
        <v>27</v>
      </c>
      <c r="C30" s="176">
        <v>96.41</v>
      </c>
      <c r="D30" s="176">
        <v>96.31</v>
      </c>
      <c r="E30" s="176">
        <v>100</v>
      </c>
      <c r="F30" s="176">
        <v>2.99</v>
      </c>
      <c r="G30" s="176">
        <v>1.38</v>
      </c>
      <c r="H30" s="176">
        <v>57.89</v>
      </c>
      <c r="I30" s="176">
        <v>8.82</v>
      </c>
      <c r="J30" s="176">
        <v>8</v>
      </c>
      <c r="K30" s="176">
        <v>36.840000000000003</v>
      </c>
      <c r="L30" s="176">
        <v>52.74</v>
      </c>
      <c r="M30" s="176">
        <v>52.46</v>
      </c>
      <c r="N30" s="177">
        <v>63.16</v>
      </c>
    </row>
    <row r="31" spans="2:14" ht="16.5">
      <c r="B31" s="172" t="s">
        <v>28</v>
      </c>
      <c r="C31" s="173">
        <v>70.12</v>
      </c>
      <c r="D31" s="173">
        <v>68.41</v>
      </c>
      <c r="E31" s="173">
        <v>100</v>
      </c>
      <c r="F31" s="173">
        <v>2.59</v>
      </c>
      <c r="G31" s="173">
        <v>0.5</v>
      </c>
      <c r="H31" s="173">
        <v>39.130000000000003</v>
      </c>
      <c r="I31" s="173">
        <v>11.53</v>
      </c>
      <c r="J31" s="173">
        <v>8.2100000000000009</v>
      </c>
      <c r="K31" s="173">
        <v>69.569999999999993</v>
      </c>
      <c r="L31" s="173">
        <v>36.03</v>
      </c>
      <c r="M31" s="173">
        <v>35.61</v>
      </c>
      <c r="N31" s="174">
        <v>45.45</v>
      </c>
    </row>
    <row r="32" spans="2:14" ht="16.5">
      <c r="B32" s="175" t="s">
        <v>29</v>
      </c>
      <c r="C32" s="176">
        <v>81.19</v>
      </c>
      <c r="D32" s="176">
        <v>81.37</v>
      </c>
      <c r="E32" s="176">
        <v>70</v>
      </c>
      <c r="F32" s="176">
        <v>0.76</v>
      </c>
      <c r="G32" s="176">
        <v>0.47</v>
      </c>
      <c r="H32" s="176">
        <v>20</v>
      </c>
      <c r="I32" s="176">
        <v>10.4</v>
      </c>
      <c r="J32" s="176">
        <v>9.16</v>
      </c>
      <c r="K32" s="176">
        <v>90</v>
      </c>
      <c r="L32" s="176">
        <v>46.25</v>
      </c>
      <c r="M32" s="176">
        <v>46.6</v>
      </c>
      <c r="N32" s="177">
        <v>25</v>
      </c>
    </row>
    <row r="33" spans="1:14" ht="16.5">
      <c r="B33" s="172" t="s">
        <v>30</v>
      </c>
      <c r="C33" s="173">
        <v>89.92</v>
      </c>
      <c r="D33" s="173">
        <v>89.66</v>
      </c>
      <c r="E33" s="173">
        <v>100</v>
      </c>
      <c r="F33" s="173">
        <v>0.63</v>
      </c>
      <c r="G33" s="173">
        <v>0.16</v>
      </c>
      <c r="H33" s="173">
        <v>18.75</v>
      </c>
      <c r="I33" s="173">
        <v>8.98</v>
      </c>
      <c r="J33" s="173">
        <v>7.75</v>
      </c>
      <c r="K33" s="173">
        <v>56.25</v>
      </c>
      <c r="L33" s="173">
        <v>47.52</v>
      </c>
      <c r="M33" s="173">
        <v>47.76</v>
      </c>
      <c r="N33" s="174">
        <v>37.5</v>
      </c>
    </row>
    <row r="34" spans="1:14" ht="16.5">
      <c r="B34" s="175" t="s">
        <v>31</v>
      </c>
      <c r="C34" s="176">
        <v>80.48</v>
      </c>
      <c r="D34" s="176">
        <v>80.930000000000007</v>
      </c>
      <c r="E34" s="176">
        <v>72.97</v>
      </c>
      <c r="F34" s="176">
        <v>0.76</v>
      </c>
      <c r="G34" s="176">
        <v>0.16</v>
      </c>
      <c r="H34" s="176">
        <v>10.81</v>
      </c>
      <c r="I34" s="176">
        <v>15.13</v>
      </c>
      <c r="J34" s="176">
        <v>12.98</v>
      </c>
      <c r="K34" s="176">
        <v>51.35</v>
      </c>
      <c r="L34" s="176">
        <v>45.79</v>
      </c>
      <c r="M34" s="176">
        <v>45.21</v>
      </c>
      <c r="N34" s="177">
        <v>56.76</v>
      </c>
    </row>
    <row r="35" spans="1:14" s="2" customFormat="1" ht="17.25" thickBot="1">
      <c r="A35" s="14"/>
      <c r="B35" s="178" t="s">
        <v>103</v>
      </c>
      <c r="C35" s="179">
        <v>90.95</v>
      </c>
      <c r="D35" s="179">
        <v>90.9</v>
      </c>
      <c r="E35" s="179">
        <v>93.15</v>
      </c>
      <c r="F35" s="179">
        <v>0.93</v>
      </c>
      <c r="G35" s="179">
        <v>0.45</v>
      </c>
      <c r="H35" s="179">
        <v>22.12</v>
      </c>
      <c r="I35" s="179">
        <v>9.16</v>
      </c>
      <c r="J35" s="179">
        <v>8.07</v>
      </c>
      <c r="K35" s="179">
        <v>57.32</v>
      </c>
      <c r="L35" s="179">
        <v>38.39</v>
      </c>
      <c r="M35" s="179">
        <v>38.19</v>
      </c>
      <c r="N35" s="180">
        <v>48.62</v>
      </c>
    </row>
    <row r="36" spans="1:14" ht="15.75">
      <c r="B36" s="6" t="s">
        <v>512</v>
      </c>
      <c r="C36" s="6"/>
    </row>
  </sheetData>
  <mergeCells count="5">
    <mergeCell ref="B3:B4"/>
    <mergeCell ref="C3:E3"/>
    <mergeCell ref="F3:H3"/>
    <mergeCell ref="I3:K3"/>
    <mergeCell ref="L3:N3"/>
  </mergeCells>
  <hyperlinks>
    <hyperlink ref="A1" location="'List of tables'!A1" display="List of Tables" xr:uid="{00000000-0004-0000-3900-000000000000}"/>
  </hyperlinks>
  <pageMargins left="0.7" right="0.7" top="0.75" bottom="0.75" header="0.3" footer="0.3"/>
  <pageSetup orientation="portrait" horizontalDpi="300" verticalDpi="3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00B050"/>
  </sheetPr>
  <dimension ref="A1:N37"/>
  <sheetViews>
    <sheetView workbookViewId="0"/>
  </sheetViews>
  <sheetFormatPr defaultRowHeight="15"/>
  <cols>
    <col min="1" max="1" width="9.140625" style="13"/>
    <col min="2" max="3" width="13.5703125" customWidth="1"/>
    <col min="258" max="259" width="13.5703125" customWidth="1"/>
    <col min="514" max="515" width="13.5703125" customWidth="1"/>
    <col min="770" max="771" width="13.5703125" customWidth="1"/>
    <col min="1026" max="1027" width="13.5703125" customWidth="1"/>
    <col min="1282" max="1283" width="13.5703125" customWidth="1"/>
    <col min="1538" max="1539" width="13.5703125" customWidth="1"/>
    <col min="1794" max="1795" width="13.5703125" customWidth="1"/>
    <col min="2050" max="2051" width="13.5703125" customWidth="1"/>
    <col min="2306" max="2307" width="13.5703125" customWidth="1"/>
    <col min="2562" max="2563" width="13.5703125" customWidth="1"/>
    <col min="2818" max="2819" width="13.5703125" customWidth="1"/>
    <col min="3074" max="3075" width="13.5703125" customWidth="1"/>
    <col min="3330" max="3331" width="13.5703125" customWidth="1"/>
    <col min="3586" max="3587" width="13.5703125" customWidth="1"/>
    <col min="3842" max="3843" width="13.5703125" customWidth="1"/>
    <col min="4098" max="4099" width="13.5703125" customWidth="1"/>
    <col min="4354" max="4355" width="13.5703125" customWidth="1"/>
    <col min="4610" max="4611" width="13.5703125" customWidth="1"/>
    <col min="4866" max="4867" width="13.5703125" customWidth="1"/>
    <col min="5122" max="5123" width="13.5703125" customWidth="1"/>
    <col min="5378" max="5379" width="13.5703125" customWidth="1"/>
    <col min="5634" max="5635" width="13.5703125" customWidth="1"/>
    <col min="5890" max="5891" width="13.5703125" customWidth="1"/>
    <col min="6146" max="6147" width="13.5703125" customWidth="1"/>
    <col min="6402" max="6403" width="13.5703125" customWidth="1"/>
    <col min="6658" max="6659" width="13.5703125" customWidth="1"/>
    <col min="6914" max="6915" width="13.5703125" customWidth="1"/>
    <col min="7170" max="7171" width="13.5703125" customWidth="1"/>
    <col min="7426" max="7427" width="13.5703125" customWidth="1"/>
    <col min="7682" max="7683" width="13.5703125" customWidth="1"/>
    <col min="7938" max="7939" width="13.5703125" customWidth="1"/>
    <col min="8194" max="8195" width="13.5703125" customWidth="1"/>
    <col min="8450" max="8451" width="13.5703125" customWidth="1"/>
    <col min="8706" max="8707" width="13.5703125" customWidth="1"/>
    <col min="8962" max="8963" width="13.5703125" customWidth="1"/>
    <col min="9218" max="9219" width="13.5703125" customWidth="1"/>
    <col min="9474" max="9475" width="13.5703125" customWidth="1"/>
    <col min="9730" max="9731" width="13.5703125" customWidth="1"/>
    <col min="9986" max="9987" width="13.5703125" customWidth="1"/>
    <col min="10242" max="10243" width="13.5703125" customWidth="1"/>
    <col min="10498" max="10499" width="13.5703125" customWidth="1"/>
    <col min="10754" max="10755" width="13.5703125" customWidth="1"/>
    <col min="11010" max="11011" width="13.5703125" customWidth="1"/>
    <col min="11266" max="11267" width="13.5703125" customWidth="1"/>
    <col min="11522" max="11523" width="13.5703125" customWidth="1"/>
    <col min="11778" max="11779" width="13.5703125" customWidth="1"/>
    <col min="12034" max="12035" width="13.5703125" customWidth="1"/>
    <col min="12290" max="12291" width="13.5703125" customWidth="1"/>
    <col min="12546" max="12547" width="13.5703125" customWidth="1"/>
    <col min="12802" max="12803" width="13.5703125" customWidth="1"/>
    <col min="13058" max="13059" width="13.5703125" customWidth="1"/>
    <col min="13314" max="13315" width="13.5703125" customWidth="1"/>
    <col min="13570" max="13571" width="13.5703125" customWidth="1"/>
    <col min="13826" max="13827" width="13.5703125" customWidth="1"/>
    <col min="14082" max="14083" width="13.5703125" customWidth="1"/>
    <col min="14338" max="14339" width="13.5703125" customWidth="1"/>
    <col min="14594" max="14595" width="13.5703125" customWidth="1"/>
    <col min="14850" max="14851" width="13.5703125" customWidth="1"/>
    <col min="15106" max="15107" width="13.5703125" customWidth="1"/>
    <col min="15362" max="15363" width="13.5703125" customWidth="1"/>
    <col min="15618" max="15619" width="13.5703125" customWidth="1"/>
    <col min="15874" max="15875" width="13.5703125" customWidth="1"/>
    <col min="16130" max="16131" width="13.5703125" customWidth="1"/>
  </cols>
  <sheetData>
    <row r="1" spans="1:14">
      <c r="A1" s="648" t="s">
        <v>74</v>
      </c>
    </row>
    <row r="2" spans="1:14" ht="17.25" thickBot="1">
      <c r="B2" s="20" t="s">
        <v>474</v>
      </c>
      <c r="C2" s="20" t="s">
        <v>546</v>
      </c>
      <c r="E2" s="20"/>
      <c r="F2" s="20"/>
      <c r="G2" s="4"/>
      <c r="H2" s="4"/>
      <c r="I2" s="4"/>
    </row>
    <row r="3" spans="1:14" ht="52.5" customHeight="1">
      <c r="B3" s="842" t="s">
        <v>0</v>
      </c>
      <c r="C3" s="843" t="s">
        <v>442</v>
      </c>
      <c r="D3" s="843"/>
      <c r="E3" s="843"/>
      <c r="F3" s="843" t="s">
        <v>443</v>
      </c>
      <c r="G3" s="843"/>
      <c r="H3" s="843"/>
      <c r="I3" s="843" t="s">
        <v>444</v>
      </c>
      <c r="J3" s="843"/>
      <c r="K3" s="843"/>
      <c r="L3" s="843" t="s">
        <v>445</v>
      </c>
      <c r="M3" s="843"/>
      <c r="N3" s="844"/>
    </row>
    <row r="4" spans="1:14" ht="16.5">
      <c r="B4" s="840"/>
      <c r="C4" s="170" t="s">
        <v>32</v>
      </c>
      <c r="D4" s="170" t="s">
        <v>33</v>
      </c>
      <c r="E4" s="170" t="s">
        <v>34</v>
      </c>
      <c r="F4" s="170" t="s">
        <v>32</v>
      </c>
      <c r="G4" s="170" t="s">
        <v>33</v>
      </c>
      <c r="H4" s="170" t="s">
        <v>34</v>
      </c>
      <c r="I4" s="170" t="s">
        <v>32</v>
      </c>
      <c r="J4" s="170" t="s">
        <v>33</v>
      </c>
      <c r="K4" s="170" t="s">
        <v>34</v>
      </c>
      <c r="L4" s="170" t="s">
        <v>32</v>
      </c>
      <c r="M4" s="170" t="s">
        <v>33</v>
      </c>
      <c r="N4" s="171" t="s">
        <v>34</v>
      </c>
    </row>
    <row r="5" spans="1:14" ht="16.5">
      <c r="B5" s="172" t="s">
        <v>2</v>
      </c>
      <c r="C5" s="386">
        <v>67.84</v>
      </c>
      <c r="D5" s="386">
        <v>67.84</v>
      </c>
      <c r="E5" s="386" t="s">
        <v>35</v>
      </c>
      <c r="F5" s="386">
        <v>1.51</v>
      </c>
      <c r="G5" s="386">
        <v>1.51</v>
      </c>
      <c r="H5" s="386" t="s">
        <v>35</v>
      </c>
      <c r="I5" s="386">
        <v>8.0399999999999991</v>
      </c>
      <c r="J5" s="386">
        <v>8.0399999999999991</v>
      </c>
      <c r="K5" s="386" t="s">
        <v>35</v>
      </c>
      <c r="L5" s="386">
        <v>46.29</v>
      </c>
      <c r="M5" s="386">
        <v>46.29</v>
      </c>
      <c r="N5" s="387" t="s">
        <v>35</v>
      </c>
    </row>
    <row r="6" spans="1:14" ht="16.5">
      <c r="B6" s="175" t="s">
        <v>3</v>
      </c>
      <c r="C6" s="388">
        <v>94.29</v>
      </c>
      <c r="D6" s="388">
        <v>94.1</v>
      </c>
      <c r="E6" s="388">
        <v>100</v>
      </c>
      <c r="F6" s="388">
        <v>0.63</v>
      </c>
      <c r="G6" s="388">
        <v>0</v>
      </c>
      <c r="H6" s="388">
        <v>20</v>
      </c>
      <c r="I6" s="388">
        <v>9.52</v>
      </c>
      <c r="J6" s="388">
        <v>7.87</v>
      </c>
      <c r="K6" s="388">
        <v>60</v>
      </c>
      <c r="L6" s="388">
        <v>54.52</v>
      </c>
      <c r="M6" s="388">
        <v>54.12</v>
      </c>
      <c r="N6" s="389">
        <v>66.67</v>
      </c>
    </row>
    <row r="7" spans="1:14" ht="16.5">
      <c r="B7" s="172" t="s">
        <v>4</v>
      </c>
      <c r="C7" s="386">
        <v>63.05</v>
      </c>
      <c r="D7" s="386">
        <v>62.31</v>
      </c>
      <c r="E7" s="386">
        <v>100</v>
      </c>
      <c r="F7" s="386">
        <v>2.46</v>
      </c>
      <c r="G7" s="386">
        <v>1.51</v>
      </c>
      <c r="H7" s="386">
        <v>50</v>
      </c>
      <c r="I7" s="386">
        <v>13.79</v>
      </c>
      <c r="J7" s="386">
        <v>12.56</v>
      </c>
      <c r="K7" s="386">
        <v>75</v>
      </c>
      <c r="L7" s="386">
        <v>53.88</v>
      </c>
      <c r="M7" s="386">
        <v>53.74</v>
      </c>
      <c r="N7" s="387">
        <v>60</v>
      </c>
    </row>
    <row r="8" spans="1:14" ht="16.5">
      <c r="B8" s="175" t="s">
        <v>5</v>
      </c>
      <c r="C8" s="388">
        <v>94.52</v>
      </c>
      <c r="D8" s="388">
        <v>94.46</v>
      </c>
      <c r="E8" s="388">
        <v>100</v>
      </c>
      <c r="F8" s="388">
        <v>0.56999999999999995</v>
      </c>
      <c r="G8" s="388">
        <v>0.56999999999999995</v>
      </c>
      <c r="H8" s="388">
        <v>0</v>
      </c>
      <c r="I8" s="388">
        <v>10.4</v>
      </c>
      <c r="J8" s="388">
        <v>9.56</v>
      </c>
      <c r="K8" s="388">
        <v>83.33</v>
      </c>
      <c r="L8" s="388">
        <v>27.11</v>
      </c>
      <c r="M8" s="388">
        <v>27.09</v>
      </c>
      <c r="N8" s="389">
        <v>28.57</v>
      </c>
    </row>
    <row r="9" spans="1:14" ht="16.5">
      <c r="B9" s="172" t="s">
        <v>6</v>
      </c>
      <c r="C9" s="386">
        <v>86.91</v>
      </c>
      <c r="D9" s="386">
        <v>86.44</v>
      </c>
      <c r="E9" s="386">
        <v>100</v>
      </c>
      <c r="F9" s="386">
        <v>0.43</v>
      </c>
      <c r="G9" s="386">
        <v>0.44</v>
      </c>
      <c r="H9" s="386">
        <v>0</v>
      </c>
      <c r="I9" s="386">
        <v>13.09</v>
      </c>
      <c r="J9" s="386">
        <v>10.44</v>
      </c>
      <c r="K9" s="386">
        <v>87.5</v>
      </c>
      <c r="L9" s="386">
        <v>38.24</v>
      </c>
      <c r="M9" s="386">
        <v>39.46</v>
      </c>
      <c r="N9" s="387">
        <v>9.09</v>
      </c>
    </row>
    <row r="10" spans="1:14" ht="16.5">
      <c r="B10" s="175" t="s">
        <v>7</v>
      </c>
      <c r="C10" s="388">
        <v>98.44</v>
      </c>
      <c r="D10" s="388">
        <v>98.39</v>
      </c>
      <c r="E10" s="388">
        <v>100</v>
      </c>
      <c r="F10" s="388">
        <v>0.62</v>
      </c>
      <c r="G10" s="388">
        <v>0.64</v>
      </c>
      <c r="H10" s="388">
        <v>0</v>
      </c>
      <c r="I10" s="388">
        <v>5.3</v>
      </c>
      <c r="J10" s="388">
        <v>3.22</v>
      </c>
      <c r="K10" s="388">
        <v>70</v>
      </c>
      <c r="L10" s="388">
        <v>39.14</v>
      </c>
      <c r="M10" s="388">
        <v>38.14</v>
      </c>
      <c r="N10" s="389">
        <v>80</v>
      </c>
    </row>
    <row r="11" spans="1:14" ht="16.5">
      <c r="B11" s="172" t="s">
        <v>8</v>
      </c>
      <c r="C11" s="386">
        <v>95.83</v>
      </c>
      <c r="D11" s="386">
        <v>95.65</v>
      </c>
      <c r="E11" s="386">
        <v>100</v>
      </c>
      <c r="F11" s="386">
        <v>0</v>
      </c>
      <c r="G11" s="386">
        <v>0</v>
      </c>
      <c r="H11" s="386">
        <v>0</v>
      </c>
      <c r="I11" s="386">
        <v>17.98</v>
      </c>
      <c r="J11" s="386">
        <v>14.65</v>
      </c>
      <c r="K11" s="386">
        <v>94.74</v>
      </c>
      <c r="L11" s="386">
        <v>40.46</v>
      </c>
      <c r="M11" s="386">
        <v>41.3</v>
      </c>
      <c r="N11" s="387">
        <v>24</v>
      </c>
    </row>
    <row r="12" spans="1:14" ht="16.5">
      <c r="B12" s="175" t="s">
        <v>9</v>
      </c>
      <c r="C12" s="388">
        <v>90.59</v>
      </c>
      <c r="D12" s="388">
        <v>90.57</v>
      </c>
      <c r="E12" s="388">
        <v>100</v>
      </c>
      <c r="F12" s="388">
        <v>0.71</v>
      </c>
      <c r="G12" s="388">
        <v>0.71</v>
      </c>
      <c r="H12" s="388">
        <v>0</v>
      </c>
      <c r="I12" s="388">
        <v>3.06</v>
      </c>
      <c r="J12" s="388">
        <v>3.07</v>
      </c>
      <c r="K12" s="388">
        <v>0</v>
      </c>
      <c r="L12" s="388">
        <v>31.03</v>
      </c>
      <c r="M12" s="388">
        <v>30.9</v>
      </c>
      <c r="N12" s="389">
        <v>100</v>
      </c>
    </row>
    <row r="13" spans="1:14" ht="16.5">
      <c r="B13" s="172" t="s">
        <v>10</v>
      </c>
      <c r="C13" s="386">
        <v>92.11</v>
      </c>
      <c r="D13" s="386">
        <v>91.95</v>
      </c>
      <c r="E13" s="386">
        <v>100</v>
      </c>
      <c r="F13" s="386">
        <v>0.55000000000000004</v>
      </c>
      <c r="G13" s="386">
        <v>0.56000000000000005</v>
      </c>
      <c r="H13" s="386">
        <v>0</v>
      </c>
      <c r="I13" s="386">
        <v>12.29</v>
      </c>
      <c r="J13" s="386">
        <v>11.05</v>
      </c>
      <c r="K13" s="386">
        <v>72.73</v>
      </c>
      <c r="L13" s="386">
        <v>29.64</v>
      </c>
      <c r="M13" s="386">
        <v>29.57</v>
      </c>
      <c r="N13" s="387">
        <v>33.33</v>
      </c>
    </row>
    <row r="14" spans="1:14" ht="16.5">
      <c r="B14" s="175" t="s">
        <v>11</v>
      </c>
      <c r="C14" s="388">
        <v>97.76</v>
      </c>
      <c r="D14" s="388">
        <v>97.73</v>
      </c>
      <c r="E14" s="388">
        <v>100</v>
      </c>
      <c r="F14" s="388">
        <v>0.5</v>
      </c>
      <c r="G14" s="388">
        <v>0.5</v>
      </c>
      <c r="H14" s="388">
        <v>0</v>
      </c>
      <c r="I14" s="388">
        <v>3.73</v>
      </c>
      <c r="J14" s="388">
        <v>2.77</v>
      </c>
      <c r="K14" s="388">
        <v>80</v>
      </c>
      <c r="L14" s="388">
        <v>21.17</v>
      </c>
      <c r="M14" s="388">
        <v>20.74</v>
      </c>
      <c r="N14" s="389">
        <v>50</v>
      </c>
    </row>
    <row r="15" spans="1:14" ht="16.5">
      <c r="B15" s="172" t="s">
        <v>12</v>
      </c>
      <c r="C15" s="386">
        <v>91.81</v>
      </c>
      <c r="D15" s="386">
        <v>91.68</v>
      </c>
      <c r="E15" s="386">
        <v>100</v>
      </c>
      <c r="F15" s="386">
        <v>0.19</v>
      </c>
      <c r="G15" s="386">
        <v>0.19</v>
      </c>
      <c r="H15" s="386">
        <v>0</v>
      </c>
      <c r="I15" s="386">
        <v>10.8</v>
      </c>
      <c r="J15" s="386">
        <v>9.83</v>
      </c>
      <c r="K15" s="386">
        <v>75</v>
      </c>
      <c r="L15" s="386">
        <v>32.840000000000003</v>
      </c>
      <c r="M15" s="386">
        <v>32.72</v>
      </c>
      <c r="N15" s="387">
        <v>40</v>
      </c>
    </row>
    <row r="16" spans="1:14" ht="16.5">
      <c r="B16" s="175" t="s">
        <v>13</v>
      </c>
      <c r="C16" s="388">
        <v>98.23</v>
      </c>
      <c r="D16" s="388">
        <v>98.22</v>
      </c>
      <c r="E16" s="388">
        <v>100</v>
      </c>
      <c r="F16" s="388">
        <v>0.25</v>
      </c>
      <c r="G16" s="388">
        <v>0.25</v>
      </c>
      <c r="H16" s="388">
        <v>0</v>
      </c>
      <c r="I16" s="388">
        <v>7.59</v>
      </c>
      <c r="J16" s="388">
        <v>7.36</v>
      </c>
      <c r="K16" s="388">
        <v>100</v>
      </c>
      <c r="L16" s="388">
        <v>40.98</v>
      </c>
      <c r="M16" s="388">
        <v>40.880000000000003</v>
      </c>
      <c r="N16" s="389">
        <v>100</v>
      </c>
    </row>
    <row r="17" spans="2:14" ht="16.5">
      <c r="B17" s="172" t="s">
        <v>14</v>
      </c>
      <c r="C17" s="386">
        <v>99.44</v>
      </c>
      <c r="D17" s="386">
        <v>99.44</v>
      </c>
      <c r="E17" s="386" t="s">
        <v>35</v>
      </c>
      <c r="F17" s="386">
        <v>0</v>
      </c>
      <c r="G17" s="386">
        <v>0</v>
      </c>
      <c r="H17" s="386" t="s">
        <v>35</v>
      </c>
      <c r="I17" s="386">
        <v>0.28000000000000003</v>
      </c>
      <c r="J17" s="386">
        <v>0.28000000000000003</v>
      </c>
      <c r="K17" s="386" t="s">
        <v>35</v>
      </c>
      <c r="L17" s="386">
        <v>36.42</v>
      </c>
      <c r="M17" s="386">
        <v>36.42</v>
      </c>
      <c r="N17" s="387" t="s">
        <v>35</v>
      </c>
    </row>
    <row r="18" spans="2:14" ht="16.5">
      <c r="B18" s="175" t="s">
        <v>15</v>
      </c>
      <c r="C18" s="388">
        <v>91.03</v>
      </c>
      <c r="D18" s="388">
        <v>90.93</v>
      </c>
      <c r="E18" s="388">
        <v>100</v>
      </c>
      <c r="F18" s="388">
        <v>0.26</v>
      </c>
      <c r="G18" s="388">
        <v>0.26</v>
      </c>
      <c r="H18" s="388">
        <v>0</v>
      </c>
      <c r="I18" s="388">
        <v>0.51</v>
      </c>
      <c r="J18" s="388">
        <v>0.52</v>
      </c>
      <c r="K18" s="388">
        <v>0</v>
      </c>
      <c r="L18" s="388">
        <v>29.72</v>
      </c>
      <c r="M18" s="388">
        <v>29.77</v>
      </c>
      <c r="N18" s="389">
        <v>25</v>
      </c>
    </row>
    <row r="19" spans="2:14" ht="16.5">
      <c r="B19" s="172" t="s">
        <v>16</v>
      </c>
      <c r="C19" s="386">
        <v>98.42</v>
      </c>
      <c r="D19" s="386">
        <v>98.42</v>
      </c>
      <c r="E19" s="386" t="s">
        <v>35</v>
      </c>
      <c r="F19" s="386">
        <v>0</v>
      </c>
      <c r="G19" s="386">
        <v>0</v>
      </c>
      <c r="H19" s="386" t="s">
        <v>35</v>
      </c>
      <c r="I19" s="386">
        <v>0.79</v>
      </c>
      <c r="J19" s="386">
        <v>0.79</v>
      </c>
      <c r="K19" s="386" t="s">
        <v>35</v>
      </c>
      <c r="L19" s="386">
        <v>47.15</v>
      </c>
      <c r="M19" s="386">
        <v>47.15</v>
      </c>
      <c r="N19" s="387" t="s">
        <v>35</v>
      </c>
    </row>
    <row r="20" spans="2:14" ht="16.5">
      <c r="B20" s="175" t="s">
        <v>17</v>
      </c>
      <c r="C20" s="388">
        <v>94.76</v>
      </c>
      <c r="D20" s="388">
        <v>94.76</v>
      </c>
      <c r="E20" s="388" t="s">
        <v>35</v>
      </c>
      <c r="F20" s="388">
        <v>0.66</v>
      </c>
      <c r="G20" s="388">
        <v>0.66</v>
      </c>
      <c r="H20" s="388" t="s">
        <v>35</v>
      </c>
      <c r="I20" s="388">
        <v>0.22</v>
      </c>
      <c r="J20" s="388">
        <v>0.22</v>
      </c>
      <c r="K20" s="388" t="s">
        <v>35</v>
      </c>
      <c r="L20" s="388">
        <v>23.66</v>
      </c>
      <c r="M20" s="388">
        <v>23.66</v>
      </c>
      <c r="N20" s="389" t="s">
        <v>35</v>
      </c>
    </row>
    <row r="21" spans="2:14" ht="16.5">
      <c r="B21" s="172" t="s">
        <v>18</v>
      </c>
      <c r="C21" s="386">
        <v>86.45</v>
      </c>
      <c r="D21" s="386">
        <v>86.15</v>
      </c>
      <c r="E21" s="386">
        <v>100</v>
      </c>
      <c r="F21" s="386">
        <v>1.08</v>
      </c>
      <c r="G21" s="386">
        <v>1.1000000000000001</v>
      </c>
      <c r="H21" s="386">
        <v>0</v>
      </c>
      <c r="I21" s="386">
        <v>11.18</v>
      </c>
      <c r="J21" s="386">
        <v>9.89</v>
      </c>
      <c r="K21" s="386">
        <v>70</v>
      </c>
      <c r="L21" s="386">
        <v>58.96</v>
      </c>
      <c r="M21" s="386">
        <v>59.32</v>
      </c>
      <c r="N21" s="387">
        <v>40</v>
      </c>
    </row>
    <row r="22" spans="2:14" ht="16.5">
      <c r="B22" s="175" t="s">
        <v>19</v>
      </c>
      <c r="C22" s="388">
        <v>92.73</v>
      </c>
      <c r="D22" s="388">
        <v>92.6</v>
      </c>
      <c r="E22" s="388">
        <v>100</v>
      </c>
      <c r="F22" s="388">
        <v>0</v>
      </c>
      <c r="G22" s="388">
        <v>0</v>
      </c>
      <c r="H22" s="388">
        <v>0</v>
      </c>
      <c r="I22" s="388">
        <v>10.57</v>
      </c>
      <c r="J22" s="388">
        <v>9.64</v>
      </c>
      <c r="K22" s="388">
        <v>62.5</v>
      </c>
      <c r="L22" s="388">
        <v>57.04</v>
      </c>
      <c r="M22" s="388">
        <v>57.43</v>
      </c>
      <c r="N22" s="389">
        <v>33.33</v>
      </c>
    </row>
    <row r="23" spans="2:14" ht="16.5">
      <c r="B23" s="172" t="s">
        <v>20</v>
      </c>
      <c r="C23" s="386">
        <v>99.28</v>
      </c>
      <c r="D23" s="386">
        <v>99.27</v>
      </c>
      <c r="E23" s="386">
        <v>100</v>
      </c>
      <c r="F23" s="386">
        <v>0.48</v>
      </c>
      <c r="G23" s="386">
        <v>0.24</v>
      </c>
      <c r="H23" s="386">
        <v>20</v>
      </c>
      <c r="I23" s="386">
        <v>7.25</v>
      </c>
      <c r="J23" s="386">
        <v>6.6</v>
      </c>
      <c r="K23" s="386">
        <v>60</v>
      </c>
      <c r="L23" s="386">
        <v>23.43</v>
      </c>
      <c r="M23" s="386">
        <v>23.27</v>
      </c>
      <c r="N23" s="387">
        <v>40</v>
      </c>
    </row>
    <row r="24" spans="2:14" ht="16.5">
      <c r="B24" s="175" t="s">
        <v>21</v>
      </c>
      <c r="C24" s="388">
        <v>99.49</v>
      </c>
      <c r="D24" s="388">
        <v>99.49</v>
      </c>
      <c r="E24" s="388" t="s">
        <v>35</v>
      </c>
      <c r="F24" s="388">
        <v>0.34</v>
      </c>
      <c r="G24" s="388">
        <v>0.34</v>
      </c>
      <c r="H24" s="388" t="s">
        <v>35</v>
      </c>
      <c r="I24" s="388">
        <v>4.42</v>
      </c>
      <c r="J24" s="388">
        <v>4.42</v>
      </c>
      <c r="K24" s="388" t="s">
        <v>35</v>
      </c>
      <c r="L24" s="388">
        <v>45.32</v>
      </c>
      <c r="M24" s="388">
        <v>45.32</v>
      </c>
      <c r="N24" s="389" t="s">
        <v>35</v>
      </c>
    </row>
    <row r="25" spans="2:14" ht="16.5">
      <c r="B25" s="172" t="s">
        <v>22</v>
      </c>
      <c r="C25" s="386">
        <v>92.77</v>
      </c>
      <c r="D25" s="386">
        <v>92.77</v>
      </c>
      <c r="E25" s="386" t="s">
        <v>35</v>
      </c>
      <c r="F25" s="386">
        <v>0.43</v>
      </c>
      <c r="G25" s="386">
        <v>0.43</v>
      </c>
      <c r="H25" s="386" t="s">
        <v>35</v>
      </c>
      <c r="I25" s="386">
        <v>1.7</v>
      </c>
      <c r="J25" s="386">
        <v>1.7</v>
      </c>
      <c r="K25" s="386" t="s">
        <v>35</v>
      </c>
      <c r="L25" s="386">
        <v>27.15</v>
      </c>
      <c r="M25" s="386">
        <v>27.15</v>
      </c>
      <c r="N25" s="387" t="s">
        <v>35</v>
      </c>
    </row>
    <row r="26" spans="2:14" ht="16.5">
      <c r="B26" s="175" t="s">
        <v>23</v>
      </c>
      <c r="C26" s="388">
        <v>96.18</v>
      </c>
      <c r="D26" s="388">
        <v>96.18</v>
      </c>
      <c r="E26" s="388" t="s">
        <v>35</v>
      </c>
      <c r="F26" s="388">
        <v>0.4</v>
      </c>
      <c r="G26" s="388">
        <v>0.4</v>
      </c>
      <c r="H26" s="388" t="s">
        <v>35</v>
      </c>
      <c r="I26" s="388">
        <v>2.41</v>
      </c>
      <c r="J26" s="388">
        <v>2.41</v>
      </c>
      <c r="K26" s="388" t="s">
        <v>35</v>
      </c>
      <c r="L26" s="388">
        <v>24.04</v>
      </c>
      <c r="M26" s="388">
        <v>24.04</v>
      </c>
      <c r="N26" s="389" t="s">
        <v>35</v>
      </c>
    </row>
    <row r="27" spans="2:14" ht="16.5">
      <c r="B27" s="172" t="s">
        <v>24</v>
      </c>
      <c r="C27" s="386">
        <v>97.03</v>
      </c>
      <c r="D27" s="386">
        <v>97.02</v>
      </c>
      <c r="E27" s="386">
        <v>100</v>
      </c>
      <c r="F27" s="386">
        <v>0</v>
      </c>
      <c r="G27" s="386">
        <v>0</v>
      </c>
      <c r="H27" s="386">
        <v>0</v>
      </c>
      <c r="I27" s="386">
        <v>8.3800000000000008</v>
      </c>
      <c r="J27" s="386">
        <v>8.42</v>
      </c>
      <c r="K27" s="386">
        <v>0</v>
      </c>
      <c r="L27" s="386">
        <v>26.93</v>
      </c>
      <c r="M27" s="386">
        <v>26.6</v>
      </c>
      <c r="N27" s="387">
        <v>100</v>
      </c>
    </row>
    <row r="28" spans="2:14" ht="16.5">
      <c r="B28" s="175" t="s">
        <v>25</v>
      </c>
      <c r="C28" s="388">
        <v>94.43</v>
      </c>
      <c r="D28" s="388">
        <v>94.16</v>
      </c>
      <c r="E28" s="388">
        <v>100</v>
      </c>
      <c r="F28" s="388">
        <v>1.39</v>
      </c>
      <c r="G28" s="388">
        <v>0.55000000000000004</v>
      </c>
      <c r="H28" s="388">
        <v>18.52</v>
      </c>
      <c r="I28" s="388">
        <v>13.74</v>
      </c>
      <c r="J28" s="388">
        <v>11.68</v>
      </c>
      <c r="K28" s="388">
        <v>55.56</v>
      </c>
      <c r="L28" s="388">
        <v>50.16</v>
      </c>
      <c r="M28" s="388">
        <v>48.85</v>
      </c>
      <c r="N28" s="389">
        <v>76.67</v>
      </c>
    </row>
    <row r="29" spans="2:14" ht="16.5">
      <c r="B29" s="172" t="s">
        <v>26</v>
      </c>
      <c r="C29" s="386">
        <v>72.37</v>
      </c>
      <c r="D29" s="386">
        <v>72.41</v>
      </c>
      <c r="E29" s="386">
        <v>71.790000000000006</v>
      </c>
      <c r="F29" s="386">
        <v>5.93</v>
      </c>
      <c r="G29" s="386">
        <v>2.54</v>
      </c>
      <c r="H29" s="386">
        <v>53.85</v>
      </c>
      <c r="I29" s="386">
        <v>7.12</v>
      </c>
      <c r="J29" s="386">
        <v>3.45</v>
      </c>
      <c r="K29" s="386">
        <v>58.97</v>
      </c>
      <c r="L29" s="386">
        <v>31.03</v>
      </c>
      <c r="M29" s="386">
        <v>30.47</v>
      </c>
      <c r="N29" s="387">
        <v>39.53</v>
      </c>
    </row>
    <row r="30" spans="2:14" ht="16.5">
      <c r="B30" s="175" t="s">
        <v>27</v>
      </c>
      <c r="C30" s="388">
        <v>96.1</v>
      </c>
      <c r="D30" s="388">
        <v>95.98</v>
      </c>
      <c r="E30" s="388">
        <v>100</v>
      </c>
      <c r="F30" s="388">
        <v>0.75</v>
      </c>
      <c r="G30" s="388">
        <v>0.31</v>
      </c>
      <c r="H30" s="388">
        <v>15.79</v>
      </c>
      <c r="I30" s="388">
        <v>7.21</v>
      </c>
      <c r="J30" s="388">
        <v>6.03</v>
      </c>
      <c r="K30" s="388">
        <v>47.37</v>
      </c>
      <c r="L30" s="388">
        <v>54.61</v>
      </c>
      <c r="M30" s="388">
        <v>54.74</v>
      </c>
      <c r="N30" s="389">
        <v>50</v>
      </c>
    </row>
    <row r="31" spans="2:14" ht="16.5">
      <c r="B31" s="172" t="s">
        <v>28</v>
      </c>
      <c r="C31" s="386">
        <v>76.75</v>
      </c>
      <c r="D31" s="386">
        <v>75.89</v>
      </c>
      <c r="E31" s="386">
        <v>95</v>
      </c>
      <c r="F31" s="386">
        <v>2.0299999999999998</v>
      </c>
      <c r="G31" s="386">
        <v>0.24</v>
      </c>
      <c r="H31" s="386">
        <v>40</v>
      </c>
      <c r="I31" s="386">
        <v>10.84</v>
      </c>
      <c r="J31" s="386">
        <v>7.8</v>
      </c>
      <c r="K31" s="386">
        <v>75</v>
      </c>
      <c r="L31" s="386">
        <v>36.97</v>
      </c>
      <c r="M31" s="386">
        <v>37.4</v>
      </c>
      <c r="N31" s="387">
        <v>27.27</v>
      </c>
    </row>
    <row r="32" spans="2:14" ht="16.5">
      <c r="B32" s="175" t="s">
        <v>29</v>
      </c>
      <c r="C32" s="388">
        <v>85.63</v>
      </c>
      <c r="D32" s="388">
        <v>85.71</v>
      </c>
      <c r="E32" s="388">
        <v>80</v>
      </c>
      <c r="F32" s="388">
        <v>1.2</v>
      </c>
      <c r="G32" s="388">
        <v>0.76</v>
      </c>
      <c r="H32" s="388">
        <v>30</v>
      </c>
      <c r="I32" s="388">
        <v>14.67</v>
      </c>
      <c r="J32" s="388">
        <v>13.53</v>
      </c>
      <c r="K32" s="388">
        <v>90</v>
      </c>
      <c r="L32" s="388">
        <v>45.32</v>
      </c>
      <c r="M32" s="388">
        <v>45.71</v>
      </c>
      <c r="N32" s="389">
        <v>23.08</v>
      </c>
    </row>
    <row r="33" spans="1:14" ht="16.5">
      <c r="B33" s="172" t="s">
        <v>30</v>
      </c>
      <c r="C33" s="386">
        <v>89.52</v>
      </c>
      <c r="D33" s="386">
        <v>89.24</v>
      </c>
      <c r="E33" s="386">
        <v>100</v>
      </c>
      <c r="F33" s="386">
        <v>0.32</v>
      </c>
      <c r="G33" s="386">
        <v>0.17</v>
      </c>
      <c r="H33" s="386">
        <v>6.25</v>
      </c>
      <c r="I33" s="386">
        <v>10.32</v>
      </c>
      <c r="J33" s="386">
        <v>9.11</v>
      </c>
      <c r="K33" s="386">
        <v>56.25</v>
      </c>
      <c r="L33" s="386">
        <v>49.64</v>
      </c>
      <c r="M33" s="386">
        <v>50</v>
      </c>
      <c r="N33" s="387">
        <v>35.29</v>
      </c>
    </row>
    <row r="34" spans="1:14" ht="16.5">
      <c r="B34" s="175" t="s">
        <v>31</v>
      </c>
      <c r="C34" s="388">
        <v>74.650000000000006</v>
      </c>
      <c r="D34" s="388">
        <v>74.290000000000006</v>
      </c>
      <c r="E34" s="388">
        <v>80.56</v>
      </c>
      <c r="F34" s="388">
        <v>1.1000000000000001</v>
      </c>
      <c r="G34" s="388">
        <v>0.5</v>
      </c>
      <c r="H34" s="388">
        <v>11.11</v>
      </c>
      <c r="I34" s="388">
        <v>13.86</v>
      </c>
      <c r="J34" s="388">
        <v>11.35</v>
      </c>
      <c r="K34" s="388">
        <v>55.56</v>
      </c>
      <c r="L34" s="388">
        <v>38.549999999999997</v>
      </c>
      <c r="M34" s="388">
        <v>37.590000000000003</v>
      </c>
      <c r="N34" s="389">
        <v>55</v>
      </c>
    </row>
    <row r="35" spans="1:14" s="2" customFormat="1" ht="17.25" thickBot="1">
      <c r="A35" s="14"/>
      <c r="B35" s="178" t="s">
        <v>103</v>
      </c>
      <c r="C35" s="390">
        <v>90.75</v>
      </c>
      <c r="D35" s="390">
        <v>90.7</v>
      </c>
      <c r="E35" s="390">
        <v>92.71</v>
      </c>
      <c r="F35" s="390">
        <v>0.84</v>
      </c>
      <c r="G35" s="390">
        <v>0.49</v>
      </c>
      <c r="H35" s="390">
        <v>17.36</v>
      </c>
      <c r="I35" s="390">
        <v>8.34</v>
      </c>
      <c r="J35" s="390">
        <v>7.15</v>
      </c>
      <c r="K35" s="390">
        <v>64.930000000000007</v>
      </c>
      <c r="L35" s="390">
        <v>38.380000000000003</v>
      </c>
      <c r="M35" s="390">
        <v>38.28</v>
      </c>
      <c r="N35" s="391">
        <v>43.47</v>
      </c>
    </row>
    <row r="36" spans="1:14" ht="15.75">
      <c r="B36" s="5" t="s">
        <v>512</v>
      </c>
    </row>
    <row r="37" spans="1:14">
      <c r="D37" s="121"/>
      <c r="E37" s="121"/>
    </row>
  </sheetData>
  <mergeCells count="5">
    <mergeCell ref="B3:B4"/>
    <mergeCell ref="C3:E3"/>
    <mergeCell ref="F3:H3"/>
    <mergeCell ref="I3:K3"/>
    <mergeCell ref="L3:N3"/>
  </mergeCells>
  <hyperlinks>
    <hyperlink ref="A1" location="'List of tables'!A1" display="List of Tables" xr:uid="{00000000-0004-0000-3A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50"/>
  </sheetPr>
  <dimension ref="A1:G37"/>
  <sheetViews>
    <sheetView topLeftCell="A17" workbookViewId="0"/>
  </sheetViews>
  <sheetFormatPr defaultRowHeight="15.75"/>
  <cols>
    <col min="1" max="1" width="13.5703125" style="34" bestFit="1" customWidth="1"/>
    <col min="2" max="2" width="21.28515625" style="33" customWidth="1"/>
    <col min="3" max="3" width="15" style="33" customWidth="1"/>
    <col min="4" max="4" width="15.140625" style="33" customWidth="1"/>
    <col min="5" max="5" width="12.140625" style="33" customWidth="1"/>
    <col min="6" max="16384" width="9.140625" style="33"/>
  </cols>
  <sheetData>
    <row r="1" spans="1:7">
      <c r="A1" s="648" t="s">
        <v>74</v>
      </c>
    </row>
    <row r="2" spans="1:7" ht="16.5" thickBot="1">
      <c r="B2" s="1" t="s">
        <v>597</v>
      </c>
      <c r="C2" s="1" t="str">
        <f>'List of tables'!B6</f>
        <v>Allocation of sampled segments per district by stratum</v>
      </c>
    </row>
    <row r="3" spans="1:7" ht="16.5" customHeight="1">
      <c r="B3" s="732" t="s">
        <v>232</v>
      </c>
      <c r="C3" s="735" t="s">
        <v>196</v>
      </c>
      <c r="D3" s="735" t="s">
        <v>197</v>
      </c>
      <c r="E3" s="735" t="s">
        <v>193</v>
      </c>
      <c r="F3" s="735" t="s">
        <v>233</v>
      </c>
      <c r="G3" s="730" t="s">
        <v>1</v>
      </c>
    </row>
    <row r="4" spans="1:7">
      <c r="B4" s="733"/>
      <c r="C4" s="736"/>
      <c r="D4" s="736"/>
      <c r="E4" s="736"/>
      <c r="F4" s="736"/>
      <c r="G4" s="731"/>
    </row>
    <row r="5" spans="1:7" ht="16.5" thickBot="1">
      <c r="B5" s="734"/>
      <c r="C5" s="736"/>
      <c r="D5" s="736"/>
      <c r="E5" s="736"/>
      <c r="F5" s="736"/>
      <c r="G5" s="731"/>
    </row>
    <row r="6" spans="1:7" ht="16.5" thickBot="1">
      <c r="B6" s="222" t="s">
        <v>2</v>
      </c>
      <c r="C6" s="225">
        <v>12</v>
      </c>
      <c r="D6" s="225">
        <v>6</v>
      </c>
      <c r="E6" s="225" t="s">
        <v>234</v>
      </c>
      <c r="F6" s="225">
        <v>2</v>
      </c>
      <c r="G6" s="226">
        <v>20</v>
      </c>
    </row>
    <row r="7" spans="1:7" ht="16.5" thickBot="1">
      <c r="B7" s="223" t="s">
        <v>3</v>
      </c>
      <c r="C7" s="227">
        <v>22</v>
      </c>
      <c r="D7" s="227">
        <v>4</v>
      </c>
      <c r="E7" s="227" t="s">
        <v>234</v>
      </c>
      <c r="F7" s="227">
        <v>3</v>
      </c>
      <c r="G7" s="228">
        <v>29</v>
      </c>
    </row>
    <row r="8" spans="1:7" ht="16.5" thickBot="1">
      <c r="B8" s="222" t="s">
        <v>4</v>
      </c>
      <c r="C8" s="225">
        <v>13</v>
      </c>
      <c r="D8" s="225">
        <v>5</v>
      </c>
      <c r="E8" s="225" t="s">
        <v>234</v>
      </c>
      <c r="F8" s="225">
        <v>2</v>
      </c>
      <c r="G8" s="226">
        <v>20</v>
      </c>
    </row>
    <row r="9" spans="1:7" ht="16.5" thickBot="1">
      <c r="B9" s="224" t="s">
        <v>5</v>
      </c>
      <c r="C9" s="227">
        <v>37</v>
      </c>
      <c r="D9" s="227">
        <v>4</v>
      </c>
      <c r="E9" s="227" t="s">
        <v>234</v>
      </c>
      <c r="F9" s="227">
        <v>2</v>
      </c>
      <c r="G9" s="228">
        <v>43</v>
      </c>
    </row>
    <row r="10" spans="1:7" ht="16.5" thickBot="1">
      <c r="B10" s="222" t="s">
        <v>6</v>
      </c>
      <c r="C10" s="225">
        <v>33</v>
      </c>
      <c r="D10" s="225">
        <v>5</v>
      </c>
      <c r="E10" s="225" t="s">
        <v>234</v>
      </c>
      <c r="F10" s="225">
        <v>3</v>
      </c>
      <c r="G10" s="226">
        <v>41</v>
      </c>
    </row>
    <row r="11" spans="1:7" ht="16.5" thickBot="1">
      <c r="B11" s="224" t="s">
        <v>7</v>
      </c>
      <c r="C11" s="227">
        <v>25</v>
      </c>
      <c r="D11" s="227">
        <v>3</v>
      </c>
      <c r="E11" s="227" t="s">
        <v>234</v>
      </c>
      <c r="F11" s="227">
        <v>7</v>
      </c>
      <c r="G11" s="228">
        <v>35</v>
      </c>
    </row>
    <row r="12" spans="1:7" ht="16.5" thickBot="1">
      <c r="B12" s="222" t="s">
        <v>8</v>
      </c>
      <c r="C12" s="225">
        <v>27</v>
      </c>
      <c r="D12" s="225">
        <v>3</v>
      </c>
      <c r="E12" s="225" t="s">
        <v>234</v>
      </c>
      <c r="F12" s="225">
        <v>5</v>
      </c>
      <c r="G12" s="226">
        <v>35</v>
      </c>
    </row>
    <row r="13" spans="1:7" ht="16.5" thickBot="1">
      <c r="B13" s="224" t="s">
        <v>9</v>
      </c>
      <c r="C13" s="227">
        <v>36</v>
      </c>
      <c r="D13" s="227">
        <v>2</v>
      </c>
      <c r="E13" s="227" t="s">
        <v>234</v>
      </c>
      <c r="F13" s="227">
        <v>6</v>
      </c>
      <c r="G13" s="228">
        <v>44</v>
      </c>
    </row>
    <row r="14" spans="1:7" ht="16.5" thickBot="1">
      <c r="B14" s="222" t="s">
        <v>10</v>
      </c>
      <c r="C14" s="225">
        <v>36</v>
      </c>
      <c r="D14" s="225">
        <v>3</v>
      </c>
      <c r="E14" s="225" t="s">
        <v>234</v>
      </c>
      <c r="F14" s="225">
        <v>3</v>
      </c>
      <c r="G14" s="226">
        <v>42</v>
      </c>
    </row>
    <row r="15" spans="1:7" ht="16.5" thickBot="1">
      <c r="B15" s="224" t="s">
        <v>11</v>
      </c>
      <c r="C15" s="227">
        <v>33</v>
      </c>
      <c r="D15" s="227">
        <v>3</v>
      </c>
      <c r="E15" s="227" t="s">
        <v>234</v>
      </c>
      <c r="F15" s="227">
        <v>4</v>
      </c>
      <c r="G15" s="228">
        <v>40</v>
      </c>
    </row>
    <row r="16" spans="1:7" ht="16.5" thickBot="1">
      <c r="B16" s="222" t="s">
        <v>12</v>
      </c>
      <c r="C16" s="225">
        <v>36</v>
      </c>
      <c r="D16" s="225">
        <v>3</v>
      </c>
      <c r="E16" s="225" t="s">
        <v>234</v>
      </c>
      <c r="F16" s="225">
        <v>4</v>
      </c>
      <c r="G16" s="226">
        <v>43</v>
      </c>
    </row>
    <row r="17" spans="2:7" ht="16.5" thickBot="1">
      <c r="B17" s="224" t="s">
        <v>13</v>
      </c>
      <c r="C17" s="227">
        <v>38</v>
      </c>
      <c r="D17" s="227">
        <v>2</v>
      </c>
      <c r="E17" s="227" t="s">
        <v>234</v>
      </c>
      <c r="F17" s="227">
        <v>3</v>
      </c>
      <c r="G17" s="228">
        <v>43</v>
      </c>
    </row>
    <row r="18" spans="2:7" ht="16.5" thickBot="1">
      <c r="B18" s="222" t="s">
        <v>14</v>
      </c>
      <c r="C18" s="225">
        <v>32</v>
      </c>
      <c r="D18" s="225" t="s">
        <v>234</v>
      </c>
      <c r="E18" s="225">
        <v>2</v>
      </c>
      <c r="F18" s="225">
        <v>4</v>
      </c>
      <c r="G18" s="226">
        <v>38</v>
      </c>
    </row>
    <row r="19" spans="2:7" ht="16.5" thickBot="1">
      <c r="B19" s="224" t="s">
        <v>15</v>
      </c>
      <c r="C19" s="227">
        <v>21</v>
      </c>
      <c r="D19" s="227" t="s">
        <v>234</v>
      </c>
      <c r="E19" s="227" t="s">
        <v>234</v>
      </c>
      <c r="F19" s="227">
        <v>4</v>
      </c>
      <c r="G19" s="228">
        <v>25</v>
      </c>
    </row>
    <row r="20" spans="2:7" ht="16.5" thickBot="1">
      <c r="B20" s="222" t="s">
        <v>16</v>
      </c>
      <c r="C20" s="225">
        <v>27</v>
      </c>
      <c r="D20" s="225" t="s">
        <v>234</v>
      </c>
      <c r="E20" s="225">
        <v>2</v>
      </c>
      <c r="F20" s="225">
        <v>3</v>
      </c>
      <c r="G20" s="226">
        <v>32</v>
      </c>
    </row>
    <row r="21" spans="2:7" ht="16.5" thickBot="1">
      <c r="B21" s="224" t="s">
        <v>17</v>
      </c>
      <c r="C21" s="227">
        <v>36</v>
      </c>
      <c r="D21" s="227">
        <v>2</v>
      </c>
      <c r="E21" s="227">
        <v>2</v>
      </c>
      <c r="F21" s="227">
        <v>3</v>
      </c>
      <c r="G21" s="228">
        <v>43</v>
      </c>
    </row>
    <row r="22" spans="2:7" ht="16.5" thickBot="1">
      <c r="B22" s="222" t="s">
        <v>18</v>
      </c>
      <c r="C22" s="225">
        <v>27</v>
      </c>
      <c r="D22" s="225">
        <v>2</v>
      </c>
      <c r="E22" s="225" t="s">
        <v>234</v>
      </c>
      <c r="F22" s="225">
        <v>5</v>
      </c>
      <c r="G22" s="226">
        <v>34</v>
      </c>
    </row>
    <row r="23" spans="2:7" ht="16.5" thickBot="1">
      <c r="B23" s="224" t="s">
        <v>19</v>
      </c>
      <c r="C23" s="227">
        <v>31</v>
      </c>
      <c r="D23" s="227">
        <v>2</v>
      </c>
      <c r="E23" s="227" t="s">
        <v>234</v>
      </c>
      <c r="F23" s="227">
        <v>5</v>
      </c>
      <c r="G23" s="228">
        <v>38</v>
      </c>
    </row>
    <row r="24" spans="2:7" ht="16.5" thickBot="1">
      <c r="B24" s="222" t="s">
        <v>20</v>
      </c>
      <c r="C24" s="225">
        <v>28</v>
      </c>
      <c r="D24" s="225">
        <v>3</v>
      </c>
      <c r="E24" s="225" t="s">
        <v>234</v>
      </c>
      <c r="F24" s="225">
        <v>4</v>
      </c>
      <c r="G24" s="226">
        <v>35</v>
      </c>
    </row>
    <row r="25" spans="2:7" ht="16.5" thickBot="1">
      <c r="B25" s="224" t="s">
        <v>21</v>
      </c>
      <c r="C25" s="227">
        <v>37</v>
      </c>
      <c r="D25" s="227">
        <v>2</v>
      </c>
      <c r="E25" s="227" t="s">
        <v>234</v>
      </c>
      <c r="F25" s="227">
        <v>4</v>
      </c>
      <c r="G25" s="228">
        <v>43</v>
      </c>
    </row>
    <row r="26" spans="2:7" ht="16.5" thickBot="1">
      <c r="B26" s="222" t="s">
        <v>22</v>
      </c>
      <c r="C26" s="225">
        <v>24</v>
      </c>
      <c r="D26" s="225">
        <v>2</v>
      </c>
      <c r="E26" s="225" t="s">
        <v>234</v>
      </c>
      <c r="F26" s="225">
        <v>4</v>
      </c>
      <c r="G26" s="226">
        <v>30</v>
      </c>
    </row>
    <row r="27" spans="2:7" ht="16.5" thickBot="1">
      <c r="B27" s="224" t="s">
        <v>23</v>
      </c>
      <c r="C27" s="227">
        <v>30</v>
      </c>
      <c r="D27" s="227">
        <v>2</v>
      </c>
      <c r="E27" s="227" t="s">
        <v>234</v>
      </c>
      <c r="F27" s="227">
        <v>3</v>
      </c>
      <c r="G27" s="228">
        <v>35</v>
      </c>
    </row>
    <row r="28" spans="2:7" ht="16.5" thickBot="1">
      <c r="B28" s="222" t="s">
        <v>24</v>
      </c>
      <c r="C28" s="225">
        <v>37</v>
      </c>
      <c r="D28" s="225">
        <v>2</v>
      </c>
      <c r="E28" s="225" t="s">
        <v>234</v>
      </c>
      <c r="F28" s="225">
        <v>5</v>
      </c>
      <c r="G28" s="226">
        <v>44</v>
      </c>
    </row>
    <row r="29" spans="2:7" ht="16.5" thickBot="1">
      <c r="B29" s="224" t="s">
        <v>25</v>
      </c>
      <c r="C29" s="227">
        <v>34</v>
      </c>
      <c r="D29" s="227">
        <v>2</v>
      </c>
      <c r="E29" s="227" t="s">
        <v>234</v>
      </c>
      <c r="F29" s="227">
        <v>6</v>
      </c>
      <c r="G29" s="228">
        <v>42</v>
      </c>
    </row>
    <row r="30" spans="2:7" ht="16.5" thickBot="1">
      <c r="B30" s="222" t="s">
        <v>26</v>
      </c>
      <c r="C30" s="225">
        <v>31</v>
      </c>
      <c r="D30" s="225">
        <v>5</v>
      </c>
      <c r="E30" s="225">
        <v>25</v>
      </c>
      <c r="F30" s="225">
        <v>7</v>
      </c>
      <c r="G30" s="226">
        <v>68</v>
      </c>
    </row>
    <row r="31" spans="2:7" ht="16.5" thickBot="1">
      <c r="B31" s="224" t="s">
        <v>27</v>
      </c>
      <c r="C31" s="227">
        <v>38</v>
      </c>
      <c r="D31" s="227">
        <v>3</v>
      </c>
      <c r="E31" s="227">
        <v>5</v>
      </c>
      <c r="F31" s="227">
        <v>5</v>
      </c>
      <c r="G31" s="228">
        <v>51</v>
      </c>
    </row>
    <row r="32" spans="2:7" ht="16.5" thickBot="1">
      <c r="B32" s="222" t="s">
        <v>28</v>
      </c>
      <c r="C32" s="225">
        <v>32</v>
      </c>
      <c r="D32" s="225">
        <v>2</v>
      </c>
      <c r="E32" s="225">
        <v>13</v>
      </c>
      <c r="F32" s="225">
        <v>5</v>
      </c>
      <c r="G32" s="226">
        <v>52</v>
      </c>
    </row>
    <row r="33" spans="2:7" ht="16.5" thickBot="1">
      <c r="B33" s="224" t="s">
        <v>29</v>
      </c>
      <c r="C33" s="227">
        <v>45</v>
      </c>
      <c r="D33" s="227" t="s">
        <v>234</v>
      </c>
      <c r="E33" s="227">
        <v>3</v>
      </c>
      <c r="F33" s="227">
        <v>6</v>
      </c>
      <c r="G33" s="228">
        <v>54</v>
      </c>
    </row>
    <row r="34" spans="2:7" ht="16.5" thickBot="1">
      <c r="B34" s="222" t="s">
        <v>30</v>
      </c>
      <c r="C34" s="225">
        <v>39</v>
      </c>
      <c r="D34" s="225" t="s">
        <v>234</v>
      </c>
      <c r="E34" s="225" t="s">
        <v>234</v>
      </c>
      <c r="F34" s="225">
        <v>6</v>
      </c>
      <c r="G34" s="226">
        <v>45</v>
      </c>
    </row>
    <row r="35" spans="2:7" ht="16.5" thickBot="1">
      <c r="B35" s="224" t="s">
        <v>31</v>
      </c>
      <c r="C35" s="227">
        <v>45</v>
      </c>
      <c r="D35" s="227">
        <v>3</v>
      </c>
      <c r="E35" s="227" t="s">
        <v>234</v>
      </c>
      <c r="F35" s="227">
        <v>8</v>
      </c>
      <c r="G35" s="228">
        <v>56</v>
      </c>
    </row>
    <row r="36" spans="2:7" ht="16.5" thickBot="1">
      <c r="B36" s="222" t="s">
        <v>1</v>
      </c>
      <c r="C36" s="229">
        <v>942</v>
      </c>
      <c r="D36" s="229">
        <v>75</v>
      </c>
      <c r="E36" s="229">
        <v>52</v>
      </c>
      <c r="F36" s="229">
        <v>131</v>
      </c>
      <c r="G36" s="230">
        <v>1200</v>
      </c>
    </row>
    <row r="37" spans="2:7">
      <c r="B37" s="6" t="s">
        <v>45</v>
      </c>
      <c r="C37" s="5"/>
    </row>
  </sheetData>
  <mergeCells count="6">
    <mergeCell ref="G3:G5"/>
    <mergeCell ref="B3:B5"/>
    <mergeCell ref="C3:C5"/>
    <mergeCell ref="D3:D5"/>
    <mergeCell ref="E3:E5"/>
    <mergeCell ref="F3:F5"/>
  </mergeCells>
  <hyperlinks>
    <hyperlink ref="A1" location="'List of tables'!A1" display="List of Tables" xr:uid="{00000000-0004-0000-0500-000000000000}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00B050"/>
  </sheetPr>
  <dimension ref="A1:N38"/>
  <sheetViews>
    <sheetView workbookViewId="0">
      <selection sqref="A1:XFD1"/>
    </sheetView>
  </sheetViews>
  <sheetFormatPr defaultRowHeight="15"/>
  <cols>
    <col min="1" max="1" width="9.140625" style="13"/>
    <col min="2" max="2" width="13.5703125" customWidth="1"/>
    <col min="3" max="3" width="9.42578125" customWidth="1"/>
    <col min="14" max="14" width="5.5703125" bestFit="1" customWidth="1"/>
    <col min="221" max="222" width="13.5703125" customWidth="1"/>
    <col min="477" max="478" width="13.5703125" customWidth="1"/>
    <col min="733" max="734" width="13.5703125" customWidth="1"/>
    <col min="989" max="990" width="13.5703125" customWidth="1"/>
    <col min="1245" max="1246" width="13.5703125" customWidth="1"/>
    <col min="1501" max="1502" width="13.5703125" customWidth="1"/>
    <col min="1757" max="1758" width="13.5703125" customWidth="1"/>
    <col min="2013" max="2014" width="13.5703125" customWidth="1"/>
    <col min="2269" max="2270" width="13.5703125" customWidth="1"/>
    <col min="2525" max="2526" width="13.5703125" customWidth="1"/>
    <col min="2781" max="2782" width="13.5703125" customWidth="1"/>
    <col min="3037" max="3038" width="13.5703125" customWidth="1"/>
    <col min="3293" max="3294" width="13.5703125" customWidth="1"/>
    <col min="3549" max="3550" width="13.5703125" customWidth="1"/>
    <col min="3805" max="3806" width="13.5703125" customWidth="1"/>
    <col min="4061" max="4062" width="13.5703125" customWidth="1"/>
    <col min="4317" max="4318" width="13.5703125" customWidth="1"/>
    <col min="4573" max="4574" width="13.5703125" customWidth="1"/>
    <col min="4829" max="4830" width="13.5703125" customWidth="1"/>
    <col min="5085" max="5086" width="13.5703125" customWidth="1"/>
    <col min="5341" max="5342" width="13.5703125" customWidth="1"/>
    <col min="5597" max="5598" width="13.5703125" customWidth="1"/>
    <col min="5853" max="5854" width="13.5703125" customWidth="1"/>
    <col min="6109" max="6110" width="13.5703125" customWidth="1"/>
    <col min="6365" max="6366" width="13.5703125" customWidth="1"/>
    <col min="6621" max="6622" width="13.5703125" customWidth="1"/>
    <col min="6877" max="6878" width="13.5703125" customWidth="1"/>
    <col min="7133" max="7134" width="13.5703125" customWidth="1"/>
    <col min="7389" max="7390" width="13.5703125" customWidth="1"/>
    <col min="7645" max="7646" width="13.5703125" customWidth="1"/>
    <col min="7901" max="7902" width="13.5703125" customWidth="1"/>
    <col min="8157" max="8158" width="13.5703125" customWidth="1"/>
    <col min="8413" max="8414" width="13.5703125" customWidth="1"/>
    <col min="8669" max="8670" width="13.5703125" customWidth="1"/>
    <col min="8925" max="8926" width="13.5703125" customWidth="1"/>
    <col min="9181" max="9182" width="13.5703125" customWidth="1"/>
    <col min="9437" max="9438" width="13.5703125" customWidth="1"/>
    <col min="9693" max="9694" width="13.5703125" customWidth="1"/>
    <col min="9949" max="9950" width="13.5703125" customWidth="1"/>
    <col min="10205" max="10206" width="13.5703125" customWidth="1"/>
    <col min="10461" max="10462" width="13.5703125" customWidth="1"/>
    <col min="10717" max="10718" width="13.5703125" customWidth="1"/>
    <col min="10973" max="10974" width="13.5703125" customWidth="1"/>
    <col min="11229" max="11230" width="13.5703125" customWidth="1"/>
    <col min="11485" max="11486" width="13.5703125" customWidth="1"/>
    <col min="11741" max="11742" width="13.5703125" customWidth="1"/>
    <col min="11997" max="11998" width="13.5703125" customWidth="1"/>
    <col min="12253" max="12254" width="13.5703125" customWidth="1"/>
    <col min="12509" max="12510" width="13.5703125" customWidth="1"/>
    <col min="12765" max="12766" width="13.5703125" customWidth="1"/>
    <col min="13021" max="13022" width="13.5703125" customWidth="1"/>
    <col min="13277" max="13278" width="13.5703125" customWidth="1"/>
    <col min="13533" max="13534" width="13.5703125" customWidth="1"/>
    <col min="13789" max="13790" width="13.5703125" customWidth="1"/>
    <col min="14045" max="14046" width="13.5703125" customWidth="1"/>
    <col min="14301" max="14302" width="13.5703125" customWidth="1"/>
    <col min="14557" max="14558" width="13.5703125" customWidth="1"/>
    <col min="14813" max="14814" width="13.5703125" customWidth="1"/>
    <col min="15069" max="15070" width="13.5703125" customWidth="1"/>
    <col min="15325" max="15326" width="13.5703125" customWidth="1"/>
    <col min="15581" max="15582" width="13.5703125" customWidth="1"/>
    <col min="15837" max="15838" width="13.5703125" customWidth="1"/>
    <col min="16093" max="16094" width="13.5703125" customWidth="1"/>
  </cols>
  <sheetData>
    <row r="1" spans="1:14">
      <c r="A1" s="648" t="s">
        <v>74</v>
      </c>
    </row>
    <row r="2" spans="1:14" ht="17.25" thickBot="1">
      <c r="B2" s="20" t="s">
        <v>458</v>
      </c>
      <c r="C2" s="20" t="s">
        <v>566</v>
      </c>
      <c r="E2" s="20"/>
      <c r="F2" s="20"/>
      <c r="G2" s="4"/>
      <c r="H2" s="4"/>
      <c r="I2" s="4"/>
    </row>
    <row r="3" spans="1:14" ht="52.5" customHeight="1">
      <c r="B3" s="848" t="s">
        <v>0</v>
      </c>
      <c r="C3" s="845" t="s">
        <v>442</v>
      </c>
      <c r="D3" s="845"/>
      <c r="E3" s="845"/>
      <c r="F3" s="845" t="s">
        <v>443</v>
      </c>
      <c r="G3" s="845"/>
      <c r="H3" s="845"/>
      <c r="I3" s="845" t="s">
        <v>444</v>
      </c>
      <c r="J3" s="845"/>
      <c r="K3" s="845"/>
      <c r="L3" s="845" t="s">
        <v>445</v>
      </c>
      <c r="M3" s="846"/>
      <c r="N3" s="847"/>
    </row>
    <row r="4" spans="1:14" ht="16.5">
      <c r="B4" s="849"/>
      <c r="C4" s="392" t="s">
        <v>32</v>
      </c>
      <c r="D4" s="392" t="s">
        <v>33</v>
      </c>
      <c r="E4" s="392" t="s">
        <v>432</v>
      </c>
      <c r="F4" s="392" t="s">
        <v>32</v>
      </c>
      <c r="G4" s="392" t="s">
        <v>33</v>
      </c>
      <c r="H4" s="392" t="s">
        <v>432</v>
      </c>
      <c r="I4" s="392" t="s">
        <v>32</v>
      </c>
      <c r="J4" s="392" t="s">
        <v>33</v>
      </c>
      <c r="K4" s="392" t="s">
        <v>432</v>
      </c>
      <c r="L4" s="392" t="s">
        <v>32</v>
      </c>
      <c r="M4" s="392" t="s">
        <v>33</v>
      </c>
      <c r="N4" s="392" t="s">
        <v>432</v>
      </c>
    </row>
    <row r="5" spans="1:14" ht="16.5">
      <c r="B5" s="285" t="s">
        <v>2</v>
      </c>
      <c r="C5" s="609">
        <v>83.33</v>
      </c>
      <c r="D5" s="609">
        <v>63.16</v>
      </c>
      <c r="E5" s="609">
        <v>100</v>
      </c>
      <c r="F5" s="609">
        <v>0</v>
      </c>
      <c r="G5" s="609">
        <v>0</v>
      </c>
      <c r="H5" s="609">
        <v>0</v>
      </c>
      <c r="I5" s="609">
        <v>69.05</v>
      </c>
      <c r="J5" s="609">
        <v>42.11</v>
      </c>
      <c r="K5" s="609">
        <v>91.3</v>
      </c>
      <c r="L5" s="609" t="s">
        <v>578</v>
      </c>
      <c r="M5" s="609">
        <v>3.13</v>
      </c>
      <c r="N5" s="609" t="s">
        <v>578</v>
      </c>
    </row>
    <row r="6" spans="1:14" ht="16.5">
      <c r="B6" s="393" t="s">
        <v>3</v>
      </c>
      <c r="C6" s="610">
        <v>100</v>
      </c>
      <c r="D6" s="610">
        <v>100</v>
      </c>
      <c r="E6" s="610">
        <v>100</v>
      </c>
      <c r="F6" s="610">
        <v>0</v>
      </c>
      <c r="G6" s="610">
        <v>0</v>
      </c>
      <c r="H6" s="610">
        <v>0</v>
      </c>
      <c r="I6" s="610">
        <v>96.59</v>
      </c>
      <c r="J6" s="610">
        <v>87.5</v>
      </c>
      <c r="K6" s="610">
        <v>100</v>
      </c>
      <c r="L6" s="610" t="s">
        <v>578</v>
      </c>
      <c r="M6" s="610">
        <v>8</v>
      </c>
      <c r="N6" s="610" t="s">
        <v>578</v>
      </c>
    </row>
    <row r="7" spans="1:14" ht="16.5">
      <c r="B7" s="285" t="s">
        <v>4</v>
      </c>
      <c r="C7" s="609">
        <v>91.3</v>
      </c>
      <c r="D7" s="609">
        <v>87.5</v>
      </c>
      <c r="E7" s="609">
        <v>93.33</v>
      </c>
      <c r="F7" s="609">
        <v>0</v>
      </c>
      <c r="G7" s="609">
        <v>0</v>
      </c>
      <c r="H7" s="609">
        <v>0</v>
      </c>
      <c r="I7" s="609">
        <v>95.65</v>
      </c>
      <c r="J7" s="609">
        <v>87.5</v>
      </c>
      <c r="K7" s="609">
        <v>100</v>
      </c>
      <c r="L7" s="609" t="s">
        <v>578</v>
      </c>
      <c r="M7" s="609">
        <v>0</v>
      </c>
      <c r="N7" s="609" t="s">
        <v>578</v>
      </c>
    </row>
    <row r="8" spans="1:14" ht="16.5">
      <c r="B8" s="393" t="s">
        <v>5</v>
      </c>
      <c r="C8" s="610">
        <v>97.48</v>
      </c>
      <c r="D8" s="610">
        <v>100</v>
      </c>
      <c r="E8" s="610">
        <v>96.81</v>
      </c>
      <c r="F8" s="610">
        <v>0</v>
      </c>
      <c r="G8" s="610">
        <v>0</v>
      </c>
      <c r="H8" s="610">
        <v>0</v>
      </c>
      <c r="I8" s="610">
        <v>94.12</v>
      </c>
      <c r="J8" s="610">
        <v>76</v>
      </c>
      <c r="K8" s="610">
        <v>98.94</v>
      </c>
      <c r="L8" s="610" t="s">
        <v>578</v>
      </c>
      <c r="M8" s="610">
        <v>6.38</v>
      </c>
      <c r="N8" s="610" t="s">
        <v>578</v>
      </c>
    </row>
    <row r="9" spans="1:14" ht="16.5">
      <c r="B9" s="285" t="s">
        <v>6</v>
      </c>
      <c r="C9" s="609">
        <v>92.5</v>
      </c>
      <c r="D9" s="609">
        <v>95.24</v>
      </c>
      <c r="E9" s="609">
        <v>91.53</v>
      </c>
      <c r="F9" s="609">
        <v>0</v>
      </c>
      <c r="G9" s="609">
        <v>0</v>
      </c>
      <c r="H9" s="609">
        <v>0</v>
      </c>
      <c r="I9" s="609">
        <v>66.25</v>
      </c>
      <c r="J9" s="609">
        <v>42.86</v>
      </c>
      <c r="K9" s="609">
        <v>74.58</v>
      </c>
      <c r="L9" s="610">
        <v>0</v>
      </c>
      <c r="M9" s="609">
        <v>6.45</v>
      </c>
      <c r="N9" s="610">
        <v>0</v>
      </c>
    </row>
    <row r="10" spans="1:14" ht="16.5">
      <c r="B10" s="393" t="s">
        <v>7</v>
      </c>
      <c r="C10" s="610">
        <v>97.48</v>
      </c>
      <c r="D10" s="610">
        <v>95.92</v>
      </c>
      <c r="E10" s="610">
        <v>98.57</v>
      </c>
      <c r="F10" s="610">
        <v>0</v>
      </c>
      <c r="G10" s="610">
        <v>0</v>
      </c>
      <c r="H10" s="610">
        <v>0</v>
      </c>
      <c r="I10" s="610">
        <v>52.94</v>
      </c>
      <c r="J10" s="610">
        <v>53.06</v>
      </c>
      <c r="K10" s="610">
        <v>52.86</v>
      </c>
      <c r="L10" s="610">
        <v>0</v>
      </c>
      <c r="M10" s="610">
        <v>4.95</v>
      </c>
      <c r="N10" s="610">
        <v>0</v>
      </c>
    </row>
    <row r="11" spans="1:14" ht="16.5">
      <c r="B11" s="285" t="s">
        <v>8</v>
      </c>
      <c r="C11" s="609">
        <v>92.86</v>
      </c>
      <c r="D11" s="609">
        <v>90.32</v>
      </c>
      <c r="E11" s="609">
        <v>93.83</v>
      </c>
      <c r="F11" s="609">
        <v>0</v>
      </c>
      <c r="G11" s="609">
        <v>0</v>
      </c>
      <c r="H11" s="609">
        <v>0</v>
      </c>
      <c r="I11" s="609">
        <v>88.39</v>
      </c>
      <c r="J11" s="609">
        <v>74.19</v>
      </c>
      <c r="K11" s="609">
        <v>93.83</v>
      </c>
      <c r="L11" s="610">
        <v>0</v>
      </c>
      <c r="M11" s="609">
        <v>8.42</v>
      </c>
      <c r="N11" s="610">
        <v>0</v>
      </c>
    </row>
    <row r="12" spans="1:14" ht="16.5">
      <c r="B12" s="393" t="s">
        <v>9</v>
      </c>
      <c r="C12" s="610">
        <v>97.1</v>
      </c>
      <c r="D12" s="610">
        <v>90.48</v>
      </c>
      <c r="E12" s="610">
        <v>100</v>
      </c>
      <c r="F12" s="610">
        <v>0</v>
      </c>
      <c r="G12" s="610">
        <v>0</v>
      </c>
      <c r="H12" s="610">
        <v>0</v>
      </c>
      <c r="I12" s="610">
        <v>53.62</v>
      </c>
      <c r="J12" s="610">
        <v>61.9</v>
      </c>
      <c r="K12" s="610">
        <v>50</v>
      </c>
      <c r="L12" s="610">
        <v>0</v>
      </c>
      <c r="M12" s="610">
        <v>8.86</v>
      </c>
      <c r="N12" s="610">
        <v>0</v>
      </c>
    </row>
    <row r="13" spans="1:14" ht="16.5">
      <c r="B13" s="285" t="s">
        <v>10</v>
      </c>
      <c r="C13" s="609">
        <v>88.31</v>
      </c>
      <c r="D13" s="609">
        <v>90</v>
      </c>
      <c r="E13" s="609">
        <v>87.72</v>
      </c>
      <c r="F13" s="609">
        <v>0</v>
      </c>
      <c r="G13" s="609">
        <v>0</v>
      </c>
      <c r="H13" s="609">
        <v>0</v>
      </c>
      <c r="I13" s="609">
        <v>77.92</v>
      </c>
      <c r="J13" s="609">
        <v>60</v>
      </c>
      <c r="K13" s="609">
        <v>84.21</v>
      </c>
      <c r="L13" s="610">
        <v>0</v>
      </c>
      <c r="M13" s="609">
        <v>10.75</v>
      </c>
      <c r="N13" s="610">
        <v>0</v>
      </c>
    </row>
    <row r="14" spans="1:14" ht="16.5">
      <c r="B14" s="393" t="s">
        <v>11</v>
      </c>
      <c r="C14" s="610">
        <v>98.26</v>
      </c>
      <c r="D14" s="610">
        <v>96.88</v>
      </c>
      <c r="E14" s="610">
        <v>98.8</v>
      </c>
      <c r="F14" s="610">
        <v>0</v>
      </c>
      <c r="G14" s="610">
        <v>0</v>
      </c>
      <c r="H14" s="610">
        <v>0</v>
      </c>
      <c r="I14" s="610">
        <v>77.39</v>
      </c>
      <c r="J14" s="610">
        <v>65.63</v>
      </c>
      <c r="K14" s="610">
        <v>81.93</v>
      </c>
      <c r="L14" s="610">
        <v>0</v>
      </c>
      <c r="M14" s="610">
        <v>1.59</v>
      </c>
      <c r="N14" s="610">
        <v>0</v>
      </c>
    </row>
    <row r="15" spans="1:14" ht="16.5">
      <c r="B15" s="285" t="s">
        <v>12</v>
      </c>
      <c r="C15" s="609">
        <v>100</v>
      </c>
      <c r="D15" s="609">
        <v>100</v>
      </c>
      <c r="E15" s="609">
        <v>100</v>
      </c>
      <c r="F15" s="609">
        <v>0.75</v>
      </c>
      <c r="G15" s="609">
        <v>0</v>
      </c>
      <c r="H15" s="609">
        <v>1.03</v>
      </c>
      <c r="I15" s="609">
        <v>87.22</v>
      </c>
      <c r="J15" s="609">
        <v>66.67</v>
      </c>
      <c r="K15" s="609">
        <v>94.85</v>
      </c>
      <c r="L15" s="610">
        <v>0</v>
      </c>
      <c r="M15" s="609">
        <v>8.33</v>
      </c>
      <c r="N15" s="610">
        <v>0</v>
      </c>
    </row>
    <row r="16" spans="1:14" ht="16.5">
      <c r="B16" s="393" t="s">
        <v>13</v>
      </c>
      <c r="C16" s="610">
        <v>97.18</v>
      </c>
      <c r="D16" s="610">
        <v>92.31</v>
      </c>
      <c r="E16" s="610">
        <v>98.28</v>
      </c>
      <c r="F16" s="610">
        <v>0</v>
      </c>
      <c r="G16" s="610">
        <v>0</v>
      </c>
      <c r="H16" s="610">
        <v>0</v>
      </c>
      <c r="I16" s="610">
        <v>38.03</v>
      </c>
      <c r="J16" s="610">
        <v>38.46</v>
      </c>
      <c r="K16" s="610">
        <v>37.93</v>
      </c>
      <c r="L16" s="610">
        <v>0</v>
      </c>
      <c r="M16" s="610">
        <v>15.69</v>
      </c>
      <c r="N16" s="610">
        <v>0</v>
      </c>
    </row>
    <row r="17" spans="2:14" ht="16.5">
      <c r="B17" s="285" t="s">
        <v>14</v>
      </c>
      <c r="C17" s="609">
        <v>95.35</v>
      </c>
      <c r="D17" s="609">
        <v>100</v>
      </c>
      <c r="E17" s="609">
        <v>93.94</v>
      </c>
      <c r="F17" s="609">
        <v>0</v>
      </c>
      <c r="G17" s="609">
        <v>0</v>
      </c>
      <c r="H17" s="609">
        <v>0</v>
      </c>
      <c r="I17" s="609">
        <v>4.6500000000000004</v>
      </c>
      <c r="J17" s="609">
        <v>10</v>
      </c>
      <c r="K17" s="609">
        <v>3.03</v>
      </c>
      <c r="L17" s="610">
        <v>0</v>
      </c>
      <c r="M17" s="609">
        <v>35.9</v>
      </c>
      <c r="N17" s="610">
        <v>0</v>
      </c>
    </row>
    <row r="18" spans="2:14" ht="16.5">
      <c r="B18" s="393" t="s">
        <v>15</v>
      </c>
      <c r="C18" s="610">
        <v>96.72</v>
      </c>
      <c r="D18" s="610">
        <v>97.33</v>
      </c>
      <c r="E18" s="610">
        <v>95.74</v>
      </c>
      <c r="F18" s="610">
        <v>0</v>
      </c>
      <c r="G18" s="610">
        <v>0</v>
      </c>
      <c r="H18" s="610">
        <v>0</v>
      </c>
      <c r="I18" s="610">
        <v>2.46</v>
      </c>
      <c r="J18" s="610">
        <v>0</v>
      </c>
      <c r="K18" s="610">
        <v>6.38</v>
      </c>
      <c r="L18" s="610">
        <v>0</v>
      </c>
      <c r="M18" s="610">
        <v>33.479999999999997</v>
      </c>
      <c r="N18" s="610">
        <v>0</v>
      </c>
    </row>
    <row r="19" spans="2:14" ht="16.5">
      <c r="B19" s="285" t="s">
        <v>16</v>
      </c>
      <c r="C19" s="609">
        <v>97.19</v>
      </c>
      <c r="D19" s="609">
        <v>97.32</v>
      </c>
      <c r="E19" s="609">
        <v>96.97</v>
      </c>
      <c r="F19" s="609">
        <v>0.56000000000000005</v>
      </c>
      <c r="G19" s="609">
        <v>0</v>
      </c>
      <c r="H19" s="609">
        <v>1.52</v>
      </c>
      <c r="I19" s="609">
        <v>2.81</v>
      </c>
      <c r="J19" s="609">
        <v>4.46</v>
      </c>
      <c r="K19" s="609">
        <v>0</v>
      </c>
      <c r="L19" s="610">
        <v>0</v>
      </c>
      <c r="M19" s="609">
        <v>45.81</v>
      </c>
      <c r="N19" s="610">
        <v>0</v>
      </c>
    </row>
    <row r="20" spans="2:14" ht="16.5">
      <c r="B20" s="393" t="s">
        <v>17</v>
      </c>
      <c r="C20" s="610">
        <v>97.73</v>
      </c>
      <c r="D20" s="610">
        <v>100</v>
      </c>
      <c r="E20" s="610">
        <v>96.43</v>
      </c>
      <c r="F20" s="610">
        <v>2.27</v>
      </c>
      <c r="G20" s="610">
        <v>0</v>
      </c>
      <c r="H20" s="610">
        <v>3.57</v>
      </c>
      <c r="I20" s="610">
        <v>25</v>
      </c>
      <c r="J20" s="610">
        <v>25</v>
      </c>
      <c r="K20" s="610">
        <v>25</v>
      </c>
      <c r="L20" s="610">
        <v>0</v>
      </c>
      <c r="M20" s="610">
        <v>23.53</v>
      </c>
      <c r="N20" s="610">
        <v>0</v>
      </c>
    </row>
    <row r="21" spans="2:14" ht="16.5">
      <c r="B21" s="285" t="s">
        <v>18</v>
      </c>
      <c r="C21" s="609">
        <v>100</v>
      </c>
      <c r="D21" s="609">
        <v>100</v>
      </c>
      <c r="E21" s="609">
        <v>100</v>
      </c>
      <c r="F21" s="609">
        <v>1.28</v>
      </c>
      <c r="G21" s="609">
        <v>0</v>
      </c>
      <c r="H21" s="609">
        <v>2.08</v>
      </c>
      <c r="I21" s="609">
        <v>93.59</v>
      </c>
      <c r="J21" s="609">
        <v>86.67</v>
      </c>
      <c r="K21" s="609">
        <v>97.92</v>
      </c>
      <c r="L21" s="610">
        <v>0</v>
      </c>
      <c r="M21" s="609">
        <v>18.18</v>
      </c>
      <c r="N21" s="610">
        <v>0</v>
      </c>
    </row>
    <row r="22" spans="2:14" ht="16.5">
      <c r="B22" s="393" t="s">
        <v>19</v>
      </c>
      <c r="C22" s="610">
        <v>94.44</v>
      </c>
      <c r="D22" s="610">
        <v>100</v>
      </c>
      <c r="E22" s="610">
        <v>93.75</v>
      </c>
      <c r="F22" s="610">
        <v>0</v>
      </c>
      <c r="G22" s="610">
        <v>0</v>
      </c>
      <c r="H22" s="610">
        <v>0</v>
      </c>
      <c r="I22" s="610">
        <v>57.78</v>
      </c>
      <c r="J22" s="610">
        <v>50</v>
      </c>
      <c r="K22" s="610">
        <v>58.75</v>
      </c>
      <c r="L22" s="610">
        <v>0</v>
      </c>
      <c r="M22" s="610">
        <v>47.06</v>
      </c>
      <c r="N22" s="610">
        <v>0</v>
      </c>
    </row>
    <row r="23" spans="2:14" ht="16.5">
      <c r="B23" s="285" t="s">
        <v>20</v>
      </c>
      <c r="C23" s="609">
        <v>100</v>
      </c>
      <c r="D23" s="609">
        <v>100</v>
      </c>
      <c r="E23" s="609">
        <v>100</v>
      </c>
      <c r="F23" s="609">
        <v>1.56</v>
      </c>
      <c r="G23" s="609">
        <v>4</v>
      </c>
      <c r="H23" s="609">
        <v>0</v>
      </c>
      <c r="I23" s="609">
        <v>82.81</v>
      </c>
      <c r="J23" s="609">
        <v>60</v>
      </c>
      <c r="K23" s="609">
        <v>97.44</v>
      </c>
      <c r="L23" s="610">
        <v>0</v>
      </c>
      <c r="M23" s="609">
        <v>16.670000000000002</v>
      </c>
      <c r="N23" s="610">
        <v>0</v>
      </c>
    </row>
    <row r="24" spans="2:14" ht="16.5">
      <c r="B24" s="393" t="s">
        <v>21</v>
      </c>
      <c r="C24" s="610">
        <v>93.7</v>
      </c>
      <c r="D24" s="610">
        <v>90.48</v>
      </c>
      <c r="E24" s="610">
        <v>95.29</v>
      </c>
      <c r="F24" s="610">
        <v>0</v>
      </c>
      <c r="G24" s="610">
        <v>0</v>
      </c>
      <c r="H24" s="610">
        <v>0</v>
      </c>
      <c r="I24" s="610">
        <v>66.930000000000007</v>
      </c>
      <c r="J24" s="610">
        <v>71.430000000000007</v>
      </c>
      <c r="K24" s="610">
        <v>64.709999999999994</v>
      </c>
      <c r="L24" s="610">
        <v>0</v>
      </c>
      <c r="M24" s="610">
        <v>30.14</v>
      </c>
      <c r="N24" s="610">
        <v>0</v>
      </c>
    </row>
    <row r="25" spans="2:14" ht="16.5">
      <c r="B25" s="285" t="s">
        <v>22</v>
      </c>
      <c r="C25" s="609">
        <v>97.87</v>
      </c>
      <c r="D25" s="609">
        <v>97.18</v>
      </c>
      <c r="E25" s="609">
        <v>98.57</v>
      </c>
      <c r="F25" s="609">
        <v>1.42</v>
      </c>
      <c r="G25" s="609">
        <v>1.41</v>
      </c>
      <c r="H25" s="609">
        <v>1.43</v>
      </c>
      <c r="I25" s="609">
        <v>13.48</v>
      </c>
      <c r="J25" s="609">
        <v>9.86</v>
      </c>
      <c r="K25" s="609">
        <v>17.14</v>
      </c>
      <c r="L25" s="610">
        <v>0</v>
      </c>
      <c r="M25" s="609">
        <v>27.39</v>
      </c>
      <c r="N25" s="610">
        <v>0</v>
      </c>
    </row>
    <row r="26" spans="2:14" ht="16.5">
      <c r="B26" s="393" t="s">
        <v>23</v>
      </c>
      <c r="C26" s="610">
        <v>97.53</v>
      </c>
      <c r="D26" s="610">
        <v>97.17</v>
      </c>
      <c r="E26" s="610">
        <v>98.21</v>
      </c>
      <c r="F26" s="610">
        <v>0</v>
      </c>
      <c r="G26" s="610">
        <v>0</v>
      </c>
      <c r="H26" s="610">
        <v>0</v>
      </c>
      <c r="I26" s="610">
        <v>16.670000000000002</v>
      </c>
      <c r="J26" s="610">
        <v>9.43</v>
      </c>
      <c r="K26" s="610">
        <v>30.36</v>
      </c>
      <c r="L26" s="610">
        <v>0</v>
      </c>
      <c r="M26" s="610">
        <v>22.37</v>
      </c>
      <c r="N26" s="610">
        <v>0</v>
      </c>
    </row>
    <row r="27" spans="2:14" ht="16.5">
      <c r="B27" s="285" t="s">
        <v>24</v>
      </c>
      <c r="C27" s="609">
        <v>95.12</v>
      </c>
      <c r="D27" s="609">
        <v>90.32</v>
      </c>
      <c r="E27" s="609">
        <v>98.04</v>
      </c>
      <c r="F27" s="609">
        <v>1.22</v>
      </c>
      <c r="G27" s="609">
        <v>0</v>
      </c>
      <c r="H27" s="609">
        <v>1.96</v>
      </c>
      <c r="I27" s="609">
        <v>80.489999999999995</v>
      </c>
      <c r="J27" s="609">
        <v>74.19</v>
      </c>
      <c r="K27" s="609">
        <v>84.31</v>
      </c>
      <c r="L27" s="610">
        <v>0</v>
      </c>
      <c r="M27" s="609">
        <v>4.41</v>
      </c>
      <c r="N27" s="610">
        <v>0</v>
      </c>
    </row>
    <row r="28" spans="2:14" ht="16.5">
      <c r="B28" s="393" t="s">
        <v>25</v>
      </c>
      <c r="C28" s="610">
        <v>82.22</v>
      </c>
      <c r="D28" s="610">
        <v>72.73</v>
      </c>
      <c r="E28" s="610">
        <v>85.29</v>
      </c>
      <c r="F28" s="610">
        <v>1.1100000000000001</v>
      </c>
      <c r="G28" s="610">
        <v>0</v>
      </c>
      <c r="H28" s="610">
        <v>1.47</v>
      </c>
      <c r="I28" s="610">
        <v>81.11</v>
      </c>
      <c r="J28" s="610">
        <v>77.27</v>
      </c>
      <c r="K28" s="610">
        <v>82.35</v>
      </c>
      <c r="L28" s="610">
        <v>0</v>
      </c>
      <c r="M28" s="610">
        <v>2.56</v>
      </c>
      <c r="N28" s="610">
        <v>0</v>
      </c>
    </row>
    <row r="29" spans="2:14" ht="16.5">
      <c r="B29" s="285" t="s">
        <v>26</v>
      </c>
      <c r="C29" s="609">
        <v>79.63</v>
      </c>
      <c r="D29" s="609">
        <v>86.96</v>
      </c>
      <c r="E29" s="609">
        <v>74.19</v>
      </c>
      <c r="F29" s="609">
        <v>0</v>
      </c>
      <c r="G29" s="609">
        <v>0</v>
      </c>
      <c r="H29" s="609">
        <v>0</v>
      </c>
      <c r="I29" s="609">
        <v>85.19</v>
      </c>
      <c r="J29" s="609">
        <v>82.61</v>
      </c>
      <c r="K29" s="609">
        <v>87.1</v>
      </c>
      <c r="L29" s="610">
        <v>0</v>
      </c>
      <c r="M29" s="609">
        <v>20</v>
      </c>
      <c r="N29" s="610">
        <v>0</v>
      </c>
    </row>
    <row r="30" spans="2:14" ht="16.5">
      <c r="B30" s="393" t="s">
        <v>27</v>
      </c>
      <c r="C30" s="610">
        <v>100</v>
      </c>
      <c r="D30" s="610">
        <v>100</v>
      </c>
      <c r="E30" s="610">
        <v>100</v>
      </c>
      <c r="F30" s="610">
        <v>0</v>
      </c>
      <c r="G30" s="610">
        <v>0</v>
      </c>
      <c r="H30" s="610">
        <v>0</v>
      </c>
      <c r="I30" s="610">
        <v>94.74</v>
      </c>
      <c r="J30" s="610">
        <v>87.5</v>
      </c>
      <c r="K30" s="610">
        <v>96.67</v>
      </c>
      <c r="L30" s="610">
        <v>0</v>
      </c>
      <c r="M30" s="610">
        <v>14.49</v>
      </c>
      <c r="N30" s="610">
        <v>0</v>
      </c>
    </row>
    <row r="31" spans="2:14" ht="16.5">
      <c r="B31" s="285" t="s">
        <v>28</v>
      </c>
      <c r="C31" s="609">
        <v>95.77</v>
      </c>
      <c r="D31" s="609">
        <v>100</v>
      </c>
      <c r="E31" s="609">
        <v>95</v>
      </c>
      <c r="F31" s="609">
        <v>4.2300000000000004</v>
      </c>
      <c r="G31" s="609">
        <v>0</v>
      </c>
      <c r="H31" s="609">
        <v>5</v>
      </c>
      <c r="I31" s="609">
        <v>92.96</v>
      </c>
      <c r="J31" s="609">
        <v>90.91</v>
      </c>
      <c r="K31" s="609">
        <v>93.33</v>
      </c>
      <c r="L31" s="610">
        <v>0</v>
      </c>
      <c r="M31" s="609">
        <v>9.3000000000000007</v>
      </c>
      <c r="N31" s="610">
        <v>0</v>
      </c>
    </row>
    <row r="32" spans="2:14" ht="16.5">
      <c r="B32" s="393" t="s">
        <v>29</v>
      </c>
      <c r="C32" s="610">
        <v>91.49</v>
      </c>
      <c r="D32" s="610">
        <v>83.33</v>
      </c>
      <c r="E32" s="610">
        <v>94.29</v>
      </c>
      <c r="F32" s="610">
        <v>2.13</v>
      </c>
      <c r="G32" s="610">
        <v>8.33</v>
      </c>
      <c r="H32" s="610">
        <v>0</v>
      </c>
      <c r="I32" s="610">
        <v>89.36</v>
      </c>
      <c r="J32" s="610">
        <v>91.67</v>
      </c>
      <c r="K32" s="610">
        <v>88.57</v>
      </c>
      <c r="L32" s="610">
        <v>0</v>
      </c>
      <c r="M32" s="610">
        <v>27.27</v>
      </c>
      <c r="N32" s="610">
        <v>0</v>
      </c>
    </row>
    <row r="33" spans="1:14" ht="16.5">
      <c r="B33" s="285" t="s">
        <v>30</v>
      </c>
      <c r="C33" s="609">
        <v>90.67</v>
      </c>
      <c r="D33" s="609">
        <v>91.67</v>
      </c>
      <c r="E33" s="609">
        <v>90.48</v>
      </c>
      <c r="F33" s="609">
        <v>0</v>
      </c>
      <c r="G33" s="609">
        <v>0</v>
      </c>
      <c r="H33" s="609">
        <v>0</v>
      </c>
      <c r="I33" s="609">
        <v>78.67</v>
      </c>
      <c r="J33" s="609">
        <v>66.67</v>
      </c>
      <c r="K33" s="609">
        <v>80.95</v>
      </c>
      <c r="L33" s="610">
        <v>0</v>
      </c>
      <c r="M33" s="609">
        <v>22.22</v>
      </c>
      <c r="N33" s="610">
        <v>0</v>
      </c>
    </row>
    <row r="34" spans="1:14" ht="16.5">
      <c r="B34" s="393" t="s">
        <v>31</v>
      </c>
      <c r="C34" s="610">
        <v>80.819999999999993</v>
      </c>
      <c r="D34" s="610">
        <v>83.87</v>
      </c>
      <c r="E34" s="610">
        <v>78.569999999999993</v>
      </c>
      <c r="F34" s="610">
        <v>0</v>
      </c>
      <c r="G34" s="610">
        <v>0</v>
      </c>
      <c r="H34" s="610">
        <v>0</v>
      </c>
      <c r="I34" s="610">
        <v>57.53</v>
      </c>
      <c r="J34" s="610">
        <v>32.26</v>
      </c>
      <c r="K34" s="610">
        <v>76.19</v>
      </c>
      <c r="L34" s="610">
        <v>0</v>
      </c>
      <c r="M34" s="610">
        <v>8.33</v>
      </c>
      <c r="N34" s="610">
        <v>0</v>
      </c>
    </row>
    <row r="35" spans="1:14" s="2" customFormat="1" ht="17.25" thickBot="1">
      <c r="A35" s="14"/>
      <c r="B35" s="394" t="s">
        <v>103</v>
      </c>
      <c r="C35" s="611">
        <v>94.86</v>
      </c>
      <c r="D35" s="611">
        <v>94.29</v>
      </c>
      <c r="E35" s="611">
        <v>95.18</v>
      </c>
      <c r="F35" s="611">
        <v>0.49</v>
      </c>
      <c r="G35" s="611">
        <v>0.32</v>
      </c>
      <c r="H35" s="611">
        <v>0.59</v>
      </c>
      <c r="I35" s="611">
        <v>59.08</v>
      </c>
      <c r="J35" s="611">
        <v>41.86</v>
      </c>
      <c r="K35" s="611">
        <v>68.77</v>
      </c>
      <c r="L35" s="610">
        <v>0</v>
      </c>
      <c r="M35" s="611">
        <v>23.74</v>
      </c>
      <c r="N35" s="610">
        <v>0</v>
      </c>
    </row>
    <row r="36" spans="1:14">
      <c r="B36" t="s">
        <v>45</v>
      </c>
    </row>
    <row r="37" spans="1:14">
      <c r="D37" s="121"/>
      <c r="E37" s="121"/>
    </row>
    <row r="38" spans="1:14">
      <c r="C38" s="38"/>
      <c r="D38" s="38"/>
      <c r="E38" s="38"/>
      <c r="F38" s="38"/>
      <c r="G38" s="38"/>
      <c r="H38" s="38"/>
      <c r="I38" s="38"/>
      <c r="J38" s="38"/>
      <c r="K38" s="38"/>
    </row>
  </sheetData>
  <mergeCells count="5">
    <mergeCell ref="L3:N3"/>
    <mergeCell ref="B3:B4"/>
    <mergeCell ref="C3:E3"/>
    <mergeCell ref="F3:H3"/>
    <mergeCell ref="I3:K3"/>
  </mergeCells>
  <hyperlinks>
    <hyperlink ref="A1" location="'List of tables'!A1" display="List of Tables" xr:uid="{00000000-0004-0000-3B00-000000000000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00B050"/>
  </sheetPr>
  <dimension ref="A1:T37"/>
  <sheetViews>
    <sheetView workbookViewId="0">
      <selection sqref="A1:XFD1"/>
    </sheetView>
  </sheetViews>
  <sheetFormatPr defaultRowHeight="15"/>
  <cols>
    <col min="1" max="1" width="9.140625" style="13"/>
    <col min="2" max="3" width="14" customWidth="1"/>
    <col min="4" max="6" width="10.7109375" customWidth="1"/>
    <col min="16" max="18" width="9.85546875" customWidth="1"/>
    <col min="19" max="19" width="11.140625" customWidth="1"/>
    <col min="258" max="259" width="14" customWidth="1"/>
    <col min="260" max="262" width="10.7109375" customWidth="1"/>
    <col min="272" max="274" width="9.85546875" customWidth="1"/>
    <col min="275" max="275" width="11.140625" customWidth="1"/>
    <col min="514" max="515" width="14" customWidth="1"/>
    <col min="516" max="518" width="10.7109375" customWidth="1"/>
    <col min="528" max="530" width="9.85546875" customWidth="1"/>
    <col min="531" max="531" width="11.140625" customWidth="1"/>
    <col min="770" max="771" width="14" customWidth="1"/>
    <col min="772" max="774" width="10.7109375" customWidth="1"/>
    <col min="784" max="786" width="9.85546875" customWidth="1"/>
    <col min="787" max="787" width="11.140625" customWidth="1"/>
    <col min="1026" max="1027" width="14" customWidth="1"/>
    <col min="1028" max="1030" width="10.7109375" customWidth="1"/>
    <col min="1040" max="1042" width="9.85546875" customWidth="1"/>
    <col min="1043" max="1043" width="11.140625" customWidth="1"/>
    <col min="1282" max="1283" width="14" customWidth="1"/>
    <col min="1284" max="1286" width="10.7109375" customWidth="1"/>
    <col min="1296" max="1298" width="9.85546875" customWidth="1"/>
    <col min="1299" max="1299" width="11.140625" customWidth="1"/>
    <col min="1538" max="1539" width="14" customWidth="1"/>
    <col min="1540" max="1542" width="10.7109375" customWidth="1"/>
    <col min="1552" max="1554" width="9.85546875" customWidth="1"/>
    <col min="1555" max="1555" width="11.140625" customWidth="1"/>
    <col min="1794" max="1795" width="14" customWidth="1"/>
    <col min="1796" max="1798" width="10.7109375" customWidth="1"/>
    <col min="1808" max="1810" width="9.85546875" customWidth="1"/>
    <col min="1811" max="1811" width="11.140625" customWidth="1"/>
    <col min="2050" max="2051" width="14" customWidth="1"/>
    <col min="2052" max="2054" width="10.7109375" customWidth="1"/>
    <col min="2064" max="2066" width="9.85546875" customWidth="1"/>
    <col min="2067" max="2067" width="11.140625" customWidth="1"/>
    <col min="2306" max="2307" width="14" customWidth="1"/>
    <col min="2308" max="2310" width="10.7109375" customWidth="1"/>
    <col min="2320" max="2322" width="9.85546875" customWidth="1"/>
    <col min="2323" max="2323" width="11.140625" customWidth="1"/>
    <col min="2562" max="2563" width="14" customWidth="1"/>
    <col min="2564" max="2566" width="10.7109375" customWidth="1"/>
    <col min="2576" max="2578" width="9.85546875" customWidth="1"/>
    <col min="2579" max="2579" width="11.140625" customWidth="1"/>
    <col min="2818" max="2819" width="14" customWidth="1"/>
    <col min="2820" max="2822" width="10.7109375" customWidth="1"/>
    <col min="2832" max="2834" width="9.85546875" customWidth="1"/>
    <col min="2835" max="2835" width="11.140625" customWidth="1"/>
    <col min="3074" max="3075" width="14" customWidth="1"/>
    <col min="3076" max="3078" width="10.7109375" customWidth="1"/>
    <col min="3088" max="3090" width="9.85546875" customWidth="1"/>
    <col min="3091" max="3091" width="11.140625" customWidth="1"/>
    <col min="3330" max="3331" width="14" customWidth="1"/>
    <col min="3332" max="3334" width="10.7109375" customWidth="1"/>
    <col min="3344" max="3346" width="9.85546875" customWidth="1"/>
    <col min="3347" max="3347" width="11.140625" customWidth="1"/>
    <col min="3586" max="3587" width="14" customWidth="1"/>
    <col min="3588" max="3590" width="10.7109375" customWidth="1"/>
    <col min="3600" max="3602" width="9.85546875" customWidth="1"/>
    <col min="3603" max="3603" width="11.140625" customWidth="1"/>
    <col min="3842" max="3843" width="14" customWidth="1"/>
    <col min="3844" max="3846" width="10.7109375" customWidth="1"/>
    <col min="3856" max="3858" width="9.85546875" customWidth="1"/>
    <col min="3859" max="3859" width="11.140625" customWidth="1"/>
    <col min="4098" max="4099" width="14" customWidth="1"/>
    <col min="4100" max="4102" width="10.7109375" customWidth="1"/>
    <col min="4112" max="4114" width="9.85546875" customWidth="1"/>
    <col min="4115" max="4115" width="11.140625" customWidth="1"/>
    <col min="4354" max="4355" width="14" customWidth="1"/>
    <col min="4356" max="4358" width="10.7109375" customWidth="1"/>
    <col min="4368" max="4370" width="9.85546875" customWidth="1"/>
    <col min="4371" max="4371" width="11.140625" customWidth="1"/>
    <col min="4610" max="4611" width="14" customWidth="1"/>
    <col min="4612" max="4614" width="10.7109375" customWidth="1"/>
    <col min="4624" max="4626" width="9.85546875" customWidth="1"/>
    <col min="4627" max="4627" width="11.140625" customWidth="1"/>
    <col min="4866" max="4867" width="14" customWidth="1"/>
    <col min="4868" max="4870" width="10.7109375" customWidth="1"/>
    <col min="4880" max="4882" width="9.85546875" customWidth="1"/>
    <col min="4883" max="4883" width="11.140625" customWidth="1"/>
    <col min="5122" max="5123" width="14" customWidth="1"/>
    <col min="5124" max="5126" width="10.7109375" customWidth="1"/>
    <col min="5136" max="5138" width="9.85546875" customWidth="1"/>
    <col min="5139" max="5139" width="11.140625" customWidth="1"/>
    <col min="5378" max="5379" width="14" customWidth="1"/>
    <col min="5380" max="5382" width="10.7109375" customWidth="1"/>
    <col min="5392" max="5394" width="9.85546875" customWidth="1"/>
    <col min="5395" max="5395" width="11.140625" customWidth="1"/>
    <col min="5634" max="5635" width="14" customWidth="1"/>
    <col min="5636" max="5638" width="10.7109375" customWidth="1"/>
    <col min="5648" max="5650" width="9.85546875" customWidth="1"/>
    <col min="5651" max="5651" width="11.140625" customWidth="1"/>
    <col min="5890" max="5891" width="14" customWidth="1"/>
    <col min="5892" max="5894" width="10.7109375" customWidth="1"/>
    <col min="5904" max="5906" width="9.85546875" customWidth="1"/>
    <col min="5907" max="5907" width="11.140625" customWidth="1"/>
    <col min="6146" max="6147" width="14" customWidth="1"/>
    <col min="6148" max="6150" width="10.7109375" customWidth="1"/>
    <col min="6160" max="6162" width="9.85546875" customWidth="1"/>
    <col min="6163" max="6163" width="11.140625" customWidth="1"/>
    <col min="6402" max="6403" width="14" customWidth="1"/>
    <col min="6404" max="6406" width="10.7109375" customWidth="1"/>
    <col min="6416" max="6418" width="9.85546875" customWidth="1"/>
    <col min="6419" max="6419" width="11.140625" customWidth="1"/>
    <col min="6658" max="6659" width="14" customWidth="1"/>
    <col min="6660" max="6662" width="10.7109375" customWidth="1"/>
    <col min="6672" max="6674" width="9.85546875" customWidth="1"/>
    <col min="6675" max="6675" width="11.140625" customWidth="1"/>
    <col min="6914" max="6915" width="14" customWidth="1"/>
    <col min="6916" max="6918" width="10.7109375" customWidth="1"/>
    <col min="6928" max="6930" width="9.85546875" customWidth="1"/>
    <col min="6931" max="6931" width="11.140625" customWidth="1"/>
    <col min="7170" max="7171" width="14" customWidth="1"/>
    <col min="7172" max="7174" width="10.7109375" customWidth="1"/>
    <col min="7184" max="7186" width="9.85546875" customWidth="1"/>
    <col min="7187" max="7187" width="11.140625" customWidth="1"/>
    <col min="7426" max="7427" width="14" customWidth="1"/>
    <col min="7428" max="7430" width="10.7109375" customWidth="1"/>
    <col min="7440" max="7442" width="9.85546875" customWidth="1"/>
    <col min="7443" max="7443" width="11.140625" customWidth="1"/>
    <col min="7682" max="7683" width="14" customWidth="1"/>
    <col min="7684" max="7686" width="10.7109375" customWidth="1"/>
    <col min="7696" max="7698" width="9.85546875" customWidth="1"/>
    <col min="7699" max="7699" width="11.140625" customWidth="1"/>
    <col min="7938" max="7939" width="14" customWidth="1"/>
    <col min="7940" max="7942" width="10.7109375" customWidth="1"/>
    <col min="7952" max="7954" width="9.85546875" customWidth="1"/>
    <col min="7955" max="7955" width="11.140625" customWidth="1"/>
    <col min="8194" max="8195" width="14" customWidth="1"/>
    <col min="8196" max="8198" width="10.7109375" customWidth="1"/>
    <col min="8208" max="8210" width="9.85546875" customWidth="1"/>
    <col min="8211" max="8211" width="11.140625" customWidth="1"/>
    <col min="8450" max="8451" width="14" customWidth="1"/>
    <col min="8452" max="8454" width="10.7109375" customWidth="1"/>
    <col min="8464" max="8466" width="9.85546875" customWidth="1"/>
    <col min="8467" max="8467" width="11.140625" customWidth="1"/>
    <col min="8706" max="8707" width="14" customWidth="1"/>
    <col min="8708" max="8710" width="10.7109375" customWidth="1"/>
    <col min="8720" max="8722" width="9.85546875" customWidth="1"/>
    <col min="8723" max="8723" width="11.140625" customWidth="1"/>
    <col min="8962" max="8963" width="14" customWidth="1"/>
    <col min="8964" max="8966" width="10.7109375" customWidth="1"/>
    <col min="8976" max="8978" width="9.85546875" customWidth="1"/>
    <col min="8979" max="8979" width="11.140625" customWidth="1"/>
    <col min="9218" max="9219" width="14" customWidth="1"/>
    <col min="9220" max="9222" width="10.7109375" customWidth="1"/>
    <col min="9232" max="9234" width="9.85546875" customWidth="1"/>
    <col min="9235" max="9235" width="11.140625" customWidth="1"/>
    <col min="9474" max="9475" width="14" customWidth="1"/>
    <col min="9476" max="9478" width="10.7109375" customWidth="1"/>
    <col min="9488" max="9490" width="9.85546875" customWidth="1"/>
    <col min="9491" max="9491" width="11.140625" customWidth="1"/>
    <col min="9730" max="9731" width="14" customWidth="1"/>
    <col min="9732" max="9734" width="10.7109375" customWidth="1"/>
    <col min="9744" max="9746" width="9.85546875" customWidth="1"/>
    <col min="9747" max="9747" width="11.140625" customWidth="1"/>
    <col min="9986" max="9987" width="14" customWidth="1"/>
    <col min="9988" max="9990" width="10.7109375" customWidth="1"/>
    <col min="10000" max="10002" width="9.85546875" customWidth="1"/>
    <col min="10003" max="10003" width="11.140625" customWidth="1"/>
    <col min="10242" max="10243" width="14" customWidth="1"/>
    <col min="10244" max="10246" width="10.7109375" customWidth="1"/>
    <col min="10256" max="10258" width="9.85546875" customWidth="1"/>
    <col min="10259" max="10259" width="11.140625" customWidth="1"/>
    <col min="10498" max="10499" width="14" customWidth="1"/>
    <col min="10500" max="10502" width="10.7109375" customWidth="1"/>
    <col min="10512" max="10514" width="9.85546875" customWidth="1"/>
    <col min="10515" max="10515" width="11.140625" customWidth="1"/>
    <col min="10754" max="10755" width="14" customWidth="1"/>
    <col min="10756" max="10758" width="10.7109375" customWidth="1"/>
    <col min="10768" max="10770" width="9.85546875" customWidth="1"/>
    <col min="10771" max="10771" width="11.140625" customWidth="1"/>
    <col min="11010" max="11011" width="14" customWidth="1"/>
    <col min="11012" max="11014" width="10.7109375" customWidth="1"/>
    <col min="11024" max="11026" width="9.85546875" customWidth="1"/>
    <col min="11027" max="11027" width="11.140625" customWidth="1"/>
    <col min="11266" max="11267" width="14" customWidth="1"/>
    <col min="11268" max="11270" width="10.7109375" customWidth="1"/>
    <col min="11280" max="11282" width="9.85546875" customWidth="1"/>
    <col min="11283" max="11283" width="11.140625" customWidth="1"/>
    <col min="11522" max="11523" width="14" customWidth="1"/>
    <col min="11524" max="11526" width="10.7109375" customWidth="1"/>
    <col min="11536" max="11538" width="9.85546875" customWidth="1"/>
    <col min="11539" max="11539" width="11.140625" customWidth="1"/>
    <col min="11778" max="11779" width="14" customWidth="1"/>
    <col min="11780" max="11782" width="10.7109375" customWidth="1"/>
    <col min="11792" max="11794" width="9.85546875" customWidth="1"/>
    <col min="11795" max="11795" width="11.140625" customWidth="1"/>
    <col min="12034" max="12035" width="14" customWidth="1"/>
    <col min="12036" max="12038" width="10.7109375" customWidth="1"/>
    <col min="12048" max="12050" width="9.85546875" customWidth="1"/>
    <col min="12051" max="12051" width="11.140625" customWidth="1"/>
    <col min="12290" max="12291" width="14" customWidth="1"/>
    <col min="12292" max="12294" width="10.7109375" customWidth="1"/>
    <col min="12304" max="12306" width="9.85546875" customWidth="1"/>
    <col min="12307" max="12307" width="11.140625" customWidth="1"/>
    <col min="12546" max="12547" width="14" customWidth="1"/>
    <col min="12548" max="12550" width="10.7109375" customWidth="1"/>
    <col min="12560" max="12562" width="9.85546875" customWidth="1"/>
    <col min="12563" max="12563" width="11.140625" customWidth="1"/>
    <col min="12802" max="12803" width="14" customWidth="1"/>
    <col min="12804" max="12806" width="10.7109375" customWidth="1"/>
    <col min="12816" max="12818" width="9.85546875" customWidth="1"/>
    <col min="12819" max="12819" width="11.140625" customWidth="1"/>
    <col min="13058" max="13059" width="14" customWidth="1"/>
    <col min="13060" max="13062" width="10.7109375" customWidth="1"/>
    <col min="13072" max="13074" width="9.85546875" customWidth="1"/>
    <col min="13075" max="13075" width="11.140625" customWidth="1"/>
    <col min="13314" max="13315" width="14" customWidth="1"/>
    <col min="13316" max="13318" width="10.7109375" customWidth="1"/>
    <col min="13328" max="13330" width="9.85546875" customWidth="1"/>
    <col min="13331" max="13331" width="11.140625" customWidth="1"/>
    <col min="13570" max="13571" width="14" customWidth="1"/>
    <col min="13572" max="13574" width="10.7109375" customWidth="1"/>
    <col min="13584" max="13586" width="9.85546875" customWidth="1"/>
    <col min="13587" max="13587" width="11.140625" customWidth="1"/>
    <col min="13826" max="13827" width="14" customWidth="1"/>
    <col min="13828" max="13830" width="10.7109375" customWidth="1"/>
    <col min="13840" max="13842" width="9.85546875" customWidth="1"/>
    <col min="13843" max="13843" width="11.140625" customWidth="1"/>
    <col min="14082" max="14083" width="14" customWidth="1"/>
    <col min="14084" max="14086" width="10.7109375" customWidth="1"/>
    <col min="14096" max="14098" width="9.85546875" customWidth="1"/>
    <col min="14099" max="14099" width="11.140625" customWidth="1"/>
    <col min="14338" max="14339" width="14" customWidth="1"/>
    <col min="14340" max="14342" width="10.7109375" customWidth="1"/>
    <col min="14352" max="14354" width="9.85546875" customWidth="1"/>
    <col min="14355" max="14355" width="11.140625" customWidth="1"/>
    <col min="14594" max="14595" width="14" customWidth="1"/>
    <col min="14596" max="14598" width="10.7109375" customWidth="1"/>
    <col min="14608" max="14610" width="9.85546875" customWidth="1"/>
    <col min="14611" max="14611" width="11.140625" customWidth="1"/>
    <col min="14850" max="14851" width="14" customWidth="1"/>
    <col min="14852" max="14854" width="10.7109375" customWidth="1"/>
    <col min="14864" max="14866" width="9.85546875" customWidth="1"/>
    <col min="14867" max="14867" width="11.140625" customWidth="1"/>
    <col min="15106" max="15107" width="14" customWidth="1"/>
    <col min="15108" max="15110" width="10.7109375" customWidth="1"/>
    <col min="15120" max="15122" width="9.85546875" customWidth="1"/>
    <col min="15123" max="15123" width="11.140625" customWidth="1"/>
    <col min="15362" max="15363" width="14" customWidth="1"/>
    <col min="15364" max="15366" width="10.7109375" customWidth="1"/>
    <col min="15376" max="15378" width="9.85546875" customWidth="1"/>
    <col min="15379" max="15379" width="11.140625" customWidth="1"/>
    <col min="15618" max="15619" width="14" customWidth="1"/>
    <col min="15620" max="15622" width="10.7109375" customWidth="1"/>
    <col min="15632" max="15634" width="9.85546875" customWidth="1"/>
    <col min="15635" max="15635" width="11.140625" customWidth="1"/>
    <col min="15874" max="15875" width="14" customWidth="1"/>
    <col min="15876" max="15878" width="10.7109375" customWidth="1"/>
    <col min="15888" max="15890" width="9.85546875" customWidth="1"/>
    <col min="15891" max="15891" width="11.140625" customWidth="1"/>
    <col min="16130" max="16131" width="14" customWidth="1"/>
    <col min="16132" max="16134" width="10.7109375" customWidth="1"/>
    <col min="16144" max="16146" width="9.85546875" customWidth="1"/>
    <col min="16147" max="16147" width="11.140625" customWidth="1"/>
  </cols>
  <sheetData>
    <row r="1" spans="1:20">
      <c r="A1" s="648" t="s">
        <v>74</v>
      </c>
    </row>
    <row r="2" spans="1:20" ht="15.75" customHeight="1" thickBot="1">
      <c r="B2" s="8" t="s">
        <v>631</v>
      </c>
      <c r="C2" s="8" t="s">
        <v>567</v>
      </c>
      <c r="D2" s="8"/>
      <c r="E2" s="8"/>
      <c r="F2" s="8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20" ht="15.75" customHeight="1" thickBot="1">
      <c r="B3" s="850" t="s">
        <v>0</v>
      </c>
      <c r="C3" s="852" t="s">
        <v>446</v>
      </c>
      <c r="D3" s="853"/>
      <c r="E3" s="853"/>
      <c r="F3" s="853"/>
      <c r="G3" s="853"/>
      <c r="H3" s="853"/>
      <c r="I3" s="853"/>
      <c r="J3" s="853"/>
      <c r="K3" s="853"/>
      <c r="L3" s="853"/>
      <c r="M3" s="853"/>
      <c r="N3" s="853"/>
      <c r="O3" s="853"/>
      <c r="P3" s="853"/>
      <c r="Q3" s="854"/>
      <c r="R3" s="852" t="s">
        <v>447</v>
      </c>
      <c r="S3" s="853"/>
      <c r="T3" s="855"/>
    </row>
    <row r="4" spans="1:20" ht="15.75" customHeight="1">
      <c r="B4" s="851"/>
      <c r="C4" s="859" t="s">
        <v>448</v>
      </c>
      <c r="D4" s="860"/>
      <c r="E4" s="861"/>
      <c r="F4" s="859" t="s">
        <v>449</v>
      </c>
      <c r="G4" s="860"/>
      <c r="H4" s="861"/>
      <c r="I4" s="859" t="s">
        <v>450</v>
      </c>
      <c r="J4" s="860"/>
      <c r="K4" s="861"/>
      <c r="L4" s="859" t="s">
        <v>451</v>
      </c>
      <c r="M4" s="860"/>
      <c r="N4" s="861"/>
      <c r="O4" s="859" t="s">
        <v>452</v>
      </c>
      <c r="P4" s="860"/>
      <c r="Q4" s="861"/>
      <c r="R4" s="856"/>
      <c r="S4" s="857"/>
      <c r="T4" s="858"/>
    </row>
    <row r="5" spans="1:20" ht="23.25" customHeight="1" thickBot="1">
      <c r="B5" s="184"/>
      <c r="C5" s="123" t="s">
        <v>333</v>
      </c>
      <c r="D5" s="124" t="s">
        <v>332</v>
      </c>
      <c r="E5" s="124" t="s">
        <v>334</v>
      </c>
      <c r="F5" s="123" t="s">
        <v>333</v>
      </c>
      <c r="G5" s="124" t="s">
        <v>332</v>
      </c>
      <c r="H5" s="124" t="s">
        <v>334</v>
      </c>
      <c r="I5" s="123" t="s">
        <v>333</v>
      </c>
      <c r="J5" s="124" t="s">
        <v>332</v>
      </c>
      <c r="K5" s="124" t="s">
        <v>334</v>
      </c>
      <c r="L5" s="123" t="s">
        <v>333</v>
      </c>
      <c r="M5" s="124" t="s">
        <v>332</v>
      </c>
      <c r="N5" s="124" t="s">
        <v>334</v>
      </c>
      <c r="O5" s="123" t="s">
        <v>333</v>
      </c>
      <c r="P5" s="124" t="s">
        <v>332</v>
      </c>
      <c r="Q5" s="124" t="s">
        <v>334</v>
      </c>
      <c r="R5" s="123" t="s">
        <v>333</v>
      </c>
      <c r="S5" s="124" t="s">
        <v>332</v>
      </c>
      <c r="T5" s="124" t="s">
        <v>334</v>
      </c>
    </row>
    <row r="6" spans="1:20" ht="15.75">
      <c r="B6" s="395" t="s">
        <v>2</v>
      </c>
      <c r="C6" s="396">
        <v>13.33</v>
      </c>
      <c r="D6" s="396">
        <v>37.5</v>
      </c>
      <c r="E6" s="396">
        <v>32.35</v>
      </c>
      <c r="F6" s="396">
        <v>0</v>
      </c>
      <c r="G6" s="396">
        <v>0</v>
      </c>
      <c r="H6" s="396"/>
      <c r="I6" s="396">
        <v>0</v>
      </c>
      <c r="J6" s="396">
        <v>0</v>
      </c>
      <c r="K6" s="396">
        <v>0</v>
      </c>
      <c r="L6" s="396">
        <v>0</v>
      </c>
      <c r="M6" s="396">
        <v>0</v>
      </c>
      <c r="N6" s="396">
        <v>0</v>
      </c>
      <c r="O6" s="396">
        <v>0</v>
      </c>
      <c r="P6" s="396">
        <v>0</v>
      </c>
      <c r="Q6" s="396">
        <v>0</v>
      </c>
      <c r="R6" s="396">
        <v>86.67</v>
      </c>
      <c r="S6" s="396">
        <v>62.5</v>
      </c>
      <c r="T6" s="396">
        <v>67.650000000000006</v>
      </c>
    </row>
    <row r="7" spans="1:20" ht="15.75">
      <c r="B7" s="267" t="s">
        <v>3</v>
      </c>
      <c r="C7" s="397">
        <v>10.71</v>
      </c>
      <c r="D7" s="397">
        <v>33.33</v>
      </c>
      <c r="E7" s="397">
        <v>0</v>
      </c>
      <c r="F7" s="397">
        <v>10.71</v>
      </c>
      <c r="G7" s="397">
        <v>0</v>
      </c>
      <c r="H7" s="397"/>
      <c r="I7" s="397">
        <v>0</v>
      </c>
      <c r="J7" s="397">
        <v>13.33</v>
      </c>
      <c r="K7" s="397">
        <v>0</v>
      </c>
      <c r="L7" s="397">
        <v>14.29</v>
      </c>
      <c r="M7" s="397">
        <v>0</v>
      </c>
      <c r="N7" s="397">
        <v>0</v>
      </c>
      <c r="O7" s="397">
        <v>0</v>
      </c>
      <c r="P7" s="397">
        <v>0</v>
      </c>
      <c r="Q7" s="397">
        <v>0</v>
      </c>
      <c r="R7" s="397">
        <v>64.290000000000006</v>
      </c>
      <c r="S7" s="397">
        <v>53.33</v>
      </c>
      <c r="T7" s="397">
        <v>100</v>
      </c>
    </row>
    <row r="8" spans="1:20" ht="15.75">
      <c r="B8" s="268" t="s">
        <v>4</v>
      </c>
      <c r="C8" s="340">
        <v>64.709999999999994</v>
      </c>
      <c r="D8" s="340">
        <v>33.33</v>
      </c>
      <c r="E8" s="340">
        <v>35</v>
      </c>
      <c r="F8" s="340">
        <v>5.88</v>
      </c>
      <c r="G8" s="340">
        <v>5.56</v>
      </c>
      <c r="H8" s="340"/>
      <c r="I8" s="340">
        <v>0</v>
      </c>
      <c r="J8" s="340">
        <v>0</v>
      </c>
      <c r="K8" s="340">
        <v>0</v>
      </c>
      <c r="L8" s="340">
        <v>0</v>
      </c>
      <c r="M8" s="340">
        <v>5.56</v>
      </c>
      <c r="N8" s="340">
        <v>0</v>
      </c>
      <c r="O8" s="340">
        <v>5.88</v>
      </c>
      <c r="P8" s="340">
        <v>0</v>
      </c>
      <c r="Q8" s="340">
        <v>0</v>
      </c>
      <c r="R8" s="340">
        <v>23.53</v>
      </c>
      <c r="S8" s="340">
        <v>55.56</v>
      </c>
      <c r="T8" s="340">
        <v>65</v>
      </c>
    </row>
    <row r="9" spans="1:20" ht="15.75">
      <c r="B9" s="267" t="s">
        <v>5</v>
      </c>
      <c r="C9" s="397">
        <v>19.05</v>
      </c>
      <c r="D9" s="397">
        <v>14.29</v>
      </c>
      <c r="E9" s="397">
        <v>7.56</v>
      </c>
      <c r="F9" s="397">
        <v>19.05</v>
      </c>
      <c r="G9" s="397">
        <v>57.14</v>
      </c>
      <c r="H9" s="397"/>
      <c r="I9" s="397">
        <v>0</v>
      </c>
      <c r="J9" s="397">
        <v>0</v>
      </c>
      <c r="K9" s="397">
        <v>0</v>
      </c>
      <c r="L9" s="397">
        <v>0</v>
      </c>
      <c r="M9" s="397">
        <v>0</v>
      </c>
      <c r="N9" s="397">
        <v>0</v>
      </c>
      <c r="O9" s="397">
        <v>0</v>
      </c>
      <c r="P9" s="397">
        <v>0</v>
      </c>
      <c r="Q9" s="397">
        <v>0</v>
      </c>
      <c r="R9" s="397">
        <v>61.9</v>
      </c>
      <c r="S9" s="397">
        <v>28.57</v>
      </c>
      <c r="T9" s="397">
        <v>92.44</v>
      </c>
    </row>
    <row r="10" spans="1:20" ht="15.75">
      <c r="B10" s="268" t="s">
        <v>6</v>
      </c>
      <c r="C10" s="340">
        <v>7.14</v>
      </c>
      <c r="D10" s="340">
        <v>4</v>
      </c>
      <c r="E10" s="340">
        <v>22.64</v>
      </c>
      <c r="F10" s="340">
        <v>46.43</v>
      </c>
      <c r="G10" s="340">
        <v>64</v>
      </c>
      <c r="H10" s="340"/>
      <c r="I10" s="340">
        <v>0</v>
      </c>
      <c r="J10" s="340">
        <v>0</v>
      </c>
      <c r="K10" s="340">
        <v>0</v>
      </c>
      <c r="L10" s="340">
        <v>0</v>
      </c>
      <c r="M10" s="340">
        <v>0</v>
      </c>
      <c r="N10" s="340">
        <v>0</v>
      </c>
      <c r="O10" s="340">
        <v>0</v>
      </c>
      <c r="P10" s="340">
        <v>0</v>
      </c>
      <c r="Q10" s="340">
        <v>0</v>
      </c>
      <c r="R10" s="340">
        <v>46.43</v>
      </c>
      <c r="S10" s="340">
        <v>32</v>
      </c>
      <c r="T10" s="340">
        <v>77.36</v>
      </c>
    </row>
    <row r="11" spans="1:20" ht="15.75">
      <c r="B11" s="267" t="s">
        <v>7</v>
      </c>
      <c r="C11" s="397">
        <v>40</v>
      </c>
      <c r="D11" s="397">
        <v>72.73</v>
      </c>
      <c r="E11" s="397">
        <v>23.33</v>
      </c>
      <c r="F11" s="397">
        <v>0</v>
      </c>
      <c r="G11" s="397">
        <v>0</v>
      </c>
      <c r="H11" s="397"/>
      <c r="I11" s="397">
        <v>0</v>
      </c>
      <c r="J11" s="397">
        <v>0</v>
      </c>
      <c r="K11" s="397">
        <v>0</v>
      </c>
      <c r="L11" s="397">
        <v>0</v>
      </c>
      <c r="M11" s="397">
        <v>0</v>
      </c>
      <c r="N11" s="397">
        <v>0</v>
      </c>
      <c r="O11" s="397">
        <v>0</v>
      </c>
      <c r="P11" s="397">
        <v>0</v>
      </c>
      <c r="Q11" s="397">
        <v>0</v>
      </c>
      <c r="R11" s="397">
        <v>60</v>
      </c>
      <c r="S11" s="397">
        <v>27.27</v>
      </c>
      <c r="T11" s="397">
        <v>76.67</v>
      </c>
    </row>
    <row r="12" spans="1:20" ht="15.75">
      <c r="B12" s="268" t="s">
        <v>8</v>
      </c>
      <c r="C12" s="398">
        <v>2.7</v>
      </c>
      <c r="D12" s="398">
        <v>0</v>
      </c>
      <c r="E12" s="398">
        <v>0</v>
      </c>
      <c r="F12" s="398">
        <v>51.35</v>
      </c>
      <c r="G12" s="398">
        <v>90</v>
      </c>
      <c r="H12" s="398"/>
      <c r="I12" s="398">
        <v>0</v>
      </c>
      <c r="J12" s="398">
        <v>0</v>
      </c>
      <c r="K12" s="398">
        <v>0</v>
      </c>
      <c r="L12" s="398">
        <v>0</v>
      </c>
      <c r="M12" s="398">
        <v>0</v>
      </c>
      <c r="N12" s="398">
        <v>0</v>
      </c>
      <c r="O12" s="398">
        <v>0</v>
      </c>
      <c r="P12" s="398">
        <v>0</v>
      </c>
      <c r="Q12" s="398">
        <v>1.01</v>
      </c>
      <c r="R12" s="398">
        <v>45.95</v>
      </c>
      <c r="S12" s="398">
        <v>10</v>
      </c>
      <c r="T12" s="398">
        <v>98.99</v>
      </c>
    </row>
    <row r="13" spans="1:20" ht="15.75">
      <c r="B13" s="267" t="s">
        <v>9</v>
      </c>
      <c r="C13" s="399">
        <v>0</v>
      </c>
      <c r="D13" s="399">
        <v>22.22</v>
      </c>
      <c r="E13" s="399">
        <v>3.45</v>
      </c>
      <c r="F13" s="399">
        <v>42.86</v>
      </c>
      <c r="G13" s="399">
        <v>66.67</v>
      </c>
      <c r="H13" s="399"/>
      <c r="I13" s="399">
        <v>0</v>
      </c>
      <c r="J13" s="399">
        <v>0</v>
      </c>
      <c r="K13" s="399">
        <v>0</v>
      </c>
      <c r="L13" s="399">
        <v>0</v>
      </c>
      <c r="M13" s="399">
        <v>0</v>
      </c>
      <c r="N13" s="399">
        <v>0</v>
      </c>
      <c r="O13" s="399">
        <v>0</v>
      </c>
      <c r="P13" s="399">
        <v>0</v>
      </c>
      <c r="Q13" s="399">
        <v>0</v>
      </c>
      <c r="R13" s="399">
        <v>57.14</v>
      </c>
      <c r="S13" s="399">
        <v>11.11</v>
      </c>
      <c r="T13" s="399">
        <v>96.55</v>
      </c>
    </row>
    <row r="14" spans="1:20" ht="15.75">
      <c r="B14" s="268" t="s">
        <v>10</v>
      </c>
      <c r="C14" s="398">
        <v>33.33</v>
      </c>
      <c r="D14" s="398">
        <v>10</v>
      </c>
      <c r="E14" s="398">
        <v>18.64</v>
      </c>
      <c r="F14" s="398">
        <v>30</v>
      </c>
      <c r="G14" s="398">
        <v>63.33</v>
      </c>
      <c r="H14" s="398"/>
      <c r="I14" s="398">
        <v>0</v>
      </c>
      <c r="J14" s="398">
        <v>0</v>
      </c>
      <c r="K14" s="398">
        <v>0</v>
      </c>
      <c r="L14" s="398">
        <v>0</v>
      </c>
      <c r="M14" s="398">
        <v>0</v>
      </c>
      <c r="N14" s="398">
        <v>0</v>
      </c>
      <c r="O14" s="398">
        <v>0</v>
      </c>
      <c r="P14" s="398">
        <v>0</v>
      </c>
      <c r="Q14" s="398">
        <v>0</v>
      </c>
      <c r="R14" s="398">
        <v>36.67</v>
      </c>
      <c r="S14" s="398">
        <v>26.67</v>
      </c>
      <c r="T14" s="398">
        <v>81.36</v>
      </c>
    </row>
    <row r="15" spans="1:20" ht="15.75">
      <c r="B15" s="267" t="s">
        <v>11</v>
      </c>
      <c r="C15" s="399">
        <v>0</v>
      </c>
      <c r="D15" s="399">
        <v>0</v>
      </c>
      <c r="E15" s="399">
        <v>13.1</v>
      </c>
      <c r="F15" s="399">
        <v>21.43</v>
      </c>
      <c r="G15" s="399">
        <v>40</v>
      </c>
      <c r="H15" s="399"/>
      <c r="I15" s="399">
        <v>0</v>
      </c>
      <c r="J15" s="399">
        <v>20</v>
      </c>
      <c r="K15" s="399">
        <v>0</v>
      </c>
      <c r="L15" s="399">
        <v>0</v>
      </c>
      <c r="M15" s="399">
        <v>0</v>
      </c>
      <c r="N15" s="399">
        <v>0</v>
      </c>
      <c r="O15" s="399">
        <v>0</v>
      </c>
      <c r="P15" s="399">
        <v>0</v>
      </c>
      <c r="Q15" s="399">
        <v>0</v>
      </c>
      <c r="R15" s="399">
        <v>78.569999999999993</v>
      </c>
      <c r="S15" s="399">
        <v>40</v>
      </c>
      <c r="T15" s="399">
        <v>86.9</v>
      </c>
    </row>
    <row r="16" spans="1:20" ht="15.75">
      <c r="B16" s="268" t="s">
        <v>12</v>
      </c>
      <c r="C16" s="398">
        <v>7.41</v>
      </c>
      <c r="D16" s="398">
        <v>11.76</v>
      </c>
      <c r="E16" s="398">
        <v>0</v>
      </c>
      <c r="F16" s="398">
        <v>7.41</v>
      </c>
      <c r="G16" s="398">
        <v>11.76</v>
      </c>
      <c r="H16" s="398"/>
      <c r="I16" s="398">
        <v>0</v>
      </c>
      <c r="J16" s="398">
        <v>0</v>
      </c>
      <c r="K16" s="398">
        <v>0</v>
      </c>
      <c r="L16" s="398">
        <v>0</v>
      </c>
      <c r="M16" s="398">
        <v>0</v>
      </c>
      <c r="N16" s="398">
        <v>0.84</v>
      </c>
      <c r="O16" s="398">
        <v>0</v>
      </c>
      <c r="P16" s="398">
        <v>0</v>
      </c>
      <c r="Q16" s="398">
        <v>0</v>
      </c>
      <c r="R16" s="398">
        <v>85.19</v>
      </c>
      <c r="S16" s="398">
        <v>76.47</v>
      </c>
      <c r="T16" s="398">
        <v>99.16</v>
      </c>
    </row>
    <row r="17" spans="2:20" ht="15.75">
      <c r="B17" s="267" t="s">
        <v>13</v>
      </c>
      <c r="C17" s="399">
        <v>0</v>
      </c>
      <c r="D17" s="399">
        <v>20</v>
      </c>
      <c r="E17" s="399">
        <v>23.08</v>
      </c>
      <c r="F17" s="399">
        <v>0</v>
      </c>
      <c r="G17" s="399">
        <v>0</v>
      </c>
      <c r="H17" s="399"/>
      <c r="I17" s="399">
        <v>0</v>
      </c>
      <c r="J17" s="399">
        <v>0</v>
      </c>
      <c r="K17" s="399">
        <v>0</v>
      </c>
      <c r="L17" s="399">
        <v>0</v>
      </c>
      <c r="M17" s="399">
        <v>0</v>
      </c>
      <c r="N17" s="399">
        <v>7.69</v>
      </c>
      <c r="O17" s="399">
        <v>0</v>
      </c>
      <c r="P17" s="399">
        <v>0</v>
      </c>
      <c r="Q17" s="399">
        <v>0</v>
      </c>
      <c r="R17" s="399">
        <v>100</v>
      </c>
      <c r="S17" s="399">
        <v>80</v>
      </c>
      <c r="T17" s="399">
        <v>69.23</v>
      </c>
    </row>
    <row r="18" spans="2:20" ht="15.75">
      <c r="B18" s="268" t="s">
        <v>14</v>
      </c>
      <c r="C18" s="398" t="s">
        <v>35</v>
      </c>
      <c r="D18" s="398"/>
      <c r="E18" s="398">
        <v>0</v>
      </c>
      <c r="F18" s="398" t="s">
        <v>35</v>
      </c>
      <c r="G18" s="398"/>
      <c r="H18" s="398"/>
      <c r="I18" s="398" t="s">
        <v>35</v>
      </c>
      <c r="J18" s="398"/>
      <c r="K18" s="398">
        <v>0</v>
      </c>
      <c r="L18" s="398" t="s">
        <v>35</v>
      </c>
      <c r="M18" s="398"/>
      <c r="N18" s="398">
        <v>0</v>
      </c>
      <c r="O18" s="398" t="s">
        <v>35</v>
      </c>
      <c r="P18" s="398"/>
      <c r="Q18" s="398">
        <v>0</v>
      </c>
      <c r="R18" s="398" t="s">
        <v>35</v>
      </c>
      <c r="S18" s="398"/>
      <c r="T18" s="398">
        <v>100</v>
      </c>
    </row>
    <row r="19" spans="2:20" ht="15.75">
      <c r="B19" s="267" t="s">
        <v>15</v>
      </c>
      <c r="C19" s="399" t="s">
        <v>35</v>
      </c>
      <c r="D19" s="399"/>
      <c r="E19" s="399">
        <v>0</v>
      </c>
      <c r="F19" s="399" t="s">
        <v>35</v>
      </c>
      <c r="G19" s="399"/>
      <c r="H19" s="399"/>
      <c r="I19" s="399" t="s">
        <v>35</v>
      </c>
      <c r="J19" s="399"/>
      <c r="K19" s="399">
        <v>0</v>
      </c>
      <c r="L19" s="399" t="s">
        <v>35</v>
      </c>
      <c r="M19" s="399"/>
      <c r="N19" s="399">
        <v>0</v>
      </c>
      <c r="O19" s="399" t="s">
        <v>35</v>
      </c>
      <c r="P19" s="399"/>
      <c r="Q19" s="399">
        <v>0</v>
      </c>
      <c r="R19" s="399" t="s">
        <v>35</v>
      </c>
      <c r="S19" s="399"/>
      <c r="T19" s="399">
        <v>100</v>
      </c>
    </row>
    <row r="20" spans="2:20" ht="15.75">
      <c r="B20" s="268" t="s">
        <v>16</v>
      </c>
      <c r="C20" s="398">
        <v>0</v>
      </c>
      <c r="D20" s="398"/>
      <c r="E20" s="398">
        <v>100</v>
      </c>
      <c r="F20" s="398">
        <v>0</v>
      </c>
      <c r="G20" s="398"/>
      <c r="H20" s="398"/>
      <c r="I20" s="398">
        <v>0</v>
      </c>
      <c r="J20" s="398"/>
      <c r="K20" s="398">
        <v>0</v>
      </c>
      <c r="L20" s="398">
        <v>0</v>
      </c>
      <c r="M20" s="398"/>
      <c r="N20" s="398">
        <v>0</v>
      </c>
      <c r="O20" s="398">
        <v>0</v>
      </c>
      <c r="P20" s="398"/>
      <c r="Q20" s="398">
        <v>0</v>
      </c>
      <c r="R20" s="398">
        <v>100</v>
      </c>
      <c r="S20" s="398"/>
      <c r="T20" s="398">
        <v>0</v>
      </c>
    </row>
    <row r="21" spans="2:20" ht="15.75">
      <c r="B21" s="267" t="s">
        <v>17</v>
      </c>
      <c r="C21" s="399">
        <v>0</v>
      </c>
      <c r="D21" s="399"/>
      <c r="E21" s="399">
        <v>60</v>
      </c>
      <c r="F21" s="399">
        <v>0</v>
      </c>
      <c r="G21" s="399"/>
      <c r="H21" s="399"/>
      <c r="I21" s="399">
        <v>0</v>
      </c>
      <c r="J21" s="399"/>
      <c r="K21" s="399">
        <v>0</v>
      </c>
      <c r="L21" s="399">
        <v>0</v>
      </c>
      <c r="M21" s="399"/>
      <c r="N21" s="399">
        <v>0</v>
      </c>
      <c r="O21" s="399">
        <v>0</v>
      </c>
      <c r="P21" s="399"/>
      <c r="Q21" s="399">
        <v>0</v>
      </c>
      <c r="R21" s="399">
        <v>100</v>
      </c>
      <c r="S21" s="399"/>
      <c r="T21" s="399">
        <v>40</v>
      </c>
    </row>
    <row r="22" spans="2:20" ht="15.75">
      <c r="B22" s="268" t="s">
        <v>18</v>
      </c>
      <c r="C22" s="398">
        <v>0</v>
      </c>
      <c r="D22" s="398">
        <v>0</v>
      </c>
      <c r="E22" s="398">
        <v>24</v>
      </c>
      <c r="F22" s="398">
        <v>66.67</v>
      </c>
      <c r="G22" s="398">
        <v>81.819999999999993</v>
      </c>
      <c r="H22" s="398"/>
      <c r="I22" s="398">
        <v>0</v>
      </c>
      <c r="J22" s="398">
        <v>0</v>
      </c>
      <c r="K22" s="398">
        <v>0</v>
      </c>
      <c r="L22" s="398">
        <v>0</v>
      </c>
      <c r="M22" s="398">
        <v>0</v>
      </c>
      <c r="N22" s="398">
        <v>0</v>
      </c>
      <c r="O22" s="398">
        <v>0</v>
      </c>
      <c r="P22" s="398">
        <v>0</v>
      </c>
      <c r="Q22" s="398">
        <v>0</v>
      </c>
      <c r="R22" s="398">
        <v>33.33</v>
      </c>
      <c r="S22" s="398">
        <v>18.18</v>
      </c>
      <c r="T22" s="398">
        <v>76</v>
      </c>
    </row>
    <row r="23" spans="2:20" ht="15.75">
      <c r="B23" s="267" t="s">
        <v>19</v>
      </c>
      <c r="C23" s="399">
        <v>22.22</v>
      </c>
      <c r="D23" s="399">
        <v>11.11</v>
      </c>
      <c r="E23" s="399">
        <v>12.24</v>
      </c>
      <c r="F23" s="399">
        <v>33.33</v>
      </c>
      <c r="G23" s="399">
        <v>44.44</v>
      </c>
      <c r="H23" s="399"/>
      <c r="I23" s="399">
        <v>0</v>
      </c>
      <c r="J23" s="399">
        <v>0</v>
      </c>
      <c r="K23" s="399">
        <v>0</v>
      </c>
      <c r="L23" s="399">
        <v>0</v>
      </c>
      <c r="M23" s="399">
        <v>0</v>
      </c>
      <c r="N23" s="399">
        <v>0</v>
      </c>
      <c r="O23" s="399">
        <v>0</v>
      </c>
      <c r="P23" s="399">
        <v>0</v>
      </c>
      <c r="Q23" s="399">
        <v>0</v>
      </c>
      <c r="R23" s="399">
        <v>44.44</v>
      </c>
      <c r="S23" s="399">
        <v>44.44</v>
      </c>
      <c r="T23" s="399">
        <v>87.76</v>
      </c>
    </row>
    <row r="24" spans="2:20" ht="15.75">
      <c r="B24" s="268" t="s">
        <v>20</v>
      </c>
      <c r="C24" s="398">
        <v>43.9</v>
      </c>
      <c r="D24" s="398">
        <v>0</v>
      </c>
      <c r="E24" s="398">
        <v>22.22</v>
      </c>
      <c r="F24" s="398">
        <v>2.44</v>
      </c>
      <c r="G24" s="398">
        <v>5.26</v>
      </c>
      <c r="H24" s="398"/>
      <c r="I24" s="398">
        <v>0</v>
      </c>
      <c r="J24" s="398">
        <v>0</v>
      </c>
      <c r="K24" s="398">
        <v>0</v>
      </c>
      <c r="L24" s="398">
        <v>4.88</v>
      </c>
      <c r="M24" s="398">
        <v>5.26</v>
      </c>
      <c r="N24" s="398">
        <v>1.85</v>
      </c>
      <c r="O24" s="398">
        <v>0</v>
      </c>
      <c r="P24" s="398">
        <v>36.840000000000003</v>
      </c>
      <c r="Q24" s="398">
        <v>0</v>
      </c>
      <c r="R24" s="398">
        <v>48.78</v>
      </c>
      <c r="S24" s="398">
        <v>52.63</v>
      </c>
      <c r="T24" s="398">
        <v>75.930000000000007</v>
      </c>
    </row>
    <row r="25" spans="2:20" ht="15.75">
      <c r="B25" s="267" t="s">
        <v>21</v>
      </c>
      <c r="C25" s="399">
        <v>11.11</v>
      </c>
      <c r="D25" s="399">
        <v>25</v>
      </c>
      <c r="E25" s="399">
        <v>7.89</v>
      </c>
      <c r="F25" s="399">
        <v>22.22</v>
      </c>
      <c r="G25" s="399">
        <v>12.5</v>
      </c>
      <c r="H25" s="399"/>
      <c r="I25" s="399">
        <v>0</v>
      </c>
      <c r="J25" s="399">
        <v>0</v>
      </c>
      <c r="K25" s="399">
        <v>0</v>
      </c>
      <c r="L25" s="399">
        <v>0</v>
      </c>
      <c r="M25" s="399">
        <v>0</v>
      </c>
      <c r="N25" s="399">
        <v>0</v>
      </c>
      <c r="O25" s="399">
        <v>0</v>
      </c>
      <c r="P25" s="399">
        <v>0</v>
      </c>
      <c r="Q25" s="399">
        <v>0</v>
      </c>
      <c r="R25" s="399">
        <v>66.67</v>
      </c>
      <c r="S25" s="399">
        <v>62.5</v>
      </c>
      <c r="T25" s="399">
        <v>92.11</v>
      </c>
    </row>
    <row r="26" spans="2:20" ht="15.75">
      <c r="B26" s="268" t="s">
        <v>22</v>
      </c>
      <c r="C26" s="398">
        <v>0</v>
      </c>
      <c r="D26" s="398">
        <v>0</v>
      </c>
      <c r="E26" s="398">
        <v>28.57</v>
      </c>
      <c r="F26" s="398">
        <v>0</v>
      </c>
      <c r="G26" s="398">
        <v>0</v>
      </c>
      <c r="H26" s="398"/>
      <c r="I26" s="398">
        <v>0</v>
      </c>
      <c r="J26" s="398">
        <v>0</v>
      </c>
      <c r="K26" s="398">
        <v>0</v>
      </c>
      <c r="L26" s="398">
        <v>0</v>
      </c>
      <c r="M26" s="398">
        <v>0</v>
      </c>
      <c r="N26" s="398">
        <v>0</v>
      </c>
      <c r="O26" s="398">
        <v>0</v>
      </c>
      <c r="P26" s="398">
        <v>0</v>
      </c>
      <c r="Q26" s="398">
        <v>0</v>
      </c>
      <c r="R26" s="398">
        <v>100</v>
      </c>
      <c r="S26" s="398">
        <v>100</v>
      </c>
      <c r="T26" s="398">
        <v>71.430000000000007</v>
      </c>
    </row>
    <row r="27" spans="2:20" ht="15.75">
      <c r="B27" s="267" t="s">
        <v>23</v>
      </c>
      <c r="C27" s="399">
        <v>0</v>
      </c>
      <c r="D27" s="399">
        <v>0</v>
      </c>
      <c r="E27" s="399">
        <v>41.67</v>
      </c>
      <c r="F27" s="399">
        <v>0</v>
      </c>
      <c r="G27" s="399">
        <v>0</v>
      </c>
      <c r="H27" s="399"/>
      <c r="I27" s="399">
        <v>0</v>
      </c>
      <c r="J27" s="399">
        <v>0</v>
      </c>
      <c r="K27" s="399">
        <v>0</v>
      </c>
      <c r="L27" s="399">
        <v>0</v>
      </c>
      <c r="M27" s="399">
        <v>0</v>
      </c>
      <c r="N27" s="399">
        <v>0</v>
      </c>
      <c r="O27" s="399">
        <v>0</v>
      </c>
      <c r="P27" s="399">
        <v>0</v>
      </c>
      <c r="Q27" s="399">
        <v>0</v>
      </c>
      <c r="R27" s="399">
        <v>100</v>
      </c>
      <c r="S27" s="399">
        <v>100</v>
      </c>
      <c r="T27" s="399">
        <v>58.33</v>
      </c>
    </row>
    <row r="28" spans="2:20" ht="15.75">
      <c r="B28" s="268" t="s">
        <v>24</v>
      </c>
      <c r="C28" s="398">
        <v>5.88</v>
      </c>
      <c r="D28" s="398">
        <v>16.670000000000002</v>
      </c>
      <c r="E28" s="398">
        <v>35.29</v>
      </c>
      <c r="F28" s="398">
        <v>0</v>
      </c>
      <c r="G28" s="398">
        <v>0</v>
      </c>
      <c r="H28" s="398"/>
      <c r="I28" s="398">
        <v>0</v>
      </c>
      <c r="J28" s="398">
        <v>0</v>
      </c>
      <c r="K28" s="398">
        <v>0</v>
      </c>
      <c r="L28" s="398">
        <v>0</v>
      </c>
      <c r="M28" s="398">
        <v>0</v>
      </c>
      <c r="N28" s="398">
        <v>0</v>
      </c>
      <c r="O28" s="398">
        <v>0</v>
      </c>
      <c r="P28" s="398">
        <v>0</v>
      </c>
      <c r="Q28" s="398">
        <v>0</v>
      </c>
      <c r="R28" s="398">
        <v>94.12</v>
      </c>
      <c r="S28" s="398">
        <v>83.33</v>
      </c>
      <c r="T28" s="398">
        <v>64.709999999999994</v>
      </c>
    </row>
    <row r="29" spans="2:20" ht="15.75">
      <c r="B29" s="267" t="s">
        <v>25</v>
      </c>
      <c r="C29" s="399">
        <v>14.06</v>
      </c>
      <c r="D29" s="399">
        <v>40.479999999999997</v>
      </c>
      <c r="E29" s="399">
        <v>46.75</v>
      </c>
      <c r="F29" s="399">
        <v>23.44</v>
      </c>
      <c r="G29" s="399">
        <v>14.29</v>
      </c>
      <c r="H29" s="399"/>
      <c r="I29" s="399">
        <v>25</v>
      </c>
      <c r="J29" s="399">
        <v>16.670000000000002</v>
      </c>
      <c r="K29" s="399">
        <v>0</v>
      </c>
      <c r="L29" s="399">
        <v>1.56</v>
      </c>
      <c r="M29" s="399">
        <v>0</v>
      </c>
      <c r="N29" s="399">
        <v>0</v>
      </c>
      <c r="O29" s="399">
        <v>0</v>
      </c>
      <c r="P29" s="399">
        <v>7.14</v>
      </c>
      <c r="Q29" s="399">
        <v>0</v>
      </c>
      <c r="R29" s="399">
        <v>35.94</v>
      </c>
      <c r="S29" s="399">
        <v>21.43</v>
      </c>
      <c r="T29" s="399">
        <v>53.25</v>
      </c>
    </row>
    <row r="30" spans="2:20" ht="15.75">
      <c r="B30" s="268" t="s">
        <v>26</v>
      </c>
      <c r="C30" s="398">
        <v>33.33</v>
      </c>
      <c r="D30" s="398">
        <v>62.5</v>
      </c>
      <c r="E30" s="398">
        <v>48.94</v>
      </c>
      <c r="F30" s="398">
        <v>21.21</v>
      </c>
      <c r="G30" s="398">
        <v>12.5</v>
      </c>
      <c r="H30" s="398"/>
      <c r="I30" s="398">
        <v>0</v>
      </c>
      <c r="J30" s="398">
        <v>0</v>
      </c>
      <c r="K30" s="398">
        <v>0</v>
      </c>
      <c r="L30" s="398">
        <v>10.61</v>
      </c>
      <c r="M30" s="398">
        <v>0</v>
      </c>
      <c r="N30" s="398">
        <v>0</v>
      </c>
      <c r="O30" s="398">
        <v>22.73</v>
      </c>
      <c r="P30" s="398">
        <v>16.670000000000002</v>
      </c>
      <c r="Q30" s="398">
        <v>2.13</v>
      </c>
      <c r="R30" s="398">
        <v>12.12</v>
      </c>
      <c r="S30" s="398">
        <v>8.33</v>
      </c>
      <c r="T30" s="398">
        <v>48.94</v>
      </c>
    </row>
    <row r="31" spans="2:20" ht="15.75">
      <c r="B31" s="267" t="s">
        <v>27</v>
      </c>
      <c r="C31" s="399">
        <v>42.31</v>
      </c>
      <c r="D31" s="399">
        <v>46.43</v>
      </c>
      <c r="E31" s="399">
        <v>0</v>
      </c>
      <c r="F31" s="399">
        <v>15.38</v>
      </c>
      <c r="G31" s="399">
        <v>10.71</v>
      </c>
      <c r="H31" s="399"/>
      <c r="I31" s="399">
        <v>0</v>
      </c>
      <c r="J31" s="399">
        <v>0</v>
      </c>
      <c r="K31" s="399">
        <v>0</v>
      </c>
      <c r="L31" s="399">
        <v>3.85</v>
      </c>
      <c r="M31" s="399">
        <v>7.14</v>
      </c>
      <c r="N31" s="399">
        <v>0</v>
      </c>
      <c r="O31" s="399">
        <v>0</v>
      </c>
      <c r="P31" s="399">
        <v>0</v>
      </c>
      <c r="Q31" s="399">
        <v>2.78</v>
      </c>
      <c r="R31" s="399">
        <v>38.46</v>
      </c>
      <c r="S31" s="399">
        <v>35.71</v>
      </c>
      <c r="T31" s="399">
        <v>97.22</v>
      </c>
    </row>
    <row r="32" spans="2:20" ht="15.75">
      <c r="B32" s="268" t="s">
        <v>28</v>
      </c>
      <c r="C32" s="398">
        <v>47.62</v>
      </c>
      <c r="D32" s="398">
        <v>28.21</v>
      </c>
      <c r="E32" s="398">
        <v>30.99</v>
      </c>
      <c r="F32" s="398">
        <v>11.11</v>
      </c>
      <c r="G32" s="398">
        <v>15.38</v>
      </c>
      <c r="H32" s="398"/>
      <c r="I32" s="398">
        <v>0</v>
      </c>
      <c r="J32" s="398">
        <v>0</v>
      </c>
      <c r="K32" s="398">
        <v>1.41</v>
      </c>
      <c r="L32" s="398">
        <v>17.46</v>
      </c>
      <c r="M32" s="398">
        <v>20.51</v>
      </c>
      <c r="N32" s="398">
        <v>0</v>
      </c>
      <c r="O32" s="398">
        <v>4.76</v>
      </c>
      <c r="P32" s="398">
        <v>2.56</v>
      </c>
      <c r="Q32" s="398">
        <v>1.41</v>
      </c>
      <c r="R32" s="398">
        <v>19.05</v>
      </c>
      <c r="S32" s="398">
        <v>33.33</v>
      </c>
      <c r="T32" s="398">
        <v>66.2</v>
      </c>
    </row>
    <row r="33" spans="1:20" ht="15.75">
      <c r="B33" s="267" t="s">
        <v>29</v>
      </c>
      <c r="C33" s="399">
        <v>14.63</v>
      </c>
      <c r="D33" s="399">
        <v>11.11</v>
      </c>
      <c r="E33" s="399">
        <v>0</v>
      </c>
      <c r="F33" s="399">
        <v>31.71</v>
      </c>
      <c r="G33" s="399">
        <v>14.81</v>
      </c>
      <c r="H33" s="399"/>
      <c r="I33" s="399">
        <v>0</v>
      </c>
      <c r="J33" s="399">
        <v>0</v>
      </c>
      <c r="K33" s="399">
        <v>0</v>
      </c>
      <c r="L33" s="399">
        <v>12.2</v>
      </c>
      <c r="M33" s="399">
        <v>44.44</v>
      </c>
      <c r="N33" s="399">
        <v>0</v>
      </c>
      <c r="O33" s="399">
        <v>24.39</v>
      </c>
      <c r="P33" s="399">
        <v>12.96</v>
      </c>
      <c r="Q33" s="399">
        <v>0</v>
      </c>
      <c r="R33" s="399">
        <v>17.07</v>
      </c>
      <c r="S33" s="399">
        <v>16.670000000000002</v>
      </c>
      <c r="T33" s="399">
        <v>100</v>
      </c>
    </row>
    <row r="34" spans="1:20" ht="15.75">
      <c r="B34" s="268" t="s">
        <v>30</v>
      </c>
      <c r="C34" s="398">
        <v>5.88</v>
      </c>
      <c r="D34" s="398">
        <v>0</v>
      </c>
      <c r="E34" s="398">
        <v>16.670000000000002</v>
      </c>
      <c r="F34" s="398">
        <v>41.18</v>
      </c>
      <c r="G34" s="398">
        <v>19.23</v>
      </c>
      <c r="H34" s="398"/>
      <c r="I34" s="398">
        <v>23.53</v>
      </c>
      <c r="J34" s="398">
        <v>3.85</v>
      </c>
      <c r="K34" s="398">
        <v>0</v>
      </c>
      <c r="L34" s="398">
        <v>0</v>
      </c>
      <c r="M34" s="398">
        <v>30.77</v>
      </c>
      <c r="N34" s="398">
        <v>0</v>
      </c>
      <c r="O34" s="398">
        <v>0</v>
      </c>
      <c r="P34" s="398">
        <v>0</v>
      </c>
      <c r="Q34" s="398">
        <v>1.67</v>
      </c>
      <c r="R34" s="398">
        <v>29.41</v>
      </c>
      <c r="S34" s="398">
        <v>46.15</v>
      </c>
      <c r="T34" s="398">
        <v>81.67</v>
      </c>
    </row>
    <row r="35" spans="1:20" ht="15.75">
      <c r="B35" s="267" t="s">
        <v>31</v>
      </c>
      <c r="C35" s="399">
        <v>6.45</v>
      </c>
      <c r="D35" s="399">
        <v>31.11</v>
      </c>
      <c r="E35" s="399">
        <v>64.290000000000006</v>
      </c>
      <c r="F35" s="399">
        <v>31.18</v>
      </c>
      <c r="G35" s="399">
        <v>42.22</v>
      </c>
      <c r="H35" s="399"/>
      <c r="I35" s="399">
        <v>6.45</v>
      </c>
      <c r="J35" s="399">
        <v>0</v>
      </c>
      <c r="K35" s="399">
        <v>4.76</v>
      </c>
      <c r="L35" s="399">
        <v>32.26</v>
      </c>
      <c r="M35" s="399">
        <v>6.67</v>
      </c>
      <c r="N35" s="399">
        <v>0</v>
      </c>
      <c r="O35" s="399">
        <v>0</v>
      </c>
      <c r="P35" s="399">
        <v>0</v>
      </c>
      <c r="Q35" s="399">
        <v>0</v>
      </c>
      <c r="R35" s="399">
        <v>23.66</v>
      </c>
      <c r="S35" s="399">
        <v>20</v>
      </c>
      <c r="T35" s="399">
        <v>30.95</v>
      </c>
    </row>
    <row r="36" spans="1:20" s="2" customFormat="1" ht="16.5" thickBot="1">
      <c r="A36" s="14"/>
      <c r="B36" s="270" t="s">
        <v>103</v>
      </c>
      <c r="C36" s="400">
        <v>20.77</v>
      </c>
      <c r="D36" s="400">
        <v>24.76</v>
      </c>
      <c r="E36" s="400">
        <v>18.829999999999998</v>
      </c>
      <c r="F36" s="400">
        <v>22.76</v>
      </c>
      <c r="G36" s="400">
        <v>26.87</v>
      </c>
      <c r="H36" s="400"/>
      <c r="I36" s="400">
        <v>3.7</v>
      </c>
      <c r="J36" s="400">
        <v>2.11</v>
      </c>
      <c r="K36" s="400">
        <v>0.19</v>
      </c>
      <c r="L36" s="400">
        <v>8.68</v>
      </c>
      <c r="M36" s="400">
        <v>9.02</v>
      </c>
      <c r="N36" s="400">
        <v>0.26</v>
      </c>
      <c r="O36" s="400">
        <v>4.13</v>
      </c>
      <c r="P36" s="400">
        <v>4.99</v>
      </c>
      <c r="Q36" s="400">
        <v>0.32</v>
      </c>
      <c r="R36" s="400">
        <v>39.97</v>
      </c>
      <c r="S36" s="400">
        <v>32.25</v>
      </c>
      <c r="T36" s="400">
        <v>80.400000000000006</v>
      </c>
    </row>
    <row r="37" spans="1:20" ht="15.75">
      <c r="B37" s="6" t="s">
        <v>512</v>
      </c>
      <c r="C37" s="125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</row>
  </sheetData>
  <mergeCells count="8">
    <mergeCell ref="B3:B4"/>
    <mergeCell ref="C3:Q3"/>
    <mergeCell ref="R3:T4"/>
    <mergeCell ref="C4:E4"/>
    <mergeCell ref="F4:H4"/>
    <mergeCell ref="I4:K4"/>
    <mergeCell ref="L4:N4"/>
    <mergeCell ref="O4:Q4"/>
  </mergeCells>
  <hyperlinks>
    <hyperlink ref="A1" location="'List of tables'!A1" display="List of Tables" xr:uid="{00000000-0004-0000-3C00-000000000000}"/>
  </hyperlink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00B050"/>
  </sheetPr>
  <dimension ref="A1:Q36"/>
  <sheetViews>
    <sheetView workbookViewId="0"/>
  </sheetViews>
  <sheetFormatPr defaultRowHeight="15.75"/>
  <cols>
    <col min="1" max="1" width="9.140625" style="5"/>
    <col min="2" max="2" width="13.28515625" style="5" customWidth="1"/>
    <col min="3" max="3" width="11.42578125" style="5" customWidth="1"/>
    <col min="4" max="4" width="10.7109375" style="5" customWidth="1"/>
    <col min="5" max="5" width="11.85546875" style="5" customWidth="1"/>
    <col min="6" max="6" width="10.28515625" style="5" customWidth="1"/>
    <col min="7" max="7" width="10.42578125" style="5" customWidth="1"/>
    <col min="8" max="8" width="11.28515625" style="5" customWidth="1"/>
    <col min="9" max="9" width="10.42578125" style="5" customWidth="1"/>
    <col min="10" max="10" width="10.140625" style="5" customWidth="1"/>
    <col min="11" max="11" width="10.28515625" style="5" customWidth="1"/>
    <col min="12" max="12" width="10.140625" style="5" customWidth="1"/>
    <col min="13" max="14" width="10.5703125" style="5" customWidth="1"/>
    <col min="15" max="15" width="10.28515625" style="5" customWidth="1"/>
    <col min="16" max="257" width="9.140625" style="5"/>
    <col min="258" max="258" width="22.5703125" style="5" bestFit="1" customWidth="1"/>
    <col min="259" max="259" width="11.42578125" style="5" customWidth="1"/>
    <col min="260" max="260" width="10.7109375" style="5" customWidth="1"/>
    <col min="261" max="261" width="11.85546875" style="5" customWidth="1"/>
    <col min="262" max="262" width="10.28515625" style="5" customWidth="1"/>
    <col min="263" max="263" width="10.42578125" style="5" customWidth="1"/>
    <col min="264" max="264" width="11.28515625" style="5" customWidth="1"/>
    <col min="265" max="265" width="10.42578125" style="5" customWidth="1"/>
    <col min="266" max="266" width="10.140625" style="5" customWidth="1"/>
    <col min="267" max="267" width="10.28515625" style="5" customWidth="1"/>
    <col min="268" max="268" width="10.140625" style="5" customWidth="1"/>
    <col min="269" max="270" width="10.5703125" style="5" customWidth="1"/>
    <col min="271" max="271" width="10.28515625" style="5" customWidth="1"/>
    <col min="272" max="513" width="9.140625" style="5"/>
    <col min="514" max="514" width="22.5703125" style="5" bestFit="1" customWidth="1"/>
    <col min="515" max="515" width="11.42578125" style="5" customWidth="1"/>
    <col min="516" max="516" width="10.7109375" style="5" customWidth="1"/>
    <col min="517" max="517" width="11.85546875" style="5" customWidth="1"/>
    <col min="518" max="518" width="10.28515625" style="5" customWidth="1"/>
    <col min="519" max="519" width="10.42578125" style="5" customWidth="1"/>
    <col min="520" max="520" width="11.28515625" style="5" customWidth="1"/>
    <col min="521" max="521" width="10.42578125" style="5" customWidth="1"/>
    <col min="522" max="522" width="10.140625" style="5" customWidth="1"/>
    <col min="523" max="523" width="10.28515625" style="5" customWidth="1"/>
    <col min="524" max="524" width="10.140625" style="5" customWidth="1"/>
    <col min="525" max="526" width="10.5703125" style="5" customWidth="1"/>
    <col min="527" max="527" width="10.28515625" style="5" customWidth="1"/>
    <col min="528" max="769" width="9.140625" style="5"/>
    <col min="770" max="770" width="22.5703125" style="5" bestFit="1" customWidth="1"/>
    <col min="771" max="771" width="11.42578125" style="5" customWidth="1"/>
    <col min="772" max="772" width="10.7109375" style="5" customWidth="1"/>
    <col min="773" max="773" width="11.85546875" style="5" customWidth="1"/>
    <col min="774" max="774" width="10.28515625" style="5" customWidth="1"/>
    <col min="775" max="775" width="10.42578125" style="5" customWidth="1"/>
    <col min="776" max="776" width="11.28515625" style="5" customWidth="1"/>
    <col min="777" max="777" width="10.42578125" style="5" customWidth="1"/>
    <col min="778" max="778" width="10.140625" style="5" customWidth="1"/>
    <col min="779" max="779" width="10.28515625" style="5" customWidth="1"/>
    <col min="780" max="780" width="10.140625" style="5" customWidth="1"/>
    <col min="781" max="782" width="10.5703125" style="5" customWidth="1"/>
    <col min="783" max="783" width="10.28515625" style="5" customWidth="1"/>
    <col min="784" max="1025" width="9.140625" style="5"/>
    <col min="1026" max="1026" width="22.5703125" style="5" bestFit="1" customWidth="1"/>
    <col min="1027" max="1027" width="11.42578125" style="5" customWidth="1"/>
    <col min="1028" max="1028" width="10.7109375" style="5" customWidth="1"/>
    <col min="1029" max="1029" width="11.85546875" style="5" customWidth="1"/>
    <col min="1030" max="1030" width="10.28515625" style="5" customWidth="1"/>
    <col min="1031" max="1031" width="10.42578125" style="5" customWidth="1"/>
    <col min="1032" max="1032" width="11.28515625" style="5" customWidth="1"/>
    <col min="1033" max="1033" width="10.42578125" style="5" customWidth="1"/>
    <col min="1034" max="1034" width="10.140625" style="5" customWidth="1"/>
    <col min="1035" max="1035" width="10.28515625" style="5" customWidth="1"/>
    <col min="1036" max="1036" width="10.140625" style="5" customWidth="1"/>
    <col min="1037" max="1038" width="10.5703125" style="5" customWidth="1"/>
    <col min="1039" max="1039" width="10.28515625" style="5" customWidth="1"/>
    <col min="1040" max="1281" width="9.140625" style="5"/>
    <col min="1282" max="1282" width="22.5703125" style="5" bestFit="1" customWidth="1"/>
    <col min="1283" max="1283" width="11.42578125" style="5" customWidth="1"/>
    <col min="1284" max="1284" width="10.7109375" style="5" customWidth="1"/>
    <col min="1285" max="1285" width="11.85546875" style="5" customWidth="1"/>
    <col min="1286" max="1286" width="10.28515625" style="5" customWidth="1"/>
    <col min="1287" max="1287" width="10.42578125" style="5" customWidth="1"/>
    <col min="1288" max="1288" width="11.28515625" style="5" customWidth="1"/>
    <col min="1289" max="1289" width="10.42578125" style="5" customWidth="1"/>
    <col min="1290" max="1290" width="10.140625" style="5" customWidth="1"/>
    <col min="1291" max="1291" width="10.28515625" style="5" customWidth="1"/>
    <col min="1292" max="1292" width="10.140625" style="5" customWidth="1"/>
    <col min="1293" max="1294" width="10.5703125" style="5" customWidth="1"/>
    <col min="1295" max="1295" width="10.28515625" style="5" customWidth="1"/>
    <col min="1296" max="1537" width="9.140625" style="5"/>
    <col min="1538" max="1538" width="22.5703125" style="5" bestFit="1" customWidth="1"/>
    <col min="1539" max="1539" width="11.42578125" style="5" customWidth="1"/>
    <col min="1540" max="1540" width="10.7109375" style="5" customWidth="1"/>
    <col min="1541" max="1541" width="11.85546875" style="5" customWidth="1"/>
    <col min="1542" max="1542" width="10.28515625" style="5" customWidth="1"/>
    <col min="1543" max="1543" width="10.42578125" style="5" customWidth="1"/>
    <col min="1544" max="1544" width="11.28515625" style="5" customWidth="1"/>
    <col min="1545" max="1545" width="10.42578125" style="5" customWidth="1"/>
    <col min="1546" max="1546" width="10.140625" style="5" customWidth="1"/>
    <col min="1547" max="1547" width="10.28515625" style="5" customWidth="1"/>
    <col min="1548" max="1548" width="10.140625" style="5" customWidth="1"/>
    <col min="1549" max="1550" width="10.5703125" style="5" customWidth="1"/>
    <col min="1551" max="1551" width="10.28515625" style="5" customWidth="1"/>
    <col min="1552" max="1793" width="9.140625" style="5"/>
    <col min="1794" max="1794" width="22.5703125" style="5" bestFit="1" customWidth="1"/>
    <col min="1795" max="1795" width="11.42578125" style="5" customWidth="1"/>
    <col min="1796" max="1796" width="10.7109375" style="5" customWidth="1"/>
    <col min="1797" max="1797" width="11.85546875" style="5" customWidth="1"/>
    <col min="1798" max="1798" width="10.28515625" style="5" customWidth="1"/>
    <col min="1799" max="1799" width="10.42578125" style="5" customWidth="1"/>
    <col min="1800" max="1800" width="11.28515625" style="5" customWidth="1"/>
    <col min="1801" max="1801" width="10.42578125" style="5" customWidth="1"/>
    <col min="1802" max="1802" width="10.140625" style="5" customWidth="1"/>
    <col min="1803" max="1803" width="10.28515625" style="5" customWidth="1"/>
    <col min="1804" max="1804" width="10.140625" style="5" customWidth="1"/>
    <col min="1805" max="1806" width="10.5703125" style="5" customWidth="1"/>
    <col min="1807" max="1807" width="10.28515625" style="5" customWidth="1"/>
    <col min="1808" max="2049" width="9.140625" style="5"/>
    <col min="2050" max="2050" width="22.5703125" style="5" bestFit="1" customWidth="1"/>
    <col min="2051" max="2051" width="11.42578125" style="5" customWidth="1"/>
    <col min="2052" max="2052" width="10.7109375" style="5" customWidth="1"/>
    <col min="2053" max="2053" width="11.85546875" style="5" customWidth="1"/>
    <col min="2054" max="2054" width="10.28515625" style="5" customWidth="1"/>
    <col min="2055" max="2055" width="10.42578125" style="5" customWidth="1"/>
    <col min="2056" max="2056" width="11.28515625" style="5" customWidth="1"/>
    <col min="2057" max="2057" width="10.42578125" style="5" customWidth="1"/>
    <col min="2058" max="2058" width="10.140625" style="5" customWidth="1"/>
    <col min="2059" max="2059" width="10.28515625" style="5" customWidth="1"/>
    <col min="2060" max="2060" width="10.140625" style="5" customWidth="1"/>
    <col min="2061" max="2062" width="10.5703125" style="5" customWidth="1"/>
    <col min="2063" max="2063" width="10.28515625" style="5" customWidth="1"/>
    <col min="2064" max="2305" width="9.140625" style="5"/>
    <col min="2306" max="2306" width="22.5703125" style="5" bestFit="1" customWidth="1"/>
    <col min="2307" max="2307" width="11.42578125" style="5" customWidth="1"/>
    <col min="2308" max="2308" width="10.7109375" style="5" customWidth="1"/>
    <col min="2309" max="2309" width="11.85546875" style="5" customWidth="1"/>
    <col min="2310" max="2310" width="10.28515625" style="5" customWidth="1"/>
    <col min="2311" max="2311" width="10.42578125" style="5" customWidth="1"/>
    <col min="2312" max="2312" width="11.28515625" style="5" customWidth="1"/>
    <col min="2313" max="2313" width="10.42578125" style="5" customWidth="1"/>
    <col min="2314" max="2314" width="10.140625" style="5" customWidth="1"/>
    <col min="2315" max="2315" width="10.28515625" style="5" customWidth="1"/>
    <col min="2316" max="2316" width="10.140625" style="5" customWidth="1"/>
    <col min="2317" max="2318" width="10.5703125" style="5" customWidth="1"/>
    <col min="2319" max="2319" width="10.28515625" style="5" customWidth="1"/>
    <col min="2320" max="2561" width="9.140625" style="5"/>
    <col min="2562" max="2562" width="22.5703125" style="5" bestFit="1" customWidth="1"/>
    <col min="2563" max="2563" width="11.42578125" style="5" customWidth="1"/>
    <col min="2564" max="2564" width="10.7109375" style="5" customWidth="1"/>
    <col min="2565" max="2565" width="11.85546875" style="5" customWidth="1"/>
    <col min="2566" max="2566" width="10.28515625" style="5" customWidth="1"/>
    <col min="2567" max="2567" width="10.42578125" style="5" customWidth="1"/>
    <col min="2568" max="2568" width="11.28515625" style="5" customWidth="1"/>
    <col min="2569" max="2569" width="10.42578125" style="5" customWidth="1"/>
    <col min="2570" max="2570" width="10.140625" style="5" customWidth="1"/>
    <col min="2571" max="2571" width="10.28515625" style="5" customWidth="1"/>
    <col min="2572" max="2572" width="10.140625" style="5" customWidth="1"/>
    <col min="2573" max="2574" width="10.5703125" style="5" customWidth="1"/>
    <col min="2575" max="2575" width="10.28515625" style="5" customWidth="1"/>
    <col min="2576" max="2817" width="9.140625" style="5"/>
    <col min="2818" max="2818" width="22.5703125" style="5" bestFit="1" customWidth="1"/>
    <col min="2819" max="2819" width="11.42578125" style="5" customWidth="1"/>
    <col min="2820" max="2820" width="10.7109375" style="5" customWidth="1"/>
    <col min="2821" max="2821" width="11.85546875" style="5" customWidth="1"/>
    <col min="2822" max="2822" width="10.28515625" style="5" customWidth="1"/>
    <col min="2823" max="2823" width="10.42578125" style="5" customWidth="1"/>
    <col min="2824" max="2824" width="11.28515625" style="5" customWidth="1"/>
    <col min="2825" max="2825" width="10.42578125" style="5" customWidth="1"/>
    <col min="2826" max="2826" width="10.140625" style="5" customWidth="1"/>
    <col min="2827" max="2827" width="10.28515625" style="5" customWidth="1"/>
    <col min="2828" max="2828" width="10.140625" style="5" customWidth="1"/>
    <col min="2829" max="2830" width="10.5703125" style="5" customWidth="1"/>
    <col min="2831" max="2831" width="10.28515625" style="5" customWidth="1"/>
    <col min="2832" max="3073" width="9.140625" style="5"/>
    <col min="3074" max="3074" width="22.5703125" style="5" bestFit="1" customWidth="1"/>
    <col min="3075" max="3075" width="11.42578125" style="5" customWidth="1"/>
    <col min="3076" max="3076" width="10.7109375" style="5" customWidth="1"/>
    <col min="3077" max="3077" width="11.85546875" style="5" customWidth="1"/>
    <col min="3078" max="3078" width="10.28515625" style="5" customWidth="1"/>
    <col min="3079" max="3079" width="10.42578125" style="5" customWidth="1"/>
    <col min="3080" max="3080" width="11.28515625" style="5" customWidth="1"/>
    <col min="3081" max="3081" width="10.42578125" style="5" customWidth="1"/>
    <col min="3082" max="3082" width="10.140625" style="5" customWidth="1"/>
    <col min="3083" max="3083" width="10.28515625" style="5" customWidth="1"/>
    <col min="3084" max="3084" width="10.140625" style="5" customWidth="1"/>
    <col min="3085" max="3086" width="10.5703125" style="5" customWidth="1"/>
    <col min="3087" max="3087" width="10.28515625" style="5" customWidth="1"/>
    <col min="3088" max="3329" width="9.140625" style="5"/>
    <col min="3330" max="3330" width="22.5703125" style="5" bestFit="1" customWidth="1"/>
    <col min="3331" max="3331" width="11.42578125" style="5" customWidth="1"/>
    <col min="3332" max="3332" width="10.7109375" style="5" customWidth="1"/>
    <col min="3333" max="3333" width="11.85546875" style="5" customWidth="1"/>
    <col min="3334" max="3334" width="10.28515625" style="5" customWidth="1"/>
    <col min="3335" max="3335" width="10.42578125" style="5" customWidth="1"/>
    <col min="3336" max="3336" width="11.28515625" style="5" customWidth="1"/>
    <col min="3337" max="3337" width="10.42578125" style="5" customWidth="1"/>
    <col min="3338" max="3338" width="10.140625" style="5" customWidth="1"/>
    <col min="3339" max="3339" width="10.28515625" style="5" customWidth="1"/>
    <col min="3340" max="3340" width="10.140625" style="5" customWidth="1"/>
    <col min="3341" max="3342" width="10.5703125" style="5" customWidth="1"/>
    <col min="3343" max="3343" width="10.28515625" style="5" customWidth="1"/>
    <col min="3344" max="3585" width="9.140625" style="5"/>
    <col min="3586" max="3586" width="22.5703125" style="5" bestFit="1" customWidth="1"/>
    <col min="3587" max="3587" width="11.42578125" style="5" customWidth="1"/>
    <col min="3588" max="3588" width="10.7109375" style="5" customWidth="1"/>
    <col min="3589" max="3589" width="11.85546875" style="5" customWidth="1"/>
    <col min="3590" max="3590" width="10.28515625" style="5" customWidth="1"/>
    <col min="3591" max="3591" width="10.42578125" style="5" customWidth="1"/>
    <col min="3592" max="3592" width="11.28515625" style="5" customWidth="1"/>
    <col min="3593" max="3593" width="10.42578125" style="5" customWidth="1"/>
    <col min="3594" max="3594" width="10.140625" style="5" customWidth="1"/>
    <col min="3595" max="3595" width="10.28515625" style="5" customWidth="1"/>
    <col min="3596" max="3596" width="10.140625" style="5" customWidth="1"/>
    <col min="3597" max="3598" width="10.5703125" style="5" customWidth="1"/>
    <col min="3599" max="3599" width="10.28515625" style="5" customWidth="1"/>
    <col min="3600" max="3841" width="9.140625" style="5"/>
    <col min="3842" max="3842" width="22.5703125" style="5" bestFit="1" customWidth="1"/>
    <col min="3843" max="3843" width="11.42578125" style="5" customWidth="1"/>
    <col min="3844" max="3844" width="10.7109375" style="5" customWidth="1"/>
    <col min="3845" max="3845" width="11.85546875" style="5" customWidth="1"/>
    <col min="3846" max="3846" width="10.28515625" style="5" customWidth="1"/>
    <col min="3847" max="3847" width="10.42578125" style="5" customWidth="1"/>
    <col min="3848" max="3848" width="11.28515625" style="5" customWidth="1"/>
    <col min="3849" max="3849" width="10.42578125" style="5" customWidth="1"/>
    <col min="3850" max="3850" width="10.140625" style="5" customWidth="1"/>
    <col min="3851" max="3851" width="10.28515625" style="5" customWidth="1"/>
    <col min="3852" max="3852" width="10.140625" style="5" customWidth="1"/>
    <col min="3853" max="3854" width="10.5703125" style="5" customWidth="1"/>
    <col min="3855" max="3855" width="10.28515625" style="5" customWidth="1"/>
    <col min="3856" max="4097" width="9.140625" style="5"/>
    <col min="4098" max="4098" width="22.5703125" style="5" bestFit="1" customWidth="1"/>
    <col min="4099" max="4099" width="11.42578125" style="5" customWidth="1"/>
    <col min="4100" max="4100" width="10.7109375" style="5" customWidth="1"/>
    <col min="4101" max="4101" width="11.85546875" style="5" customWidth="1"/>
    <col min="4102" max="4102" width="10.28515625" style="5" customWidth="1"/>
    <col min="4103" max="4103" width="10.42578125" style="5" customWidth="1"/>
    <col min="4104" max="4104" width="11.28515625" style="5" customWidth="1"/>
    <col min="4105" max="4105" width="10.42578125" style="5" customWidth="1"/>
    <col min="4106" max="4106" width="10.140625" style="5" customWidth="1"/>
    <col min="4107" max="4107" width="10.28515625" style="5" customWidth="1"/>
    <col min="4108" max="4108" width="10.140625" style="5" customWidth="1"/>
    <col min="4109" max="4110" width="10.5703125" style="5" customWidth="1"/>
    <col min="4111" max="4111" width="10.28515625" style="5" customWidth="1"/>
    <col min="4112" max="4353" width="9.140625" style="5"/>
    <col min="4354" max="4354" width="22.5703125" style="5" bestFit="1" customWidth="1"/>
    <col min="4355" max="4355" width="11.42578125" style="5" customWidth="1"/>
    <col min="4356" max="4356" width="10.7109375" style="5" customWidth="1"/>
    <col min="4357" max="4357" width="11.85546875" style="5" customWidth="1"/>
    <col min="4358" max="4358" width="10.28515625" style="5" customWidth="1"/>
    <col min="4359" max="4359" width="10.42578125" style="5" customWidth="1"/>
    <col min="4360" max="4360" width="11.28515625" style="5" customWidth="1"/>
    <col min="4361" max="4361" width="10.42578125" style="5" customWidth="1"/>
    <col min="4362" max="4362" width="10.140625" style="5" customWidth="1"/>
    <col min="4363" max="4363" width="10.28515625" style="5" customWidth="1"/>
    <col min="4364" max="4364" width="10.140625" style="5" customWidth="1"/>
    <col min="4365" max="4366" width="10.5703125" style="5" customWidth="1"/>
    <col min="4367" max="4367" width="10.28515625" style="5" customWidth="1"/>
    <col min="4368" max="4609" width="9.140625" style="5"/>
    <col min="4610" max="4610" width="22.5703125" style="5" bestFit="1" customWidth="1"/>
    <col min="4611" max="4611" width="11.42578125" style="5" customWidth="1"/>
    <col min="4612" max="4612" width="10.7109375" style="5" customWidth="1"/>
    <col min="4613" max="4613" width="11.85546875" style="5" customWidth="1"/>
    <col min="4614" max="4614" width="10.28515625" style="5" customWidth="1"/>
    <col min="4615" max="4615" width="10.42578125" style="5" customWidth="1"/>
    <col min="4616" max="4616" width="11.28515625" style="5" customWidth="1"/>
    <col min="4617" max="4617" width="10.42578125" style="5" customWidth="1"/>
    <col min="4618" max="4618" width="10.140625" style="5" customWidth="1"/>
    <col min="4619" max="4619" width="10.28515625" style="5" customWidth="1"/>
    <col min="4620" max="4620" width="10.140625" style="5" customWidth="1"/>
    <col min="4621" max="4622" width="10.5703125" style="5" customWidth="1"/>
    <col min="4623" max="4623" width="10.28515625" style="5" customWidth="1"/>
    <col min="4624" max="4865" width="9.140625" style="5"/>
    <col min="4866" max="4866" width="22.5703125" style="5" bestFit="1" customWidth="1"/>
    <col min="4867" max="4867" width="11.42578125" style="5" customWidth="1"/>
    <col min="4868" max="4868" width="10.7109375" style="5" customWidth="1"/>
    <col min="4869" max="4869" width="11.85546875" style="5" customWidth="1"/>
    <col min="4870" max="4870" width="10.28515625" style="5" customWidth="1"/>
    <col min="4871" max="4871" width="10.42578125" style="5" customWidth="1"/>
    <col min="4872" max="4872" width="11.28515625" style="5" customWidth="1"/>
    <col min="4873" max="4873" width="10.42578125" style="5" customWidth="1"/>
    <col min="4874" max="4874" width="10.140625" style="5" customWidth="1"/>
    <col min="4875" max="4875" width="10.28515625" style="5" customWidth="1"/>
    <col min="4876" max="4876" width="10.140625" style="5" customWidth="1"/>
    <col min="4877" max="4878" width="10.5703125" style="5" customWidth="1"/>
    <col min="4879" max="4879" width="10.28515625" style="5" customWidth="1"/>
    <col min="4880" max="5121" width="9.140625" style="5"/>
    <col min="5122" max="5122" width="22.5703125" style="5" bestFit="1" customWidth="1"/>
    <col min="5123" max="5123" width="11.42578125" style="5" customWidth="1"/>
    <col min="5124" max="5124" width="10.7109375" style="5" customWidth="1"/>
    <col min="5125" max="5125" width="11.85546875" style="5" customWidth="1"/>
    <col min="5126" max="5126" width="10.28515625" style="5" customWidth="1"/>
    <col min="5127" max="5127" width="10.42578125" style="5" customWidth="1"/>
    <col min="5128" max="5128" width="11.28515625" style="5" customWidth="1"/>
    <col min="5129" max="5129" width="10.42578125" style="5" customWidth="1"/>
    <col min="5130" max="5130" width="10.140625" style="5" customWidth="1"/>
    <col min="5131" max="5131" width="10.28515625" style="5" customWidth="1"/>
    <col min="5132" max="5132" width="10.140625" style="5" customWidth="1"/>
    <col min="5133" max="5134" width="10.5703125" style="5" customWidth="1"/>
    <col min="5135" max="5135" width="10.28515625" style="5" customWidth="1"/>
    <col min="5136" max="5377" width="9.140625" style="5"/>
    <col min="5378" max="5378" width="22.5703125" style="5" bestFit="1" customWidth="1"/>
    <col min="5379" max="5379" width="11.42578125" style="5" customWidth="1"/>
    <col min="5380" max="5380" width="10.7109375" style="5" customWidth="1"/>
    <col min="5381" max="5381" width="11.85546875" style="5" customWidth="1"/>
    <col min="5382" max="5382" width="10.28515625" style="5" customWidth="1"/>
    <col min="5383" max="5383" width="10.42578125" style="5" customWidth="1"/>
    <col min="5384" max="5384" width="11.28515625" style="5" customWidth="1"/>
    <col min="5385" max="5385" width="10.42578125" style="5" customWidth="1"/>
    <col min="5386" max="5386" width="10.140625" style="5" customWidth="1"/>
    <col min="5387" max="5387" width="10.28515625" style="5" customWidth="1"/>
    <col min="5388" max="5388" width="10.140625" style="5" customWidth="1"/>
    <col min="5389" max="5390" width="10.5703125" style="5" customWidth="1"/>
    <col min="5391" max="5391" width="10.28515625" style="5" customWidth="1"/>
    <col min="5392" max="5633" width="9.140625" style="5"/>
    <col min="5634" max="5634" width="22.5703125" style="5" bestFit="1" customWidth="1"/>
    <col min="5635" max="5635" width="11.42578125" style="5" customWidth="1"/>
    <col min="5636" max="5636" width="10.7109375" style="5" customWidth="1"/>
    <col min="5637" max="5637" width="11.85546875" style="5" customWidth="1"/>
    <col min="5638" max="5638" width="10.28515625" style="5" customWidth="1"/>
    <col min="5639" max="5639" width="10.42578125" style="5" customWidth="1"/>
    <col min="5640" max="5640" width="11.28515625" style="5" customWidth="1"/>
    <col min="5641" max="5641" width="10.42578125" style="5" customWidth="1"/>
    <col min="5642" max="5642" width="10.140625" style="5" customWidth="1"/>
    <col min="5643" max="5643" width="10.28515625" style="5" customWidth="1"/>
    <col min="5644" max="5644" width="10.140625" style="5" customWidth="1"/>
    <col min="5645" max="5646" width="10.5703125" style="5" customWidth="1"/>
    <col min="5647" max="5647" width="10.28515625" style="5" customWidth="1"/>
    <col min="5648" max="5889" width="9.140625" style="5"/>
    <col min="5890" max="5890" width="22.5703125" style="5" bestFit="1" customWidth="1"/>
    <col min="5891" max="5891" width="11.42578125" style="5" customWidth="1"/>
    <col min="5892" max="5892" width="10.7109375" style="5" customWidth="1"/>
    <col min="5893" max="5893" width="11.85546875" style="5" customWidth="1"/>
    <col min="5894" max="5894" width="10.28515625" style="5" customWidth="1"/>
    <col min="5895" max="5895" width="10.42578125" style="5" customWidth="1"/>
    <col min="5896" max="5896" width="11.28515625" style="5" customWidth="1"/>
    <col min="5897" max="5897" width="10.42578125" style="5" customWidth="1"/>
    <col min="5898" max="5898" width="10.140625" style="5" customWidth="1"/>
    <col min="5899" max="5899" width="10.28515625" style="5" customWidth="1"/>
    <col min="5900" max="5900" width="10.140625" style="5" customWidth="1"/>
    <col min="5901" max="5902" width="10.5703125" style="5" customWidth="1"/>
    <col min="5903" max="5903" width="10.28515625" style="5" customWidth="1"/>
    <col min="5904" max="6145" width="9.140625" style="5"/>
    <col min="6146" max="6146" width="22.5703125" style="5" bestFit="1" customWidth="1"/>
    <col min="6147" max="6147" width="11.42578125" style="5" customWidth="1"/>
    <col min="6148" max="6148" width="10.7109375" style="5" customWidth="1"/>
    <col min="6149" max="6149" width="11.85546875" style="5" customWidth="1"/>
    <col min="6150" max="6150" width="10.28515625" style="5" customWidth="1"/>
    <col min="6151" max="6151" width="10.42578125" style="5" customWidth="1"/>
    <col min="6152" max="6152" width="11.28515625" style="5" customWidth="1"/>
    <col min="6153" max="6153" width="10.42578125" style="5" customWidth="1"/>
    <col min="6154" max="6154" width="10.140625" style="5" customWidth="1"/>
    <col min="6155" max="6155" width="10.28515625" style="5" customWidth="1"/>
    <col min="6156" max="6156" width="10.140625" style="5" customWidth="1"/>
    <col min="6157" max="6158" width="10.5703125" style="5" customWidth="1"/>
    <col min="6159" max="6159" width="10.28515625" style="5" customWidth="1"/>
    <col min="6160" max="6401" width="9.140625" style="5"/>
    <col min="6402" max="6402" width="22.5703125" style="5" bestFit="1" customWidth="1"/>
    <col min="6403" max="6403" width="11.42578125" style="5" customWidth="1"/>
    <col min="6404" max="6404" width="10.7109375" style="5" customWidth="1"/>
    <col min="6405" max="6405" width="11.85546875" style="5" customWidth="1"/>
    <col min="6406" max="6406" width="10.28515625" style="5" customWidth="1"/>
    <col min="6407" max="6407" width="10.42578125" style="5" customWidth="1"/>
    <col min="6408" max="6408" width="11.28515625" style="5" customWidth="1"/>
    <col min="6409" max="6409" width="10.42578125" style="5" customWidth="1"/>
    <col min="6410" max="6410" width="10.140625" style="5" customWidth="1"/>
    <col min="6411" max="6411" width="10.28515625" style="5" customWidth="1"/>
    <col min="6412" max="6412" width="10.140625" style="5" customWidth="1"/>
    <col min="6413" max="6414" width="10.5703125" style="5" customWidth="1"/>
    <col min="6415" max="6415" width="10.28515625" style="5" customWidth="1"/>
    <col min="6416" max="6657" width="9.140625" style="5"/>
    <col min="6658" max="6658" width="22.5703125" style="5" bestFit="1" customWidth="1"/>
    <col min="6659" max="6659" width="11.42578125" style="5" customWidth="1"/>
    <col min="6660" max="6660" width="10.7109375" style="5" customWidth="1"/>
    <col min="6661" max="6661" width="11.85546875" style="5" customWidth="1"/>
    <col min="6662" max="6662" width="10.28515625" style="5" customWidth="1"/>
    <col min="6663" max="6663" width="10.42578125" style="5" customWidth="1"/>
    <col min="6664" max="6664" width="11.28515625" style="5" customWidth="1"/>
    <col min="6665" max="6665" width="10.42578125" style="5" customWidth="1"/>
    <col min="6666" max="6666" width="10.140625" style="5" customWidth="1"/>
    <col min="6667" max="6667" width="10.28515625" style="5" customWidth="1"/>
    <col min="6668" max="6668" width="10.140625" style="5" customWidth="1"/>
    <col min="6669" max="6670" width="10.5703125" style="5" customWidth="1"/>
    <col min="6671" max="6671" width="10.28515625" style="5" customWidth="1"/>
    <col min="6672" max="6913" width="9.140625" style="5"/>
    <col min="6914" max="6914" width="22.5703125" style="5" bestFit="1" customWidth="1"/>
    <col min="6915" max="6915" width="11.42578125" style="5" customWidth="1"/>
    <col min="6916" max="6916" width="10.7109375" style="5" customWidth="1"/>
    <col min="6917" max="6917" width="11.85546875" style="5" customWidth="1"/>
    <col min="6918" max="6918" width="10.28515625" style="5" customWidth="1"/>
    <col min="6919" max="6919" width="10.42578125" style="5" customWidth="1"/>
    <col min="6920" max="6920" width="11.28515625" style="5" customWidth="1"/>
    <col min="6921" max="6921" width="10.42578125" style="5" customWidth="1"/>
    <col min="6922" max="6922" width="10.140625" style="5" customWidth="1"/>
    <col min="6923" max="6923" width="10.28515625" style="5" customWidth="1"/>
    <col min="6924" max="6924" width="10.140625" style="5" customWidth="1"/>
    <col min="6925" max="6926" width="10.5703125" style="5" customWidth="1"/>
    <col min="6927" max="6927" width="10.28515625" style="5" customWidth="1"/>
    <col min="6928" max="7169" width="9.140625" style="5"/>
    <col min="7170" max="7170" width="22.5703125" style="5" bestFit="1" customWidth="1"/>
    <col min="7171" max="7171" width="11.42578125" style="5" customWidth="1"/>
    <col min="7172" max="7172" width="10.7109375" style="5" customWidth="1"/>
    <col min="7173" max="7173" width="11.85546875" style="5" customWidth="1"/>
    <col min="7174" max="7174" width="10.28515625" style="5" customWidth="1"/>
    <col min="7175" max="7175" width="10.42578125" style="5" customWidth="1"/>
    <col min="7176" max="7176" width="11.28515625" style="5" customWidth="1"/>
    <col min="7177" max="7177" width="10.42578125" style="5" customWidth="1"/>
    <col min="7178" max="7178" width="10.140625" style="5" customWidth="1"/>
    <col min="7179" max="7179" width="10.28515625" style="5" customWidth="1"/>
    <col min="7180" max="7180" width="10.140625" style="5" customWidth="1"/>
    <col min="7181" max="7182" width="10.5703125" style="5" customWidth="1"/>
    <col min="7183" max="7183" width="10.28515625" style="5" customWidth="1"/>
    <col min="7184" max="7425" width="9.140625" style="5"/>
    <col min="7426" max="7426" width="22.5703125" style="5" bestFit="1" customWidth="1"/>
    <col min="7427" max="7427" width="11.42578125" style="5" customWidth="1"/>
    <col min="7428" max="7428" width="10.7109375" style="5" customWidth="1"/>
    <col min="7429" max="7429" width="11.85546875" style="5" customWidth="1"/>
    <col min="7430" max="7430" width="10.28515625" style="5" customWidth="1"/>
    <col min="7431" max="7431" width="10.42578125" style="5" customWidth="1"/>
    <col min="7432" max="7432" width="11.28515625" style="5" customWidth="1"/>
    <col min="7433" max="7433" width="10.42578125" style="5" customWidth="1"/>
    <col min="7434" max="7434" width="10.140625" style="5" customWidth="1"/>
    <col min="7435" max="7435" width="10.28515625" style="5" customWidth="1"/>
    <col min="7436" max="7436" width="10.140625" style="5" customWidth="1"/>
    <col min="7437" max="7438" width="10.5703125" style="5" customWidth="1"/>
    <col min="7439" max="7439" width="10.28515625" style="5" customWidth="1"/>
    <col min="7440" max="7681" width="9.140625" style="5"/>
    <col min="7682" max="7682" width="22.5703125" style="5" bestFit="1" customWidth="1"/>
    <col min="7683" max="7683" width="11.42578125" style="5" customWidth="1"/>
    <col min="7684" max="7684" width="10.7109375" style="5" customWidth="1"/>
    <col min="7685" max="7685" width="11.85546875" style="5" customWidth="1"/>
    <col min="7686" max="7686" width="10.28515625" style="5" customWidth="1"/>
    <col min="7687" max="7687" width="10.42578125" style="5" customWidth="1"/>
    <col min="7688" max="7688" width="11.28515625" style="5" customWidth="1"/>
    <col min="7689" max="7689" width="10.42578125" style="5" customWidth="1"/>
    <col min="7690" max="7690" width="10.140625" style="5" customWidth="1"/>
    <col min="7691" max="7691" width="10.28515625" style="5" customWidth="1"/>
    <col min="7692" max="7692" width="10.140625" style="5" customWidth="1"/>
    <col min="7693" max="7694" width="10.5703125" style="5" customWidth="1"/>
    <col min="7695" max="7695" width="10.28515625" style="5" customWidth="1"/>
    <col min="7696" max="7937" width="9.140625" style="5"/>
    <col min="7938" max="7938" width="22.5703125" style="5" bestFit="1" customWidth="1"/>
    <col min="7939" max="7939" width="11.42578125" style="5" customWidth="1"/>
    <col min="7940" max="7940" width="10.7109375" style="5" customWidth="1"/>
    <col min="7941" max="7941" width="11.85546875" style="5" customWidth="1"/>
    <col min="7942" max="7942" width="10.28515625" style="5" customWidth="1"/>
    <col min="7943" max="7943" width="10.42578125" style="5" customWidth="1"/>
    <col min="7944" max="7944" width="11.28515625" style="5" customWidth="1"/>
    <col min="7945" max="7945" width="10.42578125" style="5" customWidth="1"/>
    <col min="7946" max="7946" width="10.140625" style="5" customWidth="1"/>
    <col min="7947" max="7947" width="10.28515625" style="5" customWidth="1"/>
    <col min="7948" max="7948" width="10.140625" style="5" customWidth="1"/>
    <col min="7949" max="7950" width="10.5703125" style="5" customWidth="1"/>
    <col min="7951" max="7951" width="10.28515625" style="5" customWidth="1"/>
    <col min="7952" max="8193" width="9.140625" style="5"/>
    <col min="8194" max="8194" width="22.5703125" style="5" bestFit="1" customWidth="1"/>
    <col min="8195" max="8195" width="11.42578125" style="5" customWidth="1"/>
    <col min="8196" max="8196" width="10.7109375" style="5" customWidth="1"/>
    <col min="8197" max="8197" width="11.85546875" style="5" customWidth="1"/>
    <col min="8198" max="8198" width="10.28515625" style="5" customWidth="1"/>
    <col min="8199" max="8199" width="10.42578125" style="5" customWidth="1"/>
    <col min="8200" max="8200" width="11.28515625" style="5" customWidth="1"/>
    <col min="8201" max="8201" width="10.42578125" style="5" customWidth="1"/>
    <col min="8202" max="8202" width="10.140625" style="5" customWidth="1"/>
    <col min="8203" max="8203" width="10.28515625" style="5" customWidth="1"/>
    <col min="8204" max="8204" width="10.140625" style="5" customWidth="1"/>
    <col min="8205" max="8206" width="10.5703125" style="5" customWidth="1"/>
    <col min="8207" max="8207" width="10.28515625" style="5" customWidth="1"/>
    <col min="8208" max="8449" width="9.140625" style="5"/>
    <col min="8450" max="8450" width="22.5703125" style="5" bestFit="1" customWidth="1"/>
    <col min="8451" max="8451" width="11.42578125" style="5" customWidth="1"/>
    <col min="8452" max="8452" width="10.7109375" style="5" customWidth="1"/>
    <col min="8453" max="8453" width="11.85546875" style="5" customWidth="1"/>
    <col min="8454" max="8454" width="10.28515625" style="5" customWidth="1"/>
    <col min="8455" max="8455" width="10.42578125" style="5" customWidth="1"/>
    <col min="8456" max="8456" width="11.28515625" style="5" customWidth="1"/>
    <col min="8457" max="8457" width="10.42578125" style="5" customWidth="1"/>
    <col min="8458" max="8458" width="10.140625" style="5" customWidth="1"/>
    <col min="8459" max="8459" width="10.28515625" style="5" customWidth="1"/>
    <col min="8460" max="8460" width="10.140625" style="5" customWidth="1"/>
    <col min="8461" max="8462" width="10.5703125" style="5" customWidth="1"/>
    <col min="8463" max="8463" width="10.28515625" style="5" customWidth="1"/>
    <col min="8464" max="8705" width="9.140625" style="5"/>
    <col min="8706" max="8706" width="22.5703125" style="5" bestFit="1" customWidth="1"/>
    <col min="8707" max="8707" width="11.42578125" style="5" customWidth="1"/>
    <col min="8708" max="8708" width="10.7109375" style="5" customWidth="1"/>
    <col min="8709" max="8709" width="11.85546875" style="5" customWidth="1"/>
    <col min="8710" max="8710" width="10.28515625" style="5" customWidth="1"/>
    <col min="8711" max="8711" width="10.42578125" style="5" customWidth="1"/>
    <col min="8712" max="8712" width="11.28515625" style="5" customWidth="1"/>
    <col min="8713" max="8713" width="10.42578125" style="5" customWidth="1"/>
    <col min="8714" max="8714" width="10.140625" style="5" customWidth="1"/>
    <col min="8715" max="8715" width="10.28515625" style="5" customWidth="1"/>
    <col min="8716" max="8716" width="10.140625" style="5" customWidth="1"/>
    <col min="8717" max="8718" width="10.5703125" style="5" customWidth="1"/>
    <col min="8719" max="8719" width="10.28515625" style="5" customWidth="1"/>
    <col min="8720" max="8961" width="9.140625" style="5"/>
    <col min="8962" max="8962" width="22.5703125" style="5" bestFit="1" customWidth="1"/>
    <col min="8963" max="8963" width="11.42578125" style="5" customWidth="1"/>
    <col min="8964" max="8964" width="10.7109375" style="5" customWidth="1"/>
    <col min="8965" max="8965" width="11.85546875" style="5" customWidth="1"/>
    <col min="8966" max="8966" width="10.28515625" style="5" customWidth="1"/>
    <col min="8967" max="8967" width="10.42578125" style="5" customWidth="1"/>
    <col min="8968" max="8968" width="11.28515625" style="5" customWidth="1"/>
    <col min="8969" max="8969" width="10.42578125" style="5" customWidth="1"/>
    <col min="8970" max="8970" width="10.140625" style="5" customWidth="1"/>
    <col min="8971" max="8971" width="10.28515625" style="5" customWidth="1"/>
    <col min="8972" max="8972" width="10.140625" style="5" customWidth="1"/>
    <col min="8973" max="8974" width="10.5703125" style="5" customWidth="1"/>
    <col min="8975" max="8975" width="10.28515625" style="5" customWidth="1"/>
    <col min="8976" max="9217" width="9.140625" style="5"/>
    <col min="9218" max="9218" width="22.5703125" style="5" bestFit="1" customWidth="1"/>
    <col min="9219" max="9219" width="11.42578125" style="5" customWidth="1"/>
    <col min="9220" max="9220" width="10.7109375" style="5" customWidth="1"/>
    <col min="9221" max="9221" width="11.85546875" style="5" customWidth="1"/>
    <col min="9222" max="9222" width="10.28515625" style="5" customWidth="1"/>
    <col min="9223" max="9223" width="10.42578125" style="5" customWidth="1"/>
    <col min="9224" max="9224" width="11.28515625" style="5" customWidth="1"/>
    <col min="9225" max="9225" width="10.42578125" style="5" customWidth="1"/>
    <col min="9226" max="9226" width="10.140625" style="5" customWidth="1"/>
    <col min="9227" max="9227" width="10.28515625" style="5" customWidth="1"/>
    <col min="9228" max="9228" width="10.140625" style="5" customWidth="1"/>
    <col min="9229" max="9230" width="10.5703125" style="5" customWidth="1"/>
    <col min="9231" max="9231" width="10.28515625" style="5" customWidth="1"/>
    <col min="9232" max="9473" width="9.140625" style="5"/>
    <col min="9474" max="9474" width="22.5703125" style="5" bestFit="1" customWidth="1"/>
    <col min="9475" max="9475" width="11.42578125" style="5" customWidth="1"/>
    <col min="9476" max="9476" width="10.7109375" style="5" customWidth="1"/>
    <col min="9477" max="9477" width="11.85546875" style="5" customWidth="1"/>
    <col min="9478" max="9478" width="10.28515625" style="5" customWidth="1"/>
    <col min="9479" max="9479" width="10.42578125" style="5" customWidth="1"/>
    <col min="9480" max="9480" width="11.28515625" style="5" customWidth="1"/>
    <col min="9481" max="9481" width="10.42578125" style="5" customWidth="1"/>
    <col min="9482" max="9482" width="10.140625" style="5" customWidth="1"/>
    <col min="9483" max="9483" width="10.28515625" style="5" customWidth="1"/>
    <col min="9484" max="9484" width="10.140625" style="5" customWidth="1"/>
    <col min="9485" max="9486" width="10.5703125" style="5" customWidth="1"/>
    <col min="9487" max="9487" width="10.28515625" style="5" customWidth="1"/>
    <col min="9488" max="9729" width="9.140625" style="5"/>
    <col min="9730" max="9730" width="22.5703125" style="5" bestFit="1" customWidth="1"/>
    <col min="9731" max="9731" width="11.42578125" style="5" customWidth="1"/>
    <col min="9732" max="9732" width="10.7109375" style="5" customWidth="1"/>
    <col min="9733" max="9733" width="11.85546875" style="5" customWidth="1"/>
    <col min="9734" max="9734" width="10.28515625" style="5" customWidth="1"/>
    <col min="9735" max="9735" width="10.42578125" style="5" customWidth="1"/>
    <col min="9736" max="9736" width="11.28515625" style="5" customWidth="1"/>
    <col min="9737" max="9737" width="10.42578125" style="5" customWidth="1"/>
    <col min="9738" max="9738" width="10.140625" style="5" customWidth="1"/>
    <col min="9739" max="9739" width="10.28515625" style="5" customWidth="1"/>
    <col min="9740" max="9740" width="10.140625" style="5" customWidth="1"/>
    <col min="9741" max="9742" width="10.5703125" style="5" customWidth="1"/>
    <col min="9743" max="9743" width="10.28515625" style="5" customWidth="1"/>
    <col min="9744" max="9985" width="9.140625" style="5"/>
    <col min="9986" max="9986" width="22.5703125" style="5" bestFit="1" customWidth="1"/>
    <col min="9987" max="9987" width="11.42578125" style="5" customWidth="1"/>
    <col min="9988" max="9988" width="10.7109375" style="5" customWidth="1"/>
    <col min="9989" max="9989" width="11.85546875" style="5" customWidth="1"/>
    <col min="9990" max="9990" width="10.28515625" style="5" customWidth="1"/>
    <col min="9991" max="9991" width="10.42578125" style="5" customWidth="1"/>
    <col min="9992" max="9992" width="11.28515625" style="5" customWidth="1"/>
    <col min="9993" max="9993" width="10.42578125" style="5" customWidth="1"/>
    <col min="9994" max="9994" width="10.140625" style="5" customWidth="1"/>
    <col min="9995" max="9995" width="10.28515625" style="5" customWidth="1"/>
    <col min="9996" max="9996" width="10.140625" style="5" customWidth="1"/>
    <col min="9997" max="9998" width="10.5703125" style="5" customWidth="1"/>
    <col min="9999" max="9999" width="10.28515625" style="5" customWidth="1"/>
    <col min="10000" max="10241" width="9.140625" style="5"/>
    <col min="10242" max="10242" width="22.5703125" style="5" bestFit="1" customWidth="1"/>
    <col min="10243" max="10243" width="11.42578125" style="5" customWidth="1"/>
    <col min="10244" max="10244" width="10.7109375" style="5" customWidth="1"/>
    <col min="10245" max="10245" width="11.85546875" style="5" customWidth="1"/>
    <col min="10246" max="10246" width="10.28515625" style="5" customWidth="1"/>
    <col min="10247" max="10247" width="10.42578125" style="5" customWidth="1"/>
    <col min="10248" max="10248" width="11.28515625" style="5" customWidth="1"/>
    <col min="10249" max="10249" width="10.42578125" style="5" customWidth="1"/>
    <col min="10250" max="10250" width="10.140625" style="5" customWidth="1"/>
    <col min="10251" max="10251" width="10.28515625" style="5" customWidth="1"/>
    <col min="10252" max="10252" width="10.140625" style="5" customWidth="1"/>
    <col min="10253" max="10254" width="10.5703125" style="5" customWidth="1"/>
    <col min="10255" max="10255" width="10.28515625" style="5" customWidth="1"/>
    <col min="10256" max="10497" width="9.140625" style="5"/>
    <col min="10498" max="10498" width="22.5703125" style="5" bestFit="1" customWidth="1"/>
    <col min="10499" max="10499" width="11.42578125" style="5" customWidth="1"/>
    <col min="10500" max="10500" width="10.7109375" style="5" customWidth="1"/>
    <col min="10501" max="10501" width="11.85546875" style="5" customWidth="1"/>
    <col min="10502" max="10502" width="10.28515625" style="5" customWidth="1"/>
    <col min="10503" max="10503" width="10.42578125" style="5" customWidth="1"/>
    <col min="10504" max="10504" width="11.28515625" style="5" customWidth="1"/>
    <col min="10505" max="10505" width="10.42578125" style="5" customWidth="1"/>
    <col min="10506" max="10506" width="10.140625" style="5" customWidth="1"/>
    <col min="10507" max="10507" width="10.28515625" style="5" customWidth="1"/>
    <col min="10508" max="10508" width="10.140625" style="5" customWidth="1"/>
    <col min="10509" max="10510" width="10.5703125" style="5" customWidth="1"/>
    <col min="10511" max="10511" width="10.28515625" style="5" customWidth="1"/>
    <col min="10512" max="10753" width="9.140625" style="5"/>
    <col min="10754" max="10754" width="22.5703125" style="5" bestFit="1" customWidth="1"/>
    <col min="10755" max="10755" width="11.42578125" style="5" customWidth="1"/>
    <col min="10756" max="10756" width="10.7109375" style="5" customWidth="1"/>
    <col min="10757" max="10757" width="11.85546875" style="5" customWidth="1"/>
    <col min="10758" max="10758" width="10.28515625" style="5" customWidth="1"/>
    <col min="10759" max="10759" width="10.42578125" style="5" customWidth="1"/>
    <col min="10760" max="10760" width="11.28515625" style="5" customWidth="1"/>
    <col min="10761" max="10761" width="10.42578125" style="5" customWidth="1"/>
    <col min="10762" max="10762" width="10.140625" style="5" customWidth="1"/>
    <col min="10763" max="10763" width="10.28515625" style="5" customWidth="1"/>
    <col min="10764" max="10764" width="10.140625" style="5" customWidth="1"/>
    <col min="10765" max="10766" width="10.5703125" style="5" customWidth="1"/>
    <col min="10767" max="10767" width="10.28515625" style="5" customWidth="1"/>
    <col min="10768" max="11009" width="9.140625" style="5"/>
    <col min="11010" max="11010" width="22.5703125" style="5" bestFit="1" customWidth="1"/>
    <col min="11011" max="11011" width="11.42578125" style="5" customWidth="1"/>
    <col min="11012" max="11012" width="10.7109375" style="5" customWidth="1"/>
    <col min="11013" max="11013" width="11.85546875" style="5" customWidth="1"/>
    <col min="11014" max="11014" width="10.28515625" style="5" customWidth="1"/>
    <col min="11015" max="11015" width="10.42578125" style="5" customWidth="1"/>
    <col min="11016" max="11016" width="11.28515625" style="5" customWidth="1"/>
    <col min="11017" max="11017" width="10.42578125" style="5" customWidth="1"/>
    <col min="11018" max="11018" width="10.140625" style="5" customWidth="1"/>
    <col min="11019" max="11019" width="10.28515625" style="5" customWidth="1"/>
    <col min="11020" max="11020" width="10.140625" style="5" customWidth="1"/>
    <col min="11021" max="11022" width="10.5703125" style="5" customWidth="1"/>
    <col min="11023" max="11023" width="10.28515625" style="5" customWidth="1"/>
    <col min="11024" max="11265" width="9.140625" style="5"/>
    <col min="11266" max="11266" width="22.5703125" style="5" bestFit="1" customWidth="1"/>
    <col min="11267" max="11267" width="11.42578125" style="5" customWidth="1"/>
    <col min="11268" max="11268" width="10.7109375" style="5" customWidth="1"/>
    <col min="11269" max="11269" width="11.85546875" style="5" customWidth="1"/>
    <col min="11270" max="11270" width="10.28515625" style="5" customWidth="1"/>
    <col min="11271" max="11271" width="10.42578125" style="5" customWidth="1"/>
    <col min="11272" max="11272" width="11.28515625" style="5" customWidth="1"/>
    <col min="11273" max="11273" width="10.42578125" style="5" customWidth="1"/>
    <col min="11274" max="11274" width="10.140625" style="5" customWidth="1"/>
    <col min="11275" max="11275" width="10.28515625" style="5" customWidth="1"/>
    <col min="11276" max="11276" width="10.140625" style="5" customWidth="1"/>
    <col min="11277" max="11278" width="10.5703125" style="5" customWidth="1"/>
    <col min="11279" max="11279" width="10.28515625" style="5" customWidth="1"/>
    <col min="11280" max="11521" width="9.140625" style="5"/>
    <col min="11522" max="11522" width="22.5703125" style="5" bestFit="1" customWidth="1"/>
    <col min="11523" max="11523" width="11.42578125" style="5" customWidth="1"/>
    <col min="11524" max="11524" width="10.7109375" style="5" customWidth="1"/>
    <col min="11525" max="11525" width="11.85546875" style="5" customWidth="1"/>
    <col min="11526" max="11526" width="10.28515625" style="5" customWidth="1"/>
    <col min="11527" max="11527" width="10.42578125" style="5" customWidth="1"/>
    <col min="11528" max="11528" width="11.28515625" style="5" customWidth="1"/>
    <col min="11529" max="11529" width="10.42578125" style="5" customWidth="1"/>
    <col min="11530" max="11530" width="10.140625" style="5" customWidth="1"/>
    <col min="11531" max="11531" width="10.28515625" style="5" customWidth="1"/>
    <col min="11532" max="11532" width="10.140625" style="5" customWidth="1"/>
    <col min="11533" max="11534" width="10.5703125" style="5" customWidth="1"/>
    <col min="11535" max="11535" width="10.28515625" style="5" customWidth="1"/>
    <col min="11536" max="11777" width="9.140625" style="5"/>
    <col min="11778" max="11778" width="22.5703125" style="5" bestFit="1" customWidth="1"/>
    <col min="11779" max="11779" width="11.42578125" style="5" customWidth="1"/>
    <col min="11780" max="11780" width="10.7109375" style="5" customWidth="1"/>
    <col min="11781" max="11781" width="11.85546875" style="5" customWidth="1"/>
    <col min="11782" max="11782" width="10.28515625" style="5" customWidth="1"/>
    <col min="11783" max="11783" width="10.42578125" style="5" customWidth="1"/>
    <col min="11784" max="11784" width="11.28515625" style="5" customWidth="1"/>
    <col min="11785" max="11785" width="10.42578125" style="5" customWidth="1"/>
    <col min="11786" max="11786" width="10.140625" style="5" customWidth="1"/>
    <col min="11787" max="11787" width="10.28515625" style="5" customWidth="1"/>
    <col min="11788" max="11788" width="10.140625" style="5" customWidth="1"/>
    <col min="11789" max="11790" width="10.5703125" style="5" customWidth="1"/>
    <col min="11791" max="11791" width="10.28515625" style="5" customWidth="1"/>
    <col min="11792" max="12033" width="9.140625" style="5"/>
    <col min="12034" max="12034" width="22.5703125" style="5" bestFit="1" customWidth="1"/>
    <col min="12035" max="12035" width="11.42578125" style="5" customWidth="1"/>
    <col min="12036" max="12036" width="10.7109375" style="5" customWidth="1"/>
    <col min="12037" max="12037" width="11.85546875" style="5" customWidth="1"/>
    <col min="12038" max="12038" width="10.28515625" style="5" customWidth="1"/>
    <col min="12039" max="12039" width="10.42578125" style="5" customWidth="1"/>
    <col min="12040" max="12040" width="11.28515625" style="5" customWidth="1"/>
    <col min="12041" max="12041" width="10.42578125" style="5" customWidth="1"/>
    <col min="12042" max="12042" width="10.140625" style="5" customWidth="1"/>
    <col min="12043" max="12043" width="10.28515625" style="5" customWidth="1"/>
    <col min="12044" max="12044" width="10.140625" style="5" customWidth="1"/>
    <col min="12045" max="12046" width="10.5703125" style="5" customWidth="1"/>
    <col min="12047" max="12047" width="10.28515625" style="5" customWidth="1"/>
    <col min="12048" max="12289" width="9.140625" style="5"/>
    <col min="12290" max="12290" width="22.5703125" style="5" bestFit="1" customWidth="1"/>
    <col min="12291" max="12291" width="11.42578125" style="5" customWidth="1"/>
    <col min="12292" max="12292" width="10.7109375" style="5" customWidth="1"/>
    <col min="12293" max="12293" width="11.85546875" style="5" customWidth="1"/>
    <col min="12294" max="12294" width="10.28515625" style="5" customWidth="1"/>
    <col min="12295" max="12295" width="10.42578125" style="5" customWidth="1"/>
    <col min="12296" max="12296" width="11.28515625" style="5" customWidth="1"/>
    <col min="12297" max="12297" width="10.42578125" style="5" customWidth="1"/>
    <col min="12298" max="12298" width="10.140625" style="5" customWidth="1"/>
    <col min="12299" max="12299" width="10.28515625" style="5" customWidth="1"/>
    <col min="12300" max="12300" width="10.140625" style="5" customWidth="1"/>
    <col min="12301" max="12302" width="10.5703125" style="5" customWidth="1"/>
    <col min="12303" max="12303" width="10.28515625" style="5" customWidth="1"/>
    <col min="12304" max="12545" width="9.140625" style="5"/>
    <col min="12546" max="12546" width="22.5703125" style="5" bestFit="1" customWidth="1"/>
    <col min="12547" max="12547" width="11.42578125" style="5" customWidth="1"/>
    <col min="12548" max="12548" width="10.7109375" style="5" customWidth="1"/>
    <col min="12549" max="12549" width="11.85546875" style="5" customWidth="1"/>
    <col min="12550" max="12550" width="10.28515625" style="5" customWidth="1"/>
    <col min="12551" max="12551" width="10.42578125" style="5" customWidth="1"/>
    <col min="12552" max="12552" width="11.28515625" style="5" customWidth="1"/>
    <col min="12553" max="12553" width="10.42578125" style="5" customWidth="1"/>
    <col min="12554" max="12554" width="10.140625" style="5" customWidth="1"/>
    <col min="12555" max="12555" width="10.28515625" style="5" customWidth="1"/>
    <col min="12556" max="12556" width="10.140625" style="5" customWidth="1"/>
    <col min="12557" max="12558" width="10.5703125" style="5" customWidth="1"/>
    <col min="12559" max="12559" width="10.28515625" style="5" customWidth="1"/>
    <col min="12560" max="12801" width="9.140625" style="5"/>
    <col min="12802" max="12802" width="22.5703125" style="5" bestFit="1" customWidth="1"/>
    <col min="12803" max="12803" width="11.42578125" style="5" customWidth="1"/>
    <col min="12804" max="12804" width="10.7109375" style="5" customWidth="1"/>
    <col min="12805" max="12805" width="11.85546875" style="5" customWidth="1"/>
    <col min="12806" max="12806" width="10.28515625" style="5" customWidth="1"/>
    <col min="12807" max="12807" width="10.42578125" style="5" customWidth="1"/>
    <col min="12808" max="12808" width="11.28515625" style="5" customWidth="1"/>
    <col min="12809" max="12809" width="10.42578125" style="5" customWidth="1"/>
    <col min="12810" max="12810" width="10.140625" style="5" customWidth="1"/>
    <col min="12811" max="12811" width="10.28515625" style="5" customWidth="1"/>
    <col min="12812" max="12812" width="10.140625" style="5" customWidth="1"/>
    <col min="12813" max="12814" width="10.5703125" style="5" customWidth="1"/>
    <col min="12815" max="12815" width="10.28515625" style="5" customWidth="1"/>
    <col min="12816" max="13057" width="9.140625" style="5"/>
    <col min="13058" max="13058" width="22.5703125" style="5" bestFit="1" customWidth="1"/>
    <col min="13059" max="13059" width="11.42578125" style="5" customWidth="1"/>
    <col min="13060" max="13060" width="10.7109375" style="5" customWidth="1"/>
    <col min="13061" max="13061" width="11.85546875" style="5" customWidth="1"/>
    <col min="13062" max="13062" width="10.28515625" style="5" customWidth="1"/>
    <col min="13063" max="13063" width="10.42578125" style="5" customWidth="1"/>
    <col min="13064" max="13064" width="11.28515625" style="5" customWidth="1"/>
    <col min="13065" max="13065" width="10.42578125" style="5" customWidth="1"/>
    <col min="13066" max="13066" width="10.140625" style="5" customWidth="1"/>
    <col min="13067" max="13067" width="10.28515625" style="5" customWidth="1"/>
    <col min="13068" max="13068" width="10.140625" style="5" customWidth="1"/>
    <col min="13069" max="13070" width="10.5703125" style="5" customWidth="1"/>
    <col min="13071" max="13071" width="10.28515625" style="5" customWidth="1"/>
    <col min="13072" max="13313" width="9.140625" style="5"/>
    <col min="13314" max="13314" width="22.5703125" style="5" bestFit="1" customWidth="1"/>
    <col min="13315" max="13315" width="11.42578125" style="5" customWidth="1"/>
    <col min="13316" max="13316" width="10.7109375" style="5" customWidth="1"/>
    <col min="13317" max="13317" width="11.85546875" style="5" customWidth="1"/>
    <col min="13318" max="13318" width="10.28515625" style="5" customWidth="1"/>
    <col min="13319" max="13319" width="10.42578125" style="5" customWidth="1"/>
    <col min="13320" max="13320" width="11.28515625" style="5" customWidth="1"/>
    <col min="13321" max="13321" width="10.42578125" style="5" customWidth="1"/>
    <col min="13322" max="13322" width="10.140625" style="5" customWidth="1"/>
    <col min="13323" max="13323" width="10.28515625" style="5" customWidth="1"/>
    <col min="13324" max="13324" width="10.140625" style="5" customWidth="1"/>
    <col min="13325" max="13326" width="10.5703125" style="5" customWidth="1"/>
    <col min="13327" max="13327" width="10.28515625" style="5" customWidth="1"/>
    <col min="13328" max="13569" width="9.140625" style="5"/>
    <col min="13570" max="13570" width="22.5703125" style="5" bestFit="1" customWidth="1"/>
    <col min="13571" max="13571" width="11.42578125" style="5" customWidth="1"/>
    <col min="13572" max="13572" width="10.7109375" style="5" customWidth="1"/>
    <col min="13573" max="13573" width="11.85546875" style="5" customWidth="1"/>
    <col min="13574" max="13574" width="10.28515625" style="5" customWidth="1"/>
    <col min="13575" max="13575" width="10.42578125" style="5" customWidth="1"/>
    <col min="13576" max="13576" width="11.28515625" style="5" customWidth="1"/>
    <col min="13577" max="13577" width="10.42578125" style="5" customWidth="1"/>
    <col min="13578" max="13578" width="10.140625" style="5" customWidth="1"/>
    <col min="13579" max="13579" width="10.28515625" style="5" customWidth="1"/>
    <col min="13580" max="13580" width="10.140625" style="5" customWidth="1"/>
    <col min="13581" max="13582" width="10.5703125" style="5" customWidth="1"/>
    <col min="13583" max="13583" width="10.28515625" style="5" customWidth="1"/>
    <col min="13584" max="13825" width="9.140625" style="5"/>
    <col min="13826" max="13826" width="22.5703125" style="5" bestFit="1" customWidth="1"/>
    <col min="13827" max="13827" width="11.42578125" style="5" customWidth="1"/>
    <col min="13828" max="13828" width="10.7109375" style="5" customWidth="1"/>
    <col min="13829" max="13829" width="11.85546875" style="5" customWidth="1"/>
    <col min="13830" max="13830" width="10.28515625" style="5" customWidth="1"/>
    <col min="13831" max="13831" width="10.42578125" style="5" customWidth="1"/>
    <col min="13832" max="13832" width="11.28515625" style="5" customWidth="1"/>
    <col min="13833" max="13833" width="10.42578125" style="5" customWidth="1"/>
    <col min="13834" max="13834" width="10.140625" style="5" customWidth="1"/>
    <col min="13835" max="13835" width="10.28515625" style="5" customWidth="1"/>
    <col min="13836" max="13836" width="10.140625" style="5" customWidth="1"/>
    <col min="13837" max="13838" width="10.5703125" style="5" customWidth="1"/>
    <col min="13839" max="13839" width="10.28515625" style="5" customWidth="1"/>
    <col min="13840" max="14081" width="9.140625" style="5"/>
    <col min="14082" max="14082" width="22.5703125" style="5" bestFit="1" customWidth="1"/>
    <col min="14083" max="14083" width="11.42578125" style="5" customWidth="1"/>
    <col min="14084" max="14084" width="10.7109375" style="5" customWidth="1"/>
    <col min="14085" max="14085" width="11.85546875" style="5" customWidth="1"/>
    <col min="14086" max="14086" width="10.28515625" style="5" customWidth="1"/>
    <col min="14087" max="14087" width="10.42578125" style="5" customWidth="1"/>
    <col min="14088" max="14088" width="11.28515625" style="5" customWidth="1"/>
    <col min="14089" max="14089" width="10.42578125" style="5" customWidth="1"/>
    <col min="14090" max="14090" width="10.140625" style="5" customWidth="1"/>
    <col min="14091" max="14091" width="10.28515625" style="5" customWidth="1"/>
    <col min="14092" max="14092" width="10.140625" style="5" customWidth="1"/>
    <col min="14093" max="14094" width="10.5703125" style="5" customWidth="1"/>
    <col min="14095" max="14095" width="10.28515625" style="5" customWidth="1"/>
    <col min="14096" max="14337" width="9.140625" style="5"/>
    <col min="14338" max="14338" width="22.5703125" style="5" bestFit="1" customWidth="1"/>
    <col min="14339" max="14339" width="11.42578125" style="5" customWidth="1"/>
    <col min="14340" max="14340" width="10.7109375" style="5" customWidth="1"/>
    <col min="14341" max="14341" width="11.85546875" style="5" customWidth="1"/>
    <col min="14342" max="14342" width="10.28515625" style="5" customWidth="1"/>
    <col min="14343" max="14343" width="10.42578125" style="5" customWidth="1"/>
    <col min="14344" max="14344" width="11.28515625" style="5" customWidth="1"/>
    <col min="14345" max="14345" width="10.42578125" style="5" customWidth="1"/>
    <col min="14346" max="14346" width="10.140625" style="5" customWidth="1"/>
    <col min="14347" max="14347" width="10.28515625" style="5" customWidth="1"/>
    <col min="14348" max="14348" width="10.140625" style="5" customWidth="1"/>
    <col min="14349" max="14350" width="10.5703125" style="5" customWidth="1"/>
    <col min="14351" max="14351" width="10.28515625" style="5" customWidth="1"/>
    <col min="14352" max="14593" width="9.140625" style="5"/>
    <col min="14594" max="14594" width="22.5703125" style="5" bestFit="1" customWidth="1"/>
    <col min="14595" max="14595" width="11.42578125" style="5" customWidth="1"/>
    <col min="14596" max="14596" width="10.7109375" style="5" customWidth="1"/>
    <col min="14597" max="14597" width="11.85546875" style="5" customWidth="1"/>
    <col min="14598" max="14598" width="10.28515625" style="5" customWidth="1"/>
    <col min="14599" max="14599" width="10.42578125" style="5" customWidth="1"/>
    <col min="14600" max="14600" width="11.28515625" style="5" customWidth="1"/>
    <col min="14601" max="14601" width="10.42578125" style="5" customWidth="1"/>
    <col min="14602" max="14602" width="10.140625" style="5" customWidth="1"/>
    <col min="14603" max="14603" width="10.28515625" style="5" customWidth="1"/>
    <col min="14604" max="14604" width="10.140625" style="5" customWidth="1"/>
    <col min="14605" max="14606" width="10.5703125" style="5" customWidth="1"/>
    <col min="14607" max="14607" width="10.28515625" style="5" customWidth="1"/>
    <col min="14608" max="14849" width="9.140625" style="5"/>
    <col min="14850" max="14850" width="22.5703125" style="5" bestFit="1" customWidth="1"/>
    <col min="14851" max="14851" width="11.42578125" style="5" customWidth="1"/>
    <col min="14852" max="14852" width="10.7109375" style="5" customWidth="1"/>
    <col min="14853" max="14853" width="11.85546875" style="5" customWidth="1"/>
    <col min="14854" max="14854" width="10.28515625" style="5" customWidth="1"/>
    <col min="14855" max="14855" width="10.42578125" style="5" customWidth="1"/>
    <col min="14856" max="14856" width="11.28515625" style="5" customWidth="1"/>
    <col min="14857" max="14857" width="10.42578125" style="5" customWidth="1"/>
    <col min="14858" max="14858" width="10.140625" style="5" customWidth="1"/>
    <col min="14859" max="14859" width="10.28515625" style="5" customWidth="1"/>
    <col min="14860" max="14860" width="10.140625" style="5" customWidth="1"/>
    <col min="14861" max="14862" width="10.5703125" style="5" customWidth="1"/>
    <col min="14863" max="14863" width="10.28515625" style="5" customWidth="1"/>
    <col min="14864" max="15105" width="9.140625" style="5"/>
    <col min="15106" max="15106" width="22.5703125" style="5" bestFit="1" customWidth="1"/>
    <col min="15107" max="15107" width="11.42578125" style="5" customWidth="1"/>
    <col min="15108" max="15108" width="10.7109375" style="5" customWidth="1"/>
    <col min="15109" max="15109" width="11.85546875" style="5" customWidth="1"/>
    <col min="15110" max="15110" width="10.28515625" style="5" customWidth="1"/>
    <col min="15111" max="15111" width="10.42578125" style="5" customWidth="1"/>
    <col min="15112" max="15112" width="11.28515625" style="5" customWidth="1"/>
    <col min="15113" max="15113" width="10.42578125" style="5" customWidth="1"/>
    <col min="15114" max="15114" width="10.140625" style="5" customWidth="1"/>
    <col min="15115" max="15115" width="10.28515625" style="5" customWidth="1"/>
    <col min="15116" max="15116" width="10.140625" style="5" customWidth="1"/>
    <col min="15117" max="15118" width="10.5703125" style="5" customWidth="1"/>
    <col min="15119" max="15119" width="10.28515625" style="5" customWidth="1"/>
    <col min="15120" max="15361" width="9.140625" style="5"/>
    <col min="15362" max="15362" width="22.5703125" style="5" bestFit="1" customWidth="1"/>
    <col min="15363" max="15363" width="11.42578125" style="5" customWidth="1"/>
    <col min="15364" max="15364" width="10.7109375" style="5" customWidth="1"/>
    <col min="15365" max="15365" width="11.85546875" style="5" customWidth="1"/>
    <col min="15366" max="15366" width="10.28515625" style="5" customWidth="1"/>
    <col min="15367" max="15367" width="10.42578125" style="5" customWidth="1"/>
    <col min="15368" max="15368" width="11.28515625" style="5" customWidth="1"/>
    <col min="15369" max="15369" width="10.42578125" style="5" customWidth="1"/>
    <col min="15370" max="15370" width="10.140625" style="5" customWidth="1"/>
    <col min="15371" max="15371" width="10.28515625" style="5" customWidth="1"/>
    <col min="15372" max="15372" width="10.140625" style="5" customWidth="1"/>
    <col min="15373" max="15374" width="10.5703125" style="5" customWidth="1"/>
    <col min="15375" max="15375" width="10.28515625" style="5" customWidth="1"/>
    <col min="15376" max="15617" width="9.140625" style="5"/>
    <col min="15618" max="15618" width="22.5703125" style="5" bestFit="1" customWidth="1"/>
    <col min="15619" max="15619" width="11.42578125" style="5" customWidth="1"/>
    <col min="15620" max="15620" width="10.7109375" style="5" customWidth="1"/>
    <col min="15621" max="15621" width="11.85546875" style="5" customWidth="1"/>
    <col min="15622" max="15622" width="10.28515625" style="5" customWidth="1"/>
    <col min="15623" max="15623" width="10.42578125" style="5" customWidth="1"/>
    <col min="15624" max="15624" width="11.28515625" style="5" customWidth="1"/>
    <col min="15625" max="15625" width="10.42578125" style="5" customWidth="1"/>
    <col min="15626" max="15626" width="10.140625" style="5" customWidth="1"/>
    <col min="15627" max="15627" width="10.28515625" style="5" customWidth="1"/>
    <col min="15628" max="15628" width="10.140625" style="5" customWidth="1"/>
    <col min="15629" max="15630" width="10.5703125" style="5" customWidth="1"/>
    <col min="15631" max="15631" width="10.28515625" style="5" customWidth="1"/>
    <col min="15632" max="15873" width="9.140625" style="5"/>
    <col min="15874" max="15874" width="22.5703125" style="5" bestFit="1" customWidth="1"/>
    <col min="15875" max="15875" width="11.42578125" style="5" customWidth="1"/>
    <col min="15876" max="15876" width="10.7109375" style="5" customWidth="1"/>
    <col min="15877" max="15877" width="11.85546875" style="5" customWidth="1"/>
    <col min="15878" max="15878" width="10.28515625" style="5" customWidth="1"/>
    <col min="15879" max="15879" width="10.42578125" style="5" customWidth="1"/>
    <col min="15880" max="15880" width="11.28515625" style="5" customWidth="1"/>
    <col min="15881" max="15881" width="10.42578125" style="5" customWidth="1"/>
    <col min="15882" max="15882" width="10.140625" style="5" customWidth="1"/>
    <col min="15883" max="15883" width="10.28515625" style="5" customWidth="1"/>
    <col min="15884" max="15884" width="10.140625" style="5" customWidth="1"/>
    <col min="15885" max="15886" width="10.5703125" style="5" customWidth="1"/>
    <col min="15887" max="15887" width="10.28515625" style="5" customWidth="1"/>
    <col min="15888" max="16129" width="9.140625" style="5"/>
    <col min="16130" max="16130" width="22.5703125" style="5" bestFit="1" customWidth="1"/>
    <col min="16131" max="16131" width="11.42578125" style="5" customWidth="1"/>
    <col min="16132" max="16132" width="10.7109375" style="5" customWidth="1"/>
    <col min="16133" max="16133" width="11.85546875" style="5" customWidth="1"/>
    <col min="16134" max="16134" width="10.28515625" style="5" customWidth="1"/>
    <col min="16135" max="16135" width="10.42578125" style="5" customWidth="1"/>
    <col min="16136" max="16136" width="11.28515625" style="5" customWidth="1"/>
    <col min="16137" max="16137" width="10.42578125" style="5" customWidth="1"/>
    <col min="16138" max="16138" width="10.140625" style="5" customWidth="1"/>
    <col min="16139" max="16139" width="10.28515625" style="5" customWidth="1"/>
    <col min="16140" max="16140" width="10.140625" style="5" customWidth="1"/>
    <col min="16141" max="16142" width="10.5703125" style="5" customWidth="1"/>
    <col min="16143" max="16143" width="10.28515625" style="5" customWidth="1"/>
    <col min="16144" max="16384" width="9.140625" style="5"/>
  </cols>
  <sheetData>
    <row r="1" spans="1:17" customFormat="1" ht="15">
      <c r="A1" s="648" t="s">
        <v>74</v>
      </c>
    </row>
    <row r="2" spans="1:17" s="1" customFormat="1" ht="16.5" thickBot="1">
      <c r="B2" s="3" t="s">
        <v>632</v>
      </c>
      <c r="C2" s="1" t="s">
        <v>547</v>
      </c>
    </row>
    <row r="3" spans="1:17">
      <c r="B3" s="864" t="s">
        <v>0</v>
      </c>
      <c r="C3" s="862" t="s">
        <v>453</v>
      </c>
      <c r="D3" s="862"/>
      <c r="E3" s="862"/>
      <c r="F3" s="862" t="s">
        <v>454</v>
      </c>
      <c r="G3" s="862"/>
      <c r="H3" s="862"/>
      <c r="I3" s="862" t="s">
        <v>455</v>
      </c>
      <c r="J3" s="862"/>
      <c r="K3" s="862"/>
      <c r="L3" s="862" t="s">
        <v>456</v>
      </c>
      <c r="M3" s="862"/>
      <c r="N3" s="862"/>
      <c r="O3" s="862" t="s">
        <v>457</v>
      </c>
      <c r="P3" s="862"/>
      <c r="Q3" s="863"/>
    </row>
    <row r="4" spans="1:17">
      <c r="B4" s="865"/>
      <c r="C4" s="401" t="s">
        <v>333</v>
      </c>
      <c r="D4" s="401" t="s">
        <v>332</v>
      </c>
      <c r="E4" s="401" t="s">
        <v>334</v>
      </c>
      <c r="F4" s="401" t="s">
        <v>333</v>
      </c>
      <c r="G4" s="401" t="s">
        <v>332</v>
      </c>
      <c r="H4" s="401" t="s">
        <v>334</v>
      </c>
      <c r="I4" s="401" t="s">
        <v>333</v>
      </c>
      <c r="J4" s="401" t="s">
        <v>332</v>
      </c>
      <c r="K4" s="401" t="s">
        <v>334</v>
      </c>
      <c r="L4" s="401" t="s">
        <v>333</v>
      </c>
      <c r="M4" s="401" t="s">
        <v>332</v>
      </c>
      <c r="N4" s="401" t="s">
        <v>334</v>
      </c>
      <c r="O4" s="401" t="s">
        <v>333</v>
      </c>
      <c r="P4" s="401" t="s">
        <v>332</v>
      </c>
      <c r="Q4" s="401" t="s">
        <v>334</v>
      </c>
    </row>
    <row r="5" spans="1:17">
      <c r="B5" s="402" t="s">
        <v>2</v>
      </c>
      <c r="C5" s="528">
        <v>0</v>
      </c>
      <c r="D5" s="529">
        <v>0</v>
      </c>
      <c r="E5" s="529">
        <v>0</v>
      </c>
      <c r="F5" s="529">
        <v>20</v>
      </c>
      <c r="G5" s="529">
        <v>25</v>
      </c>
      <c r="H5" s="529">
        <v>0</v>
      </c>
      <c r="I5" s="529">
        <v>33.33</v>
      </c>
      <c r="J5" s="529">
        <v>0</v>
      </c>
      <c r="K5" s="529">
        <v>11.76</v>
      </c>
      <c r="L5" s="529">
        <v>46.67</v>
      </c>
      <c r="M5" s="529">
        <v>75</v>
      </c>
      <c r="N5" s="529">
        <v>88.24</v>
      </c>
      <c r="O5" s="529">
        <v>0</v>
      </c>
      <c r="P5" s="529">
        <v>0</v>
      </c>
      <c r="Q5" s="529">
        <v>0</v>
      </c>
    </row>
    <row r="6" spans="1:17">
      <c r="B6" s="403" t="s">
        <v>3</v>
      </c>
      <c r="C6" s="530">
        <v>3.45</v>
      </c>
      <c r="D6" s="530">
        <v>6.67</v>
      </c>
      <c r="E6" s="530">
        <v>0</v>
      </c>
      <c r="F6" s="530">
        <v>10.34</v>
      </c>
      <c r="G6" s="530">
        <v>0</v>
      </c>
      <c r="H6" s="530">
        <v>0</v>
      </c>
      <c r="I6" s="530">
        <v>37.93</v>
      </c>
      <c r="J6" s="530">
        <v>33.33</v>
      </c>
      <c r="K6" s="530">
        <v>17.89</v>
      </c>
      <c r="L6" s="530">
        <v>48.28</v>
      </c>
      <c r="M6" s="530">
        <v>46.67</v>
      </c>
      <c r="N6" s="530">
        <v>81.05</v>
      </c>
      <c r="O6" s="530">
        <v>0</v>
      </c>
      <c r="P6" s="530">
        <v>13.33</v>
      </c>
      <c r="Q6" s="530">
        <v>1.05</v>
      </c>
    </row>
    <row r="7" spans="1:17">
      <c r="B7" s="402" t="s">
        <v>4</v>
      </c>
      <c r="C7" s="529">
        <v>0</v>
      </c>
      <c r="D7" s="529">
        <v>0</v>
      </c>
      <c r="E7" s="529">
        <v>0</v>
      </c>
      <c r="F7" s="529">
        <v>15</v>
      </c>
      <c r="G7" s="529">
        <v>21.74</v>
      </c>
      <c r="H7" s="529">
        <v>0</v>
      </c>
      <c r="I7" s="529">
        <v>35</v>
      </c>
      <c r="J7" s="529">
        <v>21.74</v>
      </c>
      <c r="K7" s="529">
        <v>14.29</v>
      </c>
      <c r="L7" s="529">
        <v>25</v>
      </c>
      <c r="M7" s="529">
        <v>56.52</v>
      </c>
      <c r="N7" s="529">
        <v>85.71</v>
      </c>
      <c r="O7" s="529">
        <v>25</v>
      </c>
      <c r="P7" s="529">
        <v>0</v>
      </c>
      <c r="Q7" s="529">
        <v>0</v>
      </c>
    </row>
    <row r="8" spans="1:17">
      <c r="B8" s="403" t="s">
        <v>5</v>
      </c>
      <c r="C8" s="530">
        <v>0</v>
      </c>
      <c r="D8" s="530">
        <v>0</v>
      </c>
      <c r="E8" s="530">
        <v>0</v>
      </c>
      <c r="F8" s="530">
        <v>0</v>
      </c>
      <c r="G8" s="530">
        <v>0</v>
      </c>
      <c r="H8" s="530">
        <v>0</v>
      </c>
      <c r="I8" s="530">
        <v>66.67</v>
      </c>
      <c r="J8" s="530">
        <v>43.75</v>
      </c>
      <c r="K8" s="530">
        <v>43.17</v>
      </c>
      <c r="L8" s="530">
        <v>19.05</v>
      </c>
      <c r="M8" s="530">
        <v>31.25</v>
      </c>
      <c r="N8" s="530">
        <v>52.52</v>
      </c>
      <c r="O8" s="530">
        <v>14.29</v>
      </c>
      <c r="P8" s="530">
        <v>25</v>
      </c>
      <c r="Q8" s="530">
        <v>4.32</v>
      </c>
    </row>
    <row r="9" spans="1:17">
      <c r="B9" s="402" t="s">
        <v>6</v>
      </c>
      <c r="C9" s="529">
        <v>0</v>
      </c>
      <c r="D9" s="529">
        <v>3.85</v>
      </c>
      <c r="E9" s="529">
        <v>0</v>
      </c>
      <c r="F9" s="529">
        <v>6.9</v>
      </c>
      <c r="G9" s="529">
        <v>0</v>
      </c>
      <c r="H9" s="529">
        <v>0</v>
      </c>
      <c r="I9" s="529">
        <v>44.83</v>
      </c>
      <c r="J9" s="529">
        <v>50</v>
      </c>
      <c r="K9" s="529">
        <v>77.36</v>
      </c>
      <c r="L9" s="529">
        <v>44.83</v>
      </c>
      <c r="M9" s="529">
        <v>38.46</v>
      </c>
      <c r="N9" s="529">
        <v>22.64</v>
      </c>
      <c r="O9" s="529">
        <v>3.45</v>
      </c>
      <c r="P9" s="529">
        <v>7.69</v>
      </c>
      <c r="Q9" s="529">
        <v>0</v>
      </c>
    </row>
    <row r="10" spans="1:17">
      <c r="B10" s="403" t="s">
        <v>7</v>
      </c>
      <c r="C10" s="530">
        <v>0</v>
      </c>
      <c r="D10" s="530">
        <v>0</v>
      </c>
      <c r="E10" s="530">
        <v>0</v>
      </c>
      <c r="F10" s="530">
        <v>0</v>
      </c>
      <c r="G10" s="530">
        <v>0</v>
      </c>
      <c r="H10" s="530">
        <v>0</v>
      </c>
      <c r="I10" s="530">
        <v>0</v>
      </c>
      <c r="J10" s="530">
        <v>9.09</v>
      </c>
      <c r="K10" s="530">
        <v>70</v>
      </c>
      <c r="L10" s="530">
        <v>100</v>
      </c>
      <c r="M10" s="530">
        <v>90.91</v>
      </c>
      <c r="N10" s="530">
        <v>30</v>
      </c>
      <c r="O10" s="530">
        <v>0</v>
      </c>
      <c r="P10" s="530">
        <v>0</v>
      </c>
      <c r="Q10" s="530">
        <v>0</v>
      </c>
    </row>
    <row r="11" spans="1:17">
      <c r="B11" s="402" t="s">
        <v>8</v>
      </c>
      <c r="C11" s="529">
        <v>0</v>
      </c>
      <c r="D11" s="529">
        <v>0</v>
      </c>
      <c r="E11" s="529">
        <v>0</v>
      </c>
      <c r="F11" s="529">
        <v>5.41</v>
      </c>
      <c r="G11" s="529">
        <v>0</v>
      </c>
      <c r="H11" s="529">
        <v>0</v>
      </c>
      <c r="I11" s="529">
        <v>10.81</v>
      </c>
      <c r="J11" s="529">
        <v>34.479999999999997</v>
      </c>
      <c r="K11" s="529">
        <v>65.790000000000006</v>
      </c>
      <c r="L11" s="529">
        <v>62.16</v>
      </c>
      <c r="M11" s="529">
        <v>51.72</v>
      </c>
      <c r="N11" s="529">
        <v>34.21</v>
      </c>
      <c r="O11" s="529">
        <v>21.62</v>
      </c>
      <c r="P11" s="529">
        <v>13.79</v>
      </c>
      <c r="Q11" s="529">
        <v>0</v>
      </c>
    </row>
    <row r="12" spans="1:17">
      <c r="B12" s="403" t="s">
        <v>9</v>
      </c>
      <c r="C12" s="530">
        <v>0</v>
      </c>
      <c r="D12" s="530">
        <v>0</v>
      </c>
      <c r="E12" s="530">
        <v>0</v>
      </c>
      <c r="F12" s="530">
        <v>0</v>
      </c>
      <c r="G12" s="530">
        <v>0</v>
      </c>
      <c r="H12" s="530">
        <v>0</v>
      </c>
      <c r="I12" s="530">
        <v>57.14</v>
      </c>
      <c r="J12" s="530">
        <v>22.22</v>
      </c>
      <c r="K12" s="530">
        <v>0</v>
      </c>
      <c r="L12" s="530">
        <v>42.86</v>
      </c>
      <c r="M12" s="530">
        <v>77.78</v>
      </c>
      <c r="N12" s="530">
        <v>100</v>
      </c>
      <c r="O12" s="530">
        <v>0</v>
      </c>
      <c r="P12" s="530">
        <v>0</v>
      </c>
      <c r="Q12" s="530">
        <v>0</v>
      </c>
    </row>
    <row r="13" spans="1:17">
      <c r="B13" s="402" t="s">
        <v>10</v>
      </c>
      <c r="C13" s="529">
        <v>2.7</v>
      </c>
      <c r="D13" s="529">
        <v>0</v>
      </c>
      <c r="E13" s="529">
        <v>0</v>
      </c>
      <c r="F13" s="529">
        <v>2.7</v>
      </c>
      <c r="G13" s="529">
        <v>3.13</v>
      </c>
      <c r="H13" s="529">
        <v>0</v>
      </c>
      <c r="I13" s="529">
        <v>62.16</v>
      </c>
      <c r="J13" s="529">
        <v>46.88</v>
      </c>
      <c r="K13" s="529">
        <v>47.46</v>
      </c>
      <c r="L13" s="529">
        <v>29.73</v>
      </c>
      <c r="M13" s="529">
        <v>46.88</v>
      </c>
      <c r="N13" s="529">
        <v>52.54</v>
      </c>
      <c r="O13" s="529">
        <v>2.7</v>
      </c>
      <c r="P13" s="529">
        <v>3.13</v>
      </c>
      <c r="Q13" s="529">
        <v>0</v>
      </c>
    </row>
    <row r="14" spans="1:17">
      <c r="B14" s="403" t="s">
        <v>11</v>
      </c>
      <c r="C14" s="530">
        <v>0</v>
      </c>
      <c r="D14" s="530">
        <v>0</v>
      </c>
      <c r="E14" s="530">
        <v>0</v>
      </c>
      <c r="F14" s="530">
        <v>7.14</v>
      </c>
      <c r="G14" s="530">
        <v>0</v>
      </c>
      <c r="H14" s="530">
        <v>0</v>
      </c>
      <c r="I14" s="530">
        <v>42.86</v>
      </c>
      <c r="J14" s="530">
        <v>40</v>
      </c>
      <c r="K14" s="530">
        <v>54.12</v>
      </c>
      <c r="L14" s="530">
        <v>35.71</v>
      </c>
      <c r="M14" s="530">
        <v>20</v>
      </c>
      <c r="N14" s="530">
        <v>45.88</v>
      </c>
      <c r="O14" s="530">
        <v>14.29</v>
      </c>
      <c r="P14" s="530">
        <v>40</v>
      </c>
      <c r="Q14" s="530">
        <v>0</v>
      </c>
    </row>
    <row r="15" spans="1:17">
      <c r="B15" s="402" t="s">
        <v>12</v>
      </c>
      <c r="C15" s="529">
        <v>0</v>
      </c>
      <c r="D15" s="529">
        <v>0</v>
      </c>
      <c r="E15" s="529">
        <v>0</v>
      </c>
      <c r="F15" s="529">
        <v>0</v>
      </c>
      <c r="G15" s="529">
        <v>0</v>
      </c>
      <c r="H15" s="529">
        <v>0</v>
      </c>
      <c r="I15" s="529">
        <v>25.81</v>
      </c>
      <c r="J15" s="529">
        <v>46.15</v>
      </c>
      <c r="K15" s="529">
        <v>55.56</v>
      </c>
      <c r="L15" s="529">
        <v>64.52</v>
      </c>
      <c r="M15" s="529">
        <v>50</v>
      </c>
      <c r="N15" s="529">
        <v>44.44</v>
      </c>
      <c r="O15" s="529">
        <v>9.68</v>
      </c>
      <c r="P15" s="529">
        <v>3.85</v>
      </c>
      <c r="Q15" s="529">
        <v>0</v>
      </c>
    </row>
    <row r="16" spans="1:17">
      <c r="B16" s="403" t="s">
        <v>13</v>
      </c>
      <c r="C16" s="530">
        <v>0</v>
      </c>
      <c r="D16" s="530">
        <v>0</v>
      </c>
      <c r="E16" s="530">
        <v>0</v>
      </c>
      <c r="F16" s="530">
        <v>0</v>
      </c>
      <c r="G16" s="530">
        <v>10</v>
      </c>
      <c r="H16" s="530">
        <v>0</v>
      </c>
      <c r="I16" s="530">
        <v>33.33</v>
      </c>
      <c r="J16" s="530">
        <v>30</v>
      </c>
      <c r="K16" s="530">
        <v>61.54</v>
      </c>
      <c r="L16" s="530">
        <v>66.67</v>
      </c>
      <c r="M16" s="530">
        <v>60</v>
      </c>
      <c r="N16" s="530">
        <v>38.46</v>
      </c>
      <c r="O16" s="530">
        <v>0</v>
      </c>
      <c r="P16" s="530">
        <v>0</v>
      </c>
      <c r="Q16" s="530">
        <v>0</v>
      </c>
    </row>
    <row r="17" spans="2:17">
      <c r="B17" s="402" t="s">
        <v>14</v>
      </c>
      <c r="C17" s="529">
        <v>0</v>
      </c>
      <c r="D17" s="529"/>
      <c r="E17" s="529">
        <v>0</v>
      </c>
      <c r="F17" s="529">
        <v>0</v>
      </c>
      <c r="G17" s="529"/>
      <c r="H17" s="529">
        <v>0</v>
      </c>
      <c r="I17" s="529">
        <v>0</v>
      </c>
      <c r="J17" s="529"/>
      <c r="K17" s="529">
        <v>100</v>
      </c>
      <c r="L17" s="529">
        <v>0</v>
      </c>
      <c r="M17" s="529"/>
      <c r="N17" s="529">
        <v>0</v>
      </c>
      <c r="O17" s="529">
        <v>0</v>
      </c>
      <c r="P17" s="529"/>
      <c r="Q17" s="529">
        <v>0</v>
      </c>
    </row>
    <row r="18" spans="2:17">
      <c r="B18" s="403" t="s">
        <v>15</v>
      </c>
      <c r="C18" s="530">
        <v>0</v>
      </c>
      <c r="D18" s="530"/>
      <c r="E18" s="530">
        <v>0</v>
      </c>
      <c r="F18" s="530">
        <v>0</v>
      </c>
      <c r="G18" s="530"/>
      <c r="H18" s="530">
        <v>0</v>
      </c>
      <c r="I18" s="530">
        <v>0</v>
      </c>
      <c r="J18" s="530"/>
      <c r="K18" s="530">
        <v>100</v>
      </c>
      <c r="L18" s="530">
        <v>0</v>
      </c>
      <c r="M18" s="530"/>
      <c r="N18" s="530">
        <v>0</v>
      </c>
      <c r="O18" s="530">
        <v>0</v>
      </c>
      <c r="P18" s="530"/>
      <c r="Q18" s="530">
        <v>0</v>
      </c>
    </row>
    <row r="19" spans="2:17">
      <c r="B19" s="402" t="s">
        <v>16</v>
      </c>
      <c r="C19" s="529">
        <v>0</v>
      </c>
      <c r="D19" s="529"/>
      <c r="E19" s="529">
        <v>0</v>
      </c>
      <c r="F19" s="529">
        <v>0</v>
      </c>
      <c r="G19" s="529"/>
      <c r="H19" s="529">
        <v>0</v>
      </c>
      <c r="I19" s="529">
        <v>100</v>
      </c>
      <c r="J19" s="529"/>
      <c r="K19" s="529">
        <v>16.670000000000002</v>
      </c>
      <c r="L19" s="529">
        <v>0</v>
      </c>
      <c r="M19" s="529"/>
      <c r="N19" s="529">
        <v>83.33</v>
      </c>
      <c r="O19" s="529">
        <v>0</v>
      </c>
      <c r="P19" s="529"/>
      <c r="Q19" s="529">
        <v>0</v>
      </c>
    </row>
    <row r="20" spans="2:17">
      <c r="B20" s="403" t="s">
        <v>17</v>
      </c>
      <c r="C20" s="530">
        <v>0</v>
      </c>
      <c r="D20" s="530"/>
      <c r="E20" s="530">
        <v>0</v>
      </c>
      <c r="F20" s="530">
        <v>0</v>
      </c>
      <c r="G20" s="530"/>
      <c r="H20" s="530">
        <v>0</v>
      </c>
      <c r="I20" s="530">
        <v>50</v>
      </c>
      <c r="J20" s="530"/>
      <c r="K20" s="530">
        <v>80</v>
      </c>
      <c r="L20" s="530">
        <v>25</v>
      </c>
      <c r="M20" s="530"/>
      <c r="N20" s="530">
        <v>20</v>
      </c>
      <c r="O20" s="530">
        <v>25</v>
      </c>
      <c r="P20" s="530"/>
      <c r="Q20" s="530">
        <v>0</v>
      </c>
    </row>
    <row r="21" spans="2:17">
      <c r="B21" s="402" t="s">
        <v>18</v>
      </c>
      <c r="C21" s="529">
        <v>0</v>
      </c>
      <c r="D21" s="529">
        <v>0</v>
      </c>
      <c r="E21" s="529">
        <v>0</v>
      </c>
      <c r="F21" s="529">
        <v>8.33</v>
      </c>
      <c r="G21" s="529">
        <v>0</v>
      </c>
      <c r="H21" s="529">
        <v>0</v>
      </c>
      <c r="I21" s="529">
        <v>0</v>
      </c>
      <c r="J21" s="529">
        <v>27.27</v>
      </c>
      <c r="K21" s="529">
        <v>26.67</v>
      </c>
      <c r="L21" s="529">
        <v>91.67</v>
      </c>
      <c r="M21" s="529">
        <v>72.73</v>
      </c>
      <c r="N21" s="529">
        <v>73.33</v>
      </c>
      <c r="O21" s="529">
        <v>0</v>
      </c>
      <c r="P21" s="529">
        <v>0</v>
      </c>
      <c r="Q21" s="529">
        <v>0</v>
      </c>
    </row>
    <row r="22" spans="2:17">
      <c r="B22" s="403" t="s">
        <v>19</v>
      </c>
      <c r="C22" s="530">
        <v>0</v>
      </c>
      <c r="D22" s="530">
        <v>0</v>
      </c>
      <c r="E22" s="530">
        <v>1.96</v>
      </c>
      <c r="F22" s="530">
        <v>11.11</v>
      </c>
      <c r="G22" s="530">
        <v>11.11</v>
      </c>
      <c r="H22" s="530">
        <v>0</v>
      </c>
      <c r="I22" s="530">
        <v>22.22</v>
      </c>
      <c r="J22" s="530">
        <v>66.67</v>
      </c>
      <c r="K22" s="530">
        <v>3.92</v>
      </c>
      <c r="L22" s="530">
        <v>66.67</v>
      </c>
      <c r="M22" s="530">
        <v>22.22</v>
      </c>
      <c r="N22" s="530">
        <v>94.12</v>
      </c>
      <c r="O22" s="530">
        <v>0</v>
      </c>
      <c r="P22" s="530">
        <v>0</v>
      </c>
      <c r="Q22" s="530">
        <v>0</v>
      </c>
    </row>
    <row r="23" spans="2:17">
      <c r="B23" s="402" t="s">
        <v>20</v>
      </c>
      <c r="C23" s="529">
        <v>2.44</v>
      </c>
      <c r="D23" s="529">
        <v>5.26</v>
      </c>
      <c r="E23" s="529">
        <v>3.64</v>
      </c>
      <c r="F23" s="529">
        <v>7.32</v>
      </c>
      <c r="G23" s="529">
        <v>10.53</v>
      </c>
      <c r="H23" s="529">
        <v>9.09</v>
      </c>
      <c r="I23" s="529">
        <v>19.510000000000002</v>
      </c>
      <c r="J23" s="529">
        <v>21.05</v>
      </c>
      <c r="K23" s="529">
        <v>61.82</v>
      </c>
      <c r="L23" s="529">
        <v>48.78</v>
      </c>
      <c r="M23" s="529">
        <v>57.89</v>
      </c>
      <c r="N23" s="529">
        <v>20</v>
      </c>
      <c r="O23" s="529">
        <v>21.95</v>
      </c>
      <c r="P23" s="529">
        <v>5.26</v>
      </c>
      <c r="Q23" s="529">
        <v>5.45</v>
      </c>
    </row>
    <row r="24" spans="2:17">
      <c r="B24" s="403" t="s">
        <v>21</v>
      </c>
      <c r="C24" s="530">
        <v>0</v>
      </c>
      <c r="D24" s="530">
        <v>0</v>
      </c>
      <c r="E24" s="530">
        <v>0</v>
      </c>
      <c r="F24" s="530">
        <v>0</v>
      </c>
      <c r="G24" s="530">
        <v>0</v>
      </c>
      <c r="H24" s="530">
        <v>0</v>
      </c>
      <c r="I24" s="530">
        <v>66.67</v>
      </c>
      <c r="J24" s="530">
        <v>62.5</v>
      </c>
      <c r="K24" s="530">
        <v>44.74</v>
      </c>
      <c r="L24" s="530">
        <v>33.33</v>
      </c>
      <c r="M24" s="530">
        <v>37.5</v>
      </c>
      <c r="N24" s="530">
        <v>55.26</v>
      </c>
      <c r="O24" s="530">
        <v>0</v>
      </c>
      <c r="P24" s="530">
        <v>0</v>
      </c>
      <c r="Q24" s="530">
        <v>0</v>
      </c>
    </row>
    <row r="25" spans="2:17">
      <c r="B25" s="402" t="s">
        <v>22</v>
      </c>
      <c r="C25" s="529">
        <v>0</v>
      </c>
      <c r="D25" s="529">
        <v>0</v>
      </c>
      <c r="E25" s="529">
        <v>0</v>
      </c>
      <c r="F25" s="529">
        <v>50</v>
      </c>
      <c r="G25" s="529">
        <v>0</v>
      </c>
      <c r="H25" s="529">
        <v>7.14</v>
      </c>
      <c r="I25" s="529">
        <v>0</v>
      </c>
      <c r="J25" s="529">
        <v>66.67</v>
      </c>
      <c r="K25" s="529">
        <v>35.71</v>
      </c>
      <c r="L25" s="529">
        <v>50</v>
      </c>
      <c r="M25" s="529">
        <v>33.33</v>
      </c>
      <c r="N25" s="529">
        <v>57.14</v>
      </c>
      <c r="O25" s="529">
        <v>0</v>
      </c>
      <c r="P25" s="529">
        <v>0</v>
      </c>
      <c r="Q25" s="529">
        <v>0</v>
      </c>
    </row>
    <row r="26" spans="2:17">
      <c r="B26" s="403" t="s">
        <v>23</v>
      </c>
      <c r="C26" s="530">
        <v>0</v>
      </c>
      <c r="D26" s="530">
        <v>0</v>
      </c>
      <c r="E26" s="530">
        <v>0</v>
      </c>
      <c r="F26" s="530">
        <v>0</v>
      </c>
      <c r="G26" s="530">
        <v>0</v>
      </c>
      <c r="H26" s="530">
        <v>0</v>
      </c>
      <c r="I26" s="530">
        <v>0</v>
      </c>
      <c r="J26" s="530">
        <v>100</v>
      </c>
      <c r="K26" s="530">
        <v>4.17</v>
      </c>
      <c r="L26" s="530">
        <v>100</v>
      </c>
      <c r="M26" s="530">
        <v>0</v>
      </c>
      <c r="N26" s="530">
        <v>95.83</v>
      </c>
      <c r="O26" s="530">
        <v>0</v>
      </c>
      <c r="P26" s="530">
        <v>0</v>
      </c>
      <c r="Q26" s="530">
        <v>0</v>
      </c>
    </row>
    <row r="27" spans="2:17">
      <c r="B27" s="402" t="s">
        <v>24</v>
      </c>
      <c r="C27" s="529">
        <v>0</v>
      </c>
      <c r="D27" s="529">
        <v>0</v>
      </c>
      <c r="E27" s="529">
        <v>0</v>
      </c>
      <c r="F27" s="529">
        <v>17.649999999999999</v>
      </c>
      <c r="G27" s="529">
        <v>33.33</v>
      </c>
      <c r="H27" s="529">
        <v>0</v>
      </c>
      <c r="I27" s="529">
        <v>0</v>
      </c>
      <c r="J27" s="529">
        <v>33.33</v>
      </c>
      <c r="K27" s="529">
        <v>14.71</v>
      </c>
      <c r="L27" s="529">
        <v>82.35</v>
      </c>
      <c r="M27" s="529">
        <v>33.33</v>
      </c>
      <c r="N27" s="529">
        <v>85.29</v>
      </c>
      <c r="O27" s="529">
        <v>0</v>
      </c>
      <c r="P27" s="529">
        <v>0</v>
      </c>
      <c r="Q27" s="529">
        <v>0</v>
      </c>
    </row>
    <row r="28" spans="2:17">
      <c r="B28" s="403" t="s">
        <v>25</v>
      </c>
      <c r="C28" s="530">
        <v>2.94</v>
      </c>
      <c r="D28" s="530">
        <v>0</v>
      </c>
      <c r="E28" s="530">
        <v>0</v>
      </c>
      <c r="F28" s="530">
        <v>11.76</v>
      </c>
      <c r="G28" s="530">
        <v>11.36</v>
      </c>
      <c r="H28" s="530">
        <v>0</v>
      </c>
      <c r="I28" s="530">
        <v>14.71</v>
      </c>
      <c r="J28" s="530">
        <v>18.18</v>
      </c>
      <c r="K28" s="530">
        <v>55.56</v>
      </c>
      <c r="L28" s="530">
        <v>38.24</v>
      </c>
      <c r="M28" s="530">
        <v>38.64</v>
      </c>
      <c r="N28" s="530">
        <v>34.57</v>
      </c>
      <c r="O28" s="530">
        <v>32.35</v>
      </c>
      <c r="P28" s="530">
        <v>29.55</v>
      </c>
      <c r="Q28" s="530">
        <v>9.8800000000000008</v>
      </c>
    </row>
    <row r="29" spans="2:17">
      <c r="B29" s="402" t="s">
        <v>26</v>
      </c>
      <c r="C29" s="529">
        <v>1.52</v>
      </c>
      <c r="D29" s="529">
        <v>2.04</v>
      </c>
      <c r="E29" s="529">
        <v>0</v>
      </c>
      <c r="F29" s="529">
        <v>4.55</v>
      </c>
      <c r="G29" s="529">
        <v>2.04</v>
      </c>
      <c r="H29" s="529">
        <v>0</v>
      </c>
      <c r="I29" s="529">
        <v>3.03</v>
      </c>
      <c r="J29" s="529">
        <v>8.16</v>
      </c>
      <c r="K29" s="529">
        <v>19.149999999999999</v>
      </c>
      <c r="L29" s="529">
        <v>75.760000000000005</v>
      </c>
      <c r="M29" s="529">
        <v>44.9</v>
      </c>
      <c r="N29" s="529">
        <v>78.72</v>
      </c>
      <c r="O29" s="529">
        <v>15.15</v>
      </c>
      <c r="P29" s="529">
        <v>42.86</v>
      </c>
      <c r="Q29" s="529">
        <v>2.13</v>
      </c>
    </row>
    <row r="30" spans="2:17">
      <c r="B30" s="403" t="s">
        <v>27</v>
      </c>
      <c r="C30" s="530">
        <v>0</v>
      </c>
      <c r="D30" s="530">
        <v>0</v>
      </c>
      <c r="E30" s="530">
        <v>0</v>
      </c>
      <c r="F30" s="530">
        <v>3.85</v>
      </c>
      <c r="G30" s="530">
        <v>3.45</v>
      </c>
      <c r="H30" s="530">
        <v>0</v>
      </c>
      <c r="I30" s="530">
        <v>26.92</v>
      </c>
      <c r="J30" s="530">
        <v>17.239999999999998</v>
      </c>
      <c r="K30" s="530">
        <v>45.95</v>
      </c>
      <c r="L30" s="530">
        <v>50</v>
      </c>
      <c r="M30" s="530">
        <v>58.62</v>
      </c>
      <c r="N30" s="530">
        <v>51.35</v>
      </c>
      <c r="O30" s="530">
        <v>19.23</v>
      </c>
      <c r="P30" s="530">
        <v>20.69</v>
      </c>
      <c r="Q30" s="530">
        <v>2.7</v>
      </c>
    </row>
    <row r="31" spans="2:17">
      <c r="B31" s="402" t="s">
        <v>28</v>
      </c>
      <c r="C31" s="529">
        <v>0</v>
      </c>
      <c r="D31" s="529">
        <v>2.38</v>
      </c>
      <c r="E31" s="529">
        <v>0</v>
      </c>
      <c r="F31" s="529">
        <v>0</v>
      </c>
      <c r="G31" s="529">
        <v>4.76</v>
      </c>
      <c r="H31" s="529">
        <v>0</v>
      </c>
      <c r="I31" s="529">
        <v>19.7</v>
      </c>
      <c r="J31" s="529">
        <v>21.43</v>
      </c>
      <c r="K31" s="529">
        <v>47.22</v>
      </c>
      <c r="L31" s="529">
        <v>68.180000000000007</v>
      </c>
      <c r="M31" s="529">
        <v>59.52</v>
      </c>
      <c r="N31" s="529">
        <v>41.67</v>
      </c>
      <c r="O31" s="529">
        <v>12.12</v>
      </c>
      <c r="P31" s="529">
        <v>11.9</v>
      </c>
      <c r="Q31" s="529">
        <v>11.11</v>
      </c>
    </row>
    <row r="32" spans="2:17">
      <c r="B32" s="403" t="s">
        <v>29</v>
      </c>
      <c r="C32" s="530">
        <v>4.08</v>
      </c>
      <c r="D32" s="530">
        <v>0</v>
      </c>
      <c r="E32" s="530">
        <v>2.27</v>
      </c>
      <c r="F32" s="530">
        <v>2.04</v>
      </c>
      <c r="G32" s="530">
        <v>0</v>
      </c>
      <c r="H32" s="530">
        <v>0</v>
      </c>
      <c r="I32" s="530">
        <v>18.37</v>
      </c>
      <c r="J32" s="530">
        <v>19.3</v>
      </c>
      <c r="K32" s="530">
        <v>75</v>
      </c>
      <c r="L32" s="530">
        <v>61.22</v>
      </c>
      <c r="M32" s="530">
        <v>77.19</v>
      </c>
      <c r="N32" s="530">
        <v>13.64</v>
      </c>
      <c r="O32" s="530">
        <v>14.29</v>
      </c>
      <c r="P32" s="530">
        <v>3.51</v>
      </c>
      <c r="Q32" s="530">
        <v>9.09</v>
      </c>
    </row>
    <row r="33" spans="2:17">
      <c r="B33" s="402" t="s">
        <v>30</v>
      </c>
      <c r="C33" s="529">
        <v>5.88</v>
      </c>
      <c r="D33" s="529">
        <v>23.53</v>
      </c>
      <c r="E33" s="529">
        <v>0</v>
      </c>
      <c r="F33" s="529">
        <v>17.649999999999999</v>
      </c>
      <c r="G33" s="529">
        <v>20.59</v>
      </c>
      <c r="H33" s="529">
        <v>0</v>
      </c>
      <c r="I33" s="529">
        <v>35.29</v>
      </c>
      <c r="J33" s="529">
        <v>17.649999999999999</v>
      </c>
      <c r="K33" s="529">
        <v>50</v>
      </c>
      <c r="L33" s="529">
        <v>11.76</v>
      </c>
      <c r="M33" s="529">
        <v>32.35</v>
      </c>
      <c r="N33" s="529">
        <v>43.55</v>
      </c>
      <c r="O33" s="529">
        <v>29.41</v>
      </c>
      <c r="P33" s="529">
        <v>5.88</v>
      </c>
      <c r="Q33" s="529">
        <v>6.45</v>
      </c>
    </row>
    <row r="34" spans="2:17">
      <c r="B34" s="403" t="s">
        <v>31</v>
      </c>
      <c r="C34" s="530">
        <v>2</v>
      </c>
      <c r="D34" s="530">
        <v>2.2200000000000002</v>
      </c>
      <c r="E34" s="530">
        <v>0</v>
      </c>
      <c r="F34" s="530">
        <v>1</v>
      </c>
      <c r="G34" s="530">
        <v>2.2200000000000002</v>
      </c>
      <c r="H34" s="530">
        <v>0</v>
      </c>
      <c r="I34" s="530">
        <v>28</v>
      </c>
      <c r="J34" s="530">
        <v>37.78</v>
      </c>
      <c r="K34" s="530">
        <v>30.95</v>
      </c>
      <c r="L34" s="530">
        <v>58</v>
      </c>
      <c r="M34" s="530">
        <v>42.22</v>
      </c>
      <c r="N34" s="530">
        <v>66.67</v>
      </c>
      <c r="O34" s="530">
        <v>11</v>
      </c>
      <c r="P34" s="530">
        <v>15.56</v>
      </c>
      <c r="Q34" s="530">
        <v>2.38</v>
      </c>
    </row>
    <row r="35" spans="2:17" ht="16.5" thickBot="1">
      <c r="B35" s="404" t="s">
        <v>103</v>
      </c>
      <c r="C35" s="531">
        <v>1.48</v>
      </c>
      <c r="D35" s="531">
        <v>2.4700000000000002</v>
      </c>
      <c r="E35" s="531">
        <v>0.25</v>
      </c>
      <c r="F35" s="531">
        <v>5.53</v>
      </c>
      <c r="G35" s="531">
        <v>5.47</v>
      </c>
      <c r="H35" s="531">
        <v>0.37</v>
      </c>
      <c r="I35" s="531">
        <v>25.64</v>
      </c>
      <c r="J35" s="531">
        <v>27.87</v>
      </c>
      <c r="K35" s="531">
        <v>43.82</v>
      </c>
      <c r="L35" s="531">
        <v>53.71</v>
      </c>
      <c r="M35" s="531">
        <v>51.15</v>
      </c>
      <c r="N35" s="531">
        <v>53.29</v>
      </c>
      <c r="O35" s="531">
        <v>13.63</v>
      </c>
      <c r="P35" s="531">
        <v>12.87</v>
      </c>
      <c r="Q35" s="531">
        <v>2.27</v>
      </c>
    </row>
    <row r="36" spans="2:17">
      <c r="B36" s="6" t="s">
        <v>512</v>
      </c>
    </row>
  </sheetData>
  <mergeCells count="6">
    <mergeCell ref="O3:Q3"/>
    <mergeCell ref="B3:B4"/>
    <mergeCell ref="C3:E3"/>
    <mergeCell ref="F3:H3"/>
    <mergeCell ref="I3:K3"/>
    <mergeCell ref="L3:N3"/>
  </mergeCells>
  <hyperlinks>
    <hyperlink ref="A1" location="'List of tables'!A1" display="List of Tables" xr:uid="{00000000-0004-0000-3D00-000000000000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00B050"/>
  </sheetPr>
  <dimension ref="A1:AC38"/>
  <sheetViews>
    <sheetView zoomScale="93" zoomScaleNormal="93" workbookViewId="0"/>
  </sheetViews>
  <sheetFormatPr defaultColWidth="7.42578125" defaultRowHeight="15"/>
  <cols>
    <col min="1" max="1" width="7.42578125" style="13"/>
    <col min="2" max="2" width="22.5703125" bestFit="1" customWidth="1"/>
  </cols>
  <sheetData>
    <row r="1" spans="1:29">
      <c r="A1" s="648" t="s">
        <v>74</v>
      </c>
    </row>
    <row r="2" spans="1:29" ht="16.5" thickBot="1">
      <c r="B2" s="3" t="s">
        <v>633</v>
      </c>
      <c r="C2" s="3" t="s">
        <v>548</v>
      </c>
      <c r="D2" s="1"/>
      <c r="E2" s="1"/>
      <c r="F2" s="1"/>
    </row>
    <row r="3" spans="1:29" ht="120" customHeight="1" thickBot="1">
      <c r="B3" s="187" t="s">
        <v>459</v>
      </c>
      <c r="C3" s="866" t="s">
        <v>460</v>
      </c>
      <c r="D3" s="867"/>
      <c r="E3" s="868"/>
      <c r="F3" s="869" t="s">
        <v>461</v>
      </c>
      <c r="G3" s="870"/>
      <c r="H3" s="871"/>
      <c r="I3" s="866" t="s">
        <v>462</v>
      </c>
      <c r="J3" s="867"/>
      <c r="K3" s="868"/>
      <c r="L3" s="866" t="s">
        <v>463</v>
      </c>
      <c r="M3" s="867"/>
      <c r="N3" s="868"/>
      <c r="O3" s="866" t="s">
        <v>464</v>
      </c>
      <c r="P3" s="867"/>
      <c r="Q3" s="868"/>
      <c r="R3" s="866" t="s">
        <v>465</v>
      </c>
      <c r="S3" s="867"/>
      <c r="T3" s="868"/>
      <c r="U3" s="866" t="s">
        <v>466</v>
      </c>
      <c r="V3" s="867"/>
      <c r="W3" s="868"/>
      <c r="X3" s="866" t="s">
        <v>467</v>
      </c>
      <c r="Y3" s="867"/>
      <c r="Z3" s="868"/>
      <c r="AA3" s="866" t="s">
        <v>468</v>
      </c>
      <c r="AB3" s="867"/>
      <c r="AC3" s="868"/>
    </row>
    <row r="4" spans="1:29" ht="54.75" customHeight="1" thickBot="1">
      <c r="B4" s="188"/>
      <c r="C4" s="536" t="s">
        <v>333</v>
      </c>
      <c r="D4" s="536" t="s">
        <v>332</v>
      </c>
      <c r="E4" s="536" t="s">
        <v>334</v>
      </c>
      <c r="F4" s="536" t="s">
        <v>333</v>
      </c>
      <c r="G4" s="536" t="s">
        <v>332</v>
      </c>
      <c r="H4" s="536" t="s">
        <v>334</v>
      </c>
      <c r="I4" s="536" t="s">
        <v>333</v>
      </c>
      <c r="J4" s="536" t="s">
        <v>332</v>
      </c>
      <c r="K4" s="536" t="s">
        <v>334</v>
      </c>
      <c r="L4" s="536" t="s">
        <v>333</v>
      </c>
      <c r="M4" s="536" t="s">
        <v>332</v>
      </c>
      <c r="N4" s="536" t="s">
        <v>334</v>
      </c>
      <c r="O4" s="536" t="s">
        <v>333</v>
      </c>
      <c r="P4" s="536" t="s">
        <v>332</v>
      </c>
      <c r="Q4" s="536" t="s">
        <v>334</v>
      </c>
      <c r="R4" s="536" t="s">
        <v>333</v>
      </c>
      <c r="S4" s="536" t="s">
        <v>332</v>
      </c>
      <c r="T4" s="536" t="s">
        <v>334</v>
      </c>
      <c r="U4" s="536" t="s">
        <v>333</v>
      </c>
      <c r="V4" s="536" t="s">
        <v>332</v>
      </c>
      <c r="W4" s="536" t="s">
        <v>334</v>
      </c>
      <c r="X4" s="536" t="s">
        <v>333</v>
      </c>
      <c r="Y4" s="536" t="s">
        <v>332</v>
      </c>
      <c r="Z4" s="536" t="s">
        <v>334</v>
      </c>
      <c r="AA4" s="536" t="s">
        <v>333</v>
      </c>
      <c r="AB4" s="536" t="s">
        <v>332</v>
      </c>
      <c r="AC4" s="536" t="s">
        <v>334</v>
      </c>
    </row>
    <row r="5" spans="1:29" ht="15.75">
      <c r="B5" s="189" t="s">
        <v>2</v>
      </c>
      <c r="C5" s="532">
        <v>11.22</v>
      </c>
      <c r="D5" s="532">
        <v>5.0199999999999996</v>
      </c>
      <c r="E5" s="532">
        <v>0</v>
      </c>
      <c r="F5" s="532">
        <v>20.149999999999999</v>
      </c>
      <c r="G5" s="532">
        <v>19.82</v>
      </c>
      <c r="H5" s="532">
        <v>0</v>
      </c>
      <c r="I5" s="532">
        <v>0</v>
      </c>
      <c r="J5" s="532">
        <v>0</v>
      </c>
      <c r="K5" s="532">
        <v>0</v>
      </c>
      <c r="L5" s="532">
        <v>3.89</v>
      </c>
      <c r="M5" s="532">
        <v>13.46</v>
      </c>
      <c r="N5" s="532">
        <v>0</v>
      </c>
      <c r="O5" s="532">
        <v>50.09</v>
      </c>
      <c r="P5" s="532">
        <v>51.72</v>
      </c>
      <c r="Q5" s="532">
        <v>1.49</v>
      </c>
      <c r="R5" s="532">
        <v>0</v>
      </c>
      <c r="S5" s="532">
        <v>0</v>
      </c>
      <c r="T5" s="532">
        <v>0</v>
      </c>
      <c r="U5" s="532">
        <v>4.32</v>
      </c>
      <c r="V5" s="532">
        <v>8.4600000000000009</v>
      </c>
      <c r="W5" s="532">
        <v>20.28</v>
      </c>
      <c r="X5" s="532">
        <v>8.42</v>
      </c>
      <c r="Y5" s="532">
        <v>0.63</v>
      </c>
      <c r="Z5" s="532">
        <v>3.4</v>
      </c>
      <c r="AA5" s="532">
        <v>1.91</v>
      </c>
      <c r="AB5" s="532">
        <v>0.9</v>
      </c>
      <c r="AC5" s="532">
        <v>74.819999999999993</v>
      </c>
    </row>
    <row r="6" spans="1:29" ht="15.75">
      <c r="B6" s="190" t="s">
        <v>3</v>
      </c>
      <c r="C6" s="533">
        <v>2.29</v>
      </c>
      <c r="D6" s="533">
        <v>14.54</v>
      </c>
      <c r="E6" s="533">
        <v>2.58</v>
      </c>
      <c r="F6" s="533">
        <v>10.1</v>
      </c>
      <c r="G6" s="533">
        <v>4.67</v>
      </c>
      <c r="H6" s="533">
        <v>2.35</v>
      </c>
      <c r="I6" s="533">
        <v>0.14000000000000001</v>
      </c>
      <c r="J6" s="533">
        <v>0.12</v>
      </c>
      <c r="K6" s="533">
        <v>0</v>
      </c>
      <c r="L6" s="533">
        <v>19.22</v>
      </c>
      <c r="M6" s="533">
        <v>33.11</v>
      </c>
      <c r="N6" s="533">
        <v>0.77</v>
      </c>
      <c r="O6" s="533">
        <v>57.56</v>
      </c>
      <c r="P6" s="533">
        <v>38.68</v>
      </c>
      <c r="Q6" s="533">
        <v>19.149999999999999</v>
      </c>
      <c r="R6" s="533">
        <v>1.1299999999999999</v>
      </c>
      <c r="S6" s="533">
        <v>0.23</v>
      </c>
      <c r="T6" s="533">
        <v>0</v>
      </c>
      <c r="U6" s="533">
        <v>1.05</v>
      </c>
      <c r="V6" s="533">
        <v>0.99</v>
      </c>
      <c r="W6" s="533">
        <v>0</v>
      </c>
      <c r="X6" s="533">
        <v>4.0599999999999996</v>
      </c>
      <c r="Y6" s="533">
        <v>0.68</v>
      </c>
      <c r="Z6" s="533">
        <v>12.25</v>
      </c>
      <c r="AA6" s="533">
        <v>4.45</v>
      </c>
      <c r="AB6" s="533">
        <v>6.99</v>
      </c>
      <c r="AC6" s="533">
        <v>62.9</v>
      </c>
    </row>
    <row r="7" spans="1:29" ht="15.75">
      <c r="B7" s="191" t="s">
        <v>4</v>
      </c>
      <c r="C7" s="534">
        <v>8.7799999999999994</v>
      </c>
      <c r="D7" s="534">
        <v>6.9</v>
      </c>
      <c r="E7" s="534">
        <v>0</v>
      </c>
      <c r="F7" s="534">
        <v>20.58</v>
      </c>
      <c r="G7" s="534">
        <v>23.33</v>
      </c>
      <c r="H7" s="534">
        <v>0</v>
      </c>
      <c r="I7" s="534">
        <v>1.86</v>
      </c>
      <c r="J7" s="534">
        <v>1.77</v>
      </c>
      <c r="K7" s="534">
        <v>0</v>
      </c>
      <c r="L7" s="534">
        <v>24.17</v>
      </c>
      <c r="M7" s="534">
        <v>10.19</v>
      </c>
      <c r="N7" s="534">
        <v>0</v>
      </c>
      <c r="O7" s="534">
        <v>15.47</v>
      </c>
      <c r="P7" s="534">
        <v>18.84</v>
      </c>
      <c r="Q7" s="534">
        <v>0</v>
      </c>
      <c r="R7" s="534">
        <v>0.08</v>
      </c>
      <c r="S7" s="534">
        <v>0.1</v>
      </c>
      <c r="T7" s="534">
        <v>0</v>
      </c>
      <c r="U7" s="534">
        <v>6.04</v>
      </c>
      <c r="V7" s="534">
        <v>6.23</v>
      </c>
      <c r="W7" s="534">
        <v>9.48</v>
      </c>
      <c r="X7" s="534">
        <v>5.67</v>
      </c>
      <c r="Y7" s="534">
        <v>6.53</v>
      </c>
      <c r="Z7" s="534">
        <v>11.83</v>
      </c>
      <c r="AA7" s="534">
        <v>17.350000000000001</v>
      </c>
      <c r="AB7" s="534">
        <v>26.12</v>
      </c>
      <c r="AC7" s="534">
        <v>78.69</v>
      </c>
    </row>
    <row r="8" spans="1:29" ht="15.75">
      <c r="B8" s="190" t="s">
        <v>5</v>
      </c>
      <c r="C8" s="533">
        <v>8.6199999999999992</v>
      </c>
      <c r="D8" s="533">
        <v>7.05</v>
      </c>
      <c r="E8" s="533">
        <v>21.78</v>
      </c>
      <c r="F8" s="533">
        <v>4.8499999999999996</v>
      </c>
      <c r="G8" s="533">
        <v>4.05</v>
      </c>
      <c r="H8" s="533">
        <v>0</v>
      </c>
      <c r="I8" s="533">
        <v>2.62</v>
      </c>
      <c r="J8" s="533">
        <v>3.05</v>
      </c>
      <c r="K8" s="533">
        <v>1.92</v>
      </c>
      <c r="L8" s="533">
        <v>5.26</v>
      </c>
      <c r="M8" s="533">
        <v>5.48</v>
      </c>
      <c r="N8" s="533">
        <v>0</v>
      </c>
      <c r="O8" s="533">
        <v>48.81</v>
      </c>
      <c r="P8" s="533">
        <v>56.74</v>
      </c>
      <c r="Q8" s="533">
        <v>11.2</v>
      </c>
      <c r="R8" s="533">
        <v>0.01</v>
      </c>
      <c r="S8" s="533">
        <v>0.02</v>
      </c>
      <c r="T8" s="533">
        <v>6.12</v>
      </c>
      <c r="U8" s="533">
        <v>2.71</v>
      </c>
      <c r="V8" s="533">
        <v>0.89</v>
      </c>
      <c r="W8" s="533">
        <v>0</v>
      </c>
      <c r="X8" s="533">
        <v>11.82</v>
      </c>
      <c r="Y8" s="533">
        <v>3.02</v>
      </c>
      <c r="Z8" s="533">
        <v>16.73</v>
      </c>
      <c r="AA8" s="533">
        <v>15.3</v>
      </c>
      <c r="AB8" s="533">
        <v>19.71</v>
      </c>
      <c r="AC8" s="533">
        <v>42.25</v>
      </c>
    </row>
    <row r="9" spans="1:29" ht="15.75">
      <c r="B9" s="191" t="s">
        <v>6</v>
      </c>
      <c r="C9" s="534">
        <v>5.52</v>
      </c>
      <c r="D9" s="534">
        <v>5.88</v>
      </c>
      <c r="E9" s="534">
        <v>0.56999999999999995</v>
      </c>
      <c r="F9" s="534">
        <v>2.4</v>
      </c>
      <c r="G9" s="534">
        <v>2.4700000000000002</v>
      </c>
      <c r="H9" s="534">
        <v>0.28999999999999998</v>
      </c>
      <c r="I9" s="534">
        <v>2.2799999999999998</v>
      </c>
      <c r="J9" s="534">
        <v>3.27</v>
      </c>
      <c r="K9" s="534">
        <v>0.17</v>
      </c>
      <c r="L9" s="534">
        <v>20.84</v>
      </c>
      <c r="M9" s="534">
        <v>20.54</v>
      </c>
      <c r="N9" s="534">
        <v>0.39</v>
      </c>
      <c r="O9" s="534">
        <v>45.47</v>
      </c>
      <c r="P9" s="534">
        <v>45.13</v>
      </c>
      <c r="Q9" s="534">
        <v>2.17</v>
      </c>
      <c r="R9" s="534">
        <v>0.68</v>
      </c>
      <c r="S9" s="534">
        <v>0.5</v>
      </c>
      <c r="T9" s="534">
        <v>4.38</v>
      </c>
      <c r="U9" s="534">
        <v>0.02</v>
      </c>
      <c r="V9" s="534">
        <v>0.98</v>
      </c>
      <c r="W9" s="534">
        <v>2.0299999999999998</v>
      </c>
      <c r="X9" s="534">
        <v>3.7</v>
      </c>
      <c r="Y9" s="534">
        <v>4.58</v>
      </c>
      <c r="Z9" s="534">
        <v>82.19</v>
      </c>
      <c r="AA9" s="534">
        <v>19.09</v>
      </c>
      <c r="AB9" s="534">
        <v>16.66</v>
      </c>
      <c r="AC9" s="534">
        <v>7.8</v>
      </c>
    </row>
    <row r="10" spans="1:29" ht="15.75">
      <c r="B10" s="190" t="s">
        <v>7</v>
      </c>
      <c r="C10" s="533">
        <v>14.59</v>
      </c>
      <c r="D10" s="533">
        <v>16.010000000000002</v>
      </c>
      <c r="E10" s="533">
        <v>0.44</v>
      </c>
      <c r="F10" s="533">
        <v>7.93</v>
      </c>
      <c r="G10" s="533">
        <v>7.13</v>
      </c>
      <c r="H10" s="533">
        <v>1.46</v>
      </c>
      <c r="I10" s="533">
        <v>2.71</v>
      </c>
      <c r="J10" s="533">
        <v>2.08</v>
      </c>
      <c r="K10" s="533">
        <v>0.23</v>
      </c>
      <c r="L10" s="533">
        <v>3.83</v>
      </c>
      <c r="M10" s="533">
        <v>2.62</v>
      </c>
      <c r="N10" s="533">
        <v>0</v>
      </c>
      <c r="O10" s="533">
        <v>54.01</v>
      </c>
      <c r="P10" s="533">
        <v>53.87</v>
      </c>
      <c r="Q10" s="533">
        <v>16.399999999999999</v>
      </c>
      <c r="R10" s="533">
        <v>5.09</v>
      </c>
      <c r="S10" s="533">
        <v>6.79</v>
      </c>
      <c r="T10" s="533">
        <v>6.23</v>
      </c>
      <c r="U10" s="533">
        <v>1.29</v>
      </c>
      <c r="V10" s="533">
        <v>0.71</v>
      </c>
      <c r="W10" s="533">
        <v>0.28000000000000003</v>
      </c>
      <c r="X10" s="533">
        <v>0.45</v>
      </c>
      <c r="Y10" s="533">
        <v>1.33</v>
      </c>
      <c r="Z10" s="533">
        <v>15.76</v>
      </c>
      <c r="AA10" s="533">
        <v>10.1</v>
      </c>
      <c r="AB10" s="533">
        <v>9.4600000000000009</v>
      </c>
      <c r="AC10" s="533">
        <v>59.21</v>
      </c>
    </row>
    <row r="11" spans="1:29" ht="15.75">
      <c r="B11" s="191" t="s">
        <v>8</v>
      </c>
      <c r="C11" s="534">
        <v>10.44</v>
      </c>
      <c r="D11" s="534">
        <v>6.4</v>
      </c>
      <c r="E11" s="534">
        <v>0.64</v>
      </c>
      <c r="F11" s="534">
        <v>5.56</v>
      </c>
      <c r="G11" s="534">
        <v>4.63</v>
      </c>
      <c r="H11" s="534">
        <v>0.93</v>
      </c>
      <c r="I11" s="534">
        <v>2.2000000000000002</v>
      </c>
      <c r="J11" s="534">
        <v>2.0699999999999998</v>
      </c>
      <c r="K11" s="534">
        <v>0</v>
      </c>
      <c r="L11" s="534">
        <v>20.190000000000001</v>
      </c>
      <c r="M11" s="534">
        <v>25.9</v>
      </c>
      <c r="N11" s="534">
        <v>0.68</v>
      </c>
      <c r="O11" s="534">
        <v>48.54</v>
      </c>
      <c r="P11" s="534">
        <v>48.27</v>
      </c>
      <c r="Q11" s="534">
        <v>11.04</v>
      </c>
      <c r="R11" s="534">
        <v>7.0000000000000007E-2</v>
      </c>
      <c r="S11" s="534">
        <v>0.05</v>
      </c>
      <c r="T11" s="534">
        <v>22.56</v>
      </c>
      <c r="U11" s="534">
        <v>1.1200000000000001</v>
      </c>
      <c r="V11" s="534">
        <v>0.79</v>
      </c>
      <c r="W11" s="534">
        <v>0</v>
      </c>
      <c r="X11" s="534">
        <v>0.7</v>
      </c>
      <c r="Y11" s="534">
        <v>0.23</v>
      </c>
      <c r="Z11" s="534">
        <v>15.51</v>
      </c>
      <c r="AA11" s="534">
        <v>11.17</v>
      </c>
      <c r="AB11" s="534">
        <v>11.67</v>
      </c>
      <c r="AC11" s="534">
        <v>48.64</v>
      </c>
    </row>
    <row r="12" spans="1:29" ht="15.75">
      <c r="B12" s="190" t="s">
        <v>9</v>
      </c>
      <c r="C12" s="533">
        <v>4.25</v>
      </c>
      <c r="D12" s="533">
        <v>3.71</v>
      </c>
      <c r="E12" s="533">
        <v>0.56000000000000005</v>
      </c>
      <c r="F12" s="533">
        <v>2.02</v>
      </c>
      <c r="G12" s="533">
        <v>1.1000000000000001</v>
      </c>
      <c r="H12" s="533">
        <v>0</v>
      </c>
      <c r="I12" s="533">
        <v>7.69</v>
      </c>
      <c r="J12" s="533">
        <v>9.77</v>
      </c>
      <c r="K12" s="533">
        <v>2.41</v>
      </c>
      <c r="L12" s="533">
        <v>18.89</v>
      </c>
      <c r="M12" s="533">
        <v>13.68</v>
      </c>
      <c r="N12" s="533">
        <v>0.33</v>
      </c>
      <c r="O12" s="533">
        <v>56.85</v>
      </c>
      <c r="P12" s="533">
        <v>60.7</v>
      </c>
      <c r="Q12" s="533">
        <v>15.83</v>
      </c>
      <c r="R12" s="533">
        <v>0.56999999999999995</v>
      </c>
      <c r="S12" s="533">
        <v>0.73</v>
      </c>
      <c r="T12" s="533">
        <v>15.66</v>
      </c>
      <c r="U12" s="533">
        <v>1.93</v>
      </c>
      <c r="V12" s="533">
        <v>2.12</v>
      </c>
      <c r="W12" s="533">
        <v>0</v>
      </c>
      <c r="X12" s="533">
        <v>0.41</v>
      </c>
      <c r="Y12" s="533">
        <v>7.0000000000000007E-2</v>
      </c>
      <c r="Z12" s="533">
        <v>4.8600000000000003</v>
      </c>
      <c r="AA12" s="533">
        <v>7.39</v>
      </c>
      <c r="AB12" s="533">
        <v>8.1</v>
      </c>
      <c r="AC12" s="533">
        <v>60.36</v>
      </c>
    </row>
    <row r="13" spans="1:29" ht="15.75">
      <c r="B13" s="191" t="s">
        <v>10</v>
      </c>
      <c r="C13" s="534">
        <v>4</v>
      </c>
      <c r="D13" s="534">
        <v>4.53</v>
      </c>
      <c r="E13" s="534">
        <v>0</v>
      </c>
      <c r="F13" s="534">
        <v>5.81</v>
      </c>
      <c r="G13" s="534">
        <v>7.29</v>
      </c>
      <c r="H13" s="534">
        <v>1.82</v>
      </c>
      <c r="I13" s="534">
        <v>0.35</v>
      </c>
      <c r="J13" s="534">
        <v>0.26</v>
      </c>
      <c r="K13" s="534">
        <v>0</v>
      </c>
      <c r="L13" s="534">
        <v>7.63</v>
      </c>
      <c r="M13" s="534">
        <v>3.25</v>
      </c>
      <c r="N13" s="534">
        <v>6.84</v>
      </c>
      <c r="O13" s="534">
        <v>60.28</v>
      </c>
      <c r="P13" s="534">
        <v>64.45</v>
      </c>
      <c r="Q13" s="534">
        <v>13.15</v>
      </c>
      <c r="R13" s="534">
        <v>0.19</v>
      </c>
      <c r="S13" s="534">
        <v>0.9</v>
      </c>
      <c r="T13" s="534">
        <v>0</v>
      </c>
      <c r="U13" s="534">
        <v>1.28</v>
      </c>
      <c r="V13" s="534">
        <v>0.65</v>
      </c>
      <c r="W13" s="534">
        <v>0</v>
      </c>
      <c r="X13" s="534">
        <v>6.74</v>
      </c>
      <c r="Y13" s="534">
        <v>8.6300000000000008</v>
      </c>
      <c r="Z13" s="534">
        <v>18.36</v>
      </c>
      <c r="AA13" s="534">
        <v>13.72</v>
      </c>
      <c r="AB13" s="534">
        <v>10.039999999999999</v>
      </c>
      <c r="AC13" s="534">
        <v>59.83</v>
      </c>
    </row>
    <row r="14" spans="1:29" ht="15.75">
      <c r="B14" s="190" t="s">
        <v>11</v>
      </c>
      <c r="C14" s="533">
        <v>3.33</v>
      </c>
      <c r="D14" s="533">
        <v>0.61</v>
      </c>
      <c r="E14" s="533">
        <v>0</v>
      </c>
      <c r="F14" s="533">
        <v>0.56000000000000005</v>
      </c>
      <c r="G14" s="533">
        <v>1.38</v>
      </c>
      <c r="H14" s="533">
        <v>0</v>
      </c>
      <c r="I14" s="533">
        <v>3.26</v>
      </c>
      <c r="J14" s="533">
        <v>3.33</v>
      </c>
      <c r="K14" s="533">
        <v>0</v>
      </c>
      <c r="L14" s="533">
        <v>4.87</v>
      </c>
      <c r="M14" s="533">
        <v>8.7799999999999994</v>
      </c>
      <c r="N14" s="533">
        <v>1.92</v>
      </c>
      <c r="O14" s="533">
        <v>77.349999999999994</v>
      </c>
      <c r="P14" s="533">
        <v>75.16</v>
      </c>
      <c r="Q14" s="533">
        <v>24.58</v>
      </c>
      <c r="R14" s="533">
        <v>0.01</v>
      </c>
      <c r="S14" s="533">
        <v>0.01</v>
      </c>
      <c r="T14" s="533">
        <v>0</v>
      </c>
      <c r="U14" s="533">
        <v>3.8</v>
      </c>
      <c r="V14" s="533">
        <v>4.32</v>
      </c>
      <c r="W14" s="533">
        <v>1.07</v>
      </c>
      <c r="X14" s="533">
        <v>3.38</v>
      </c>
      <c r="Y14" s="533">
        <v>5.19</v>
      </c>
      <c r="Z14" s="533">
        <v>26.52</v>
      </c>
      <c r="AA14" s="533">
        <v>3.44</v>
      </c>
      <c r="AB14" s="533">
        <v>1.1000000000000001</v>
      </c>
      <c r="AC14" s="533">
        <v>45.91</v>
      </c>
    </row>
    <row r="15" spans="1:29" ht="15.75">
      <c r="B15" s="191" t="s">
        <v>12</v>
      </c>
      <c r="C15" s="534">
        <v>10.26</v>
      </c>
      <c r="D15" s="534">
        <v>6.57</v>
      </c>
      <c r="E15" s="534">
        <v>0.7</v>
      </c>
      <c r="F15" s="534">
        <v>2.3199999999999998</v>
      </c>
      <c r="G15" s="534">
        <v>1.1000000000000001</v>
      </c>
      <c r="H15" s="534">
        <v>0</v>
      </c>
      <c r="I15" s="534">
        <v>0.82</v>
      </c>
      <c r="J15" s="534">
        <v>0</v>
      </c>
      <c r="K15" s="534">
        <v>0</v>
      </c>
      <c r="L15" s="534">
        <v>8.0299999999999994</v>
      </c>
      <c r="M15" s="534">
        <v>2.76</v>
      </c>
      <c r="N15" s="534">
        <v>1.22</v>
      </c>
      <c r="O15" s="534">
        <v>58.11</v>
      </c>
      <c r="P15" s="534">
        <v>64.959999999999994</v>
      </c>
      <c r="Q15" s="534">
        <v>11.57</v>
      </c>
      <c r="R15" s="534">
        <v>0.03</v>
      </c>
      <c r="S15" s="534">
        <v>2.89</v>
      </c>
      <c r="T15" s="534">
        <v>0</v>
      </c>
      <c r="U15" s="534">
        <v>2.97</v>
      </c>
      <c r="V15" s="534">
        <v>2.2400000000000002</v>
      </c>
      <c r="W15" s="534">
        <v>3.03</v>
      </c>
      <c r="X15" s="534">
        <v>3.61</v>
      </c>
      <c r="Y15" s="534">
        <v>5.12</v>
      </c>
      <c r="Z15" s="534">
        <v>3.43</v>
      </c>
      <c r="AA15" s="534">
        <v>13.86</v>
      </c>
      <c r="AB15" s="534">
        <v>14.35</v>
      </c>
      <c r="AC15" s="534">
        <v>80.05</v>
      </c>
    </row>
    <row r="16" spans="1:29" ht="15.75">
      <c r="B16" s="190" t="s">
        <v>13</v>
      </c>
      <c r="C16" s="533">
        <v>17.920000000000002</v>
      </c>
      <c r="D16" s="533">
        <v>14.82</v>
      </c>
      <c r="E16" s="533">
        <v>4.1500000000000004</v>
      </c>
      <c r="F16" s="533">
        <v>2.98</v>
      </c>
      <c r="G16" s="533">
        <v>2.46</v>
      </c>
      <c r="H16" s="533">
        <v>1.37</v>
      </c>
      <c r="I16" s="533">
        <v>2.52</v>
      </c>
      <c r="J16" s="533">
        <v>1.93</v>
      </c>
      <c r="K16" s="533">
        <v>0</v>
      </c>
      <c r="L16" s="533">
        <v>7.99</v>
      </c>
      <c r="M16" s="533">
        <v>16.670000000000002</v>
      </c>
      <c r="N16" s="533">
        <v>11.2</v>
      </c>
      <c r="O16" s="533">
        <v>59.8</v>
      </c>
      <c r="P16" s="533">
        <v>54.07</v>
      </c>
      <c r="Q16" s="533">
        <v>34.6</v>
      </c>
      <c r="R16" s="533">
        <v>2.99</v>
      </c>
      <c r="S16" s="533">
        <v>0</v>
      </c>
      <c r="T16" s="533">
        <v>20.76</v>
      </c>
      <c r="U16" s="533">
        <v>0.71</v>
      </c>
      <c r="V16" s="533">
        <v>0.9</v>
      </c>
      <c r="W16" s="533">
        <v>0</v>
      </c>
      <c r="X16" s="533">
        <v>0.68</v>
      </c>
      <c r="Y16" s="533">
        <v>0.03</v>
      </c>
      <c r="Z16" s="533">
        <v>7.55</v>
      </c>
      <c r="AA16" s="533">
        <v>4.42</v>
      </c>
      <c r="AB16" s="533">
        <v>9.1199999999999992</v>
      </c>
      <c r="AC16" s="533">
        <v>20.37</v>
      </c>
    </row>
    <row r="17" spans="2:29" ht="15.75">
      <c r="B17" s="191" t="s">
        <v>14</v>
      </c>
      <c r="C17" s="534">
        <v>6.75</v>
      </c>
      <c r="D17" s="534">
        <v>6.59</v>
      </c>
      <c r="E17" s="534">
        <v>0</v>
      </c>
      <c r="F17" s="534">
        <v>7.53</v>
      </c>
      <c r="G17" s="534">
        <v>8.6199999999999992</v>
      </c>
      <c r="H17" s="534">
        <v>0.98</v>
      </c>
      <c r="I17" s="534">
        <v>6.01</v>
      </c>
      <c r="J17" s="534">
        <v>7.03</v>
      </c>
      <c r="K17" s="534">
        <v>0</v>
      </c>
      <c r="L17" s="534">
        <v>2.76</v>
      </c>
      <c r="M17" s="534">
        <v>3.3</v>
      </c>
      <c r="N17" s="534">
        <v>0</v>
      </c>
      <c r="O17" s="534">
        <v>65.41</v>
      </c>
      <c r="P17" s="534">
        <v>63.58</v>
      </c>
      <c r="Q17" s="534">
        <v>22.12</v>
      </c>
      <c r="R17" s="534">
        <v>1.44</v>
      </c>
      <c r="S17" s="534">
        <v>1.31</v>
      </c>
      <c r="T17" s="534">
        <v>0</v>
      </c>
      <c r="U17" s="534">
        <v>6.16</v>
      </c>
      <c r="V17" s="534">
        <v>6.3</v>
      </c>
      <c r="W17" s="534">
        <v>18.88</v>
      </c>
      <c r="X17" s="534">
        <v>0.78</v>
      </c>
      <c r="Y17" s="534">
        <v>0.17</v>
      </c>
      <c r="Z17" s="534">
        <v>46.93</v>
      </c>
      <c r="AA17" s="534">
        <v>3.14</v>
      </c>
      <c r="AB17" s="534">
        <v>2.99</v>
      </c>
      <c r="AC17" s="534">
        <v>11.09</v>
      </c>
    </row>
    <row r="18" spans="2:29" ht="15.75">
      <c r="B18" s="190" t="s">
        <v>15</v>
      </c>
      <c r="C18" s="533">
        <v>1.63</v>
      </c>
      <c r="D18" s="533">
        <v>2.84</v>
      </c>
      <c r="E18" s="533">
        <v>2.54</v>
      </c>
      <c r="F18" s="533">
        <v>13.58</v>
      </c>
      <c r="G18" s="533">
        <v>8.76</v>
      </c>
      <c r="H18" s="533">
        <v>1.51</v>
      </c>
      <c r="I18" s="533">
        <v>7.29</v>
      </c>
      <c r="J18" s="533">
        <v>8.3699999999999992</v>
      </c>
      <c r="K18" s="533">
        <v>9.2200000000000006</v>
      </c>
      <c r="L18" s="533">
        <v>0.74</v>
      </c>
      <c r="M18" s="533">
        <v>3.42</v>
      </c>
      <c r="N18" s="533">
        <v>2.1</v>
      </c>
      <c r="O18" s="533">
        <v>27.66</v>
      </c>
      <c r="P18" s="533">
        <v>30.58</v>
      </c>
      <c r="Q18" s="533">
        <v>25.9</v>
      </c>
      <c r="R18" s="533">
        <v>0</v>
      </c>
      <c r="S18" s="533">
        <v>0</v>
      </c>
      <c r="T18" s="533">
        <v>0</v>
      </c>
      <c r="U18" s="533">
        <v>0</v>
      </c>
      <c r="V18" s="533">
        <v>0.65</v>
      </c>
      <c r="W18" s="533">
        <v>0.82</v>
      </c>
      <c r="X18" s="533">
        <v>40.520000000000003</v>
      </c>
      <c r="Y18" s="533">
        <v>45.11</v>
      </c>
      <c r="Z18" s="533">
        <v>57.89</v>
      </c>
      <c r="AA18" s="533">
        <v>8.58</v>
      </c>
      <c r="AB18" s="533">
        <v>0.28000000000000003</v>
      </c>
      <c r="AC18" s="533">
        <v>0.02</v>
      </c>
    </row>
    <row r="19" spans="2:29" ht="15.75">
      <c r="B19" s="191" t="s">
        <v>16</v>
      </c>
      <c r="C19" s="534">
        <v>0.23</v>
      </c>
      <c r="D19" s="534">
        <v>1.39</v>
      </c>
      <c r="E19" s="534">
        <v>5.24</v>
      </c>
      <c r="F19" s="534">
        <v>1.54</v>
      </c>
      <c r="G19" s="534">
        <v>1.19</v>
      </c>
      <c r="H19" s="534">
        <v>2.19</v>
      </c>
      <c r="I19" s="534">
        <v>10.64</v>
      </c>
      <c r="J19" s="534">
        <v>11.92</v>
      </c>
      <c r="K19" s="534">
        <v>16.29</v>
      </c>
      <c r="L19" s="534">
        <v>15.8</v>
      </c>
      <c r="M19" s="534">
        <v>9.4499999999999993</v>
      </c>
      <c r="N19" s="534">
        <v>10.42</v>
      </c>
      <c r="O19" s="534">
        <v>55.25</v>
      </c>
      <c r="P19" s="534">
        <v>61.11</v>
      </c>
      <c r="Q19" s="534">
        <v>49.98</v>
      </c>
      <c r="R19" s="534">
        <v>0.1</v>
      </c>
      <c r="S19" s="534">
        <v>0</v>
      </c>
      <c r="T19" s="534">
        <v>0</v>
      </c>
      <c r="U19" s="534">
        <v>0.08</v>
      </c>
      <c r="V19" s="534">
        <v>0.08</v>
      </c>
      <c r="W19" s="534">
        <v>0.15</v>
      </c>
      <c r="X19" s="534">
        <v>15.18</v>
      </c>
      <c r="Y19" s="534">
        <v>14.24</v>
      </c>
      <c r="Z19" s="534">
        <v>13.93</v>
      </c>
      <c r="AA19" s="534">
        <v>0.75</v>
      </c>
      <c r="AB19" s="534">
        <v>0.64</v>
      </c>
      <c r="AC19" s="534">
        <v>1.8</v>
      </c>
    </row>
    <row r="20" spans="2:29" ht="15.75">
      <c r="B20" s="190" t="s">
        <v>17</v>
      </c>
      <c r="C20" s="533">
        <v>8.19</v>
      </c>
      <c r="D20" s="533">
        <v>10.57</v>
      </c>
      <c r="E20" s="533">
        <v>6.21</v>
      </c>
      <c r="F20" s="533">
        <v>2.52</v>
      </c>
      <c r="G20" s="533">
        <v>0.23</v>
      </c>
      <c r="H20" s="533">
        <v>1.76</v>
      </c>
      <c r="I20" s="533">
        <v>4.0199999999999996</v>
      </c>
      <c r="J20" s="533">
        <v>4.6900000000000004</v>
      </c>
      <c r="K20" s="533">
        <v>3.66</v>
      </c>
      <c r="L20" s="533">
        <v>6.46</v>
      </c>
      <c r="M20" s="533">
        <v>1.01</v>
      </c>
      <c r="N20" s="533">
        <v>0</v>
      </c>
      <c r="O20" s="533">
        <v>69.87</v>
      </c>
      <c r="P20" s="533">
        <v>76.75</v>
      </c>
      <c r="Q20" s="533">
        <v>37.06</v>
      </c>
      <c r="R20" s="533">
        <v>0</v>
      </c>
      <c r="S20" s="533">
        <v>0.42</v>
      </c>
      <c r="T20" s="533">
        <v>2.5099999999999998</v>
      </c>
      <c r="U20" s="533">
        <v>1.08</v>
      </c>
      <c r="V20" s="533">
        <v>0.38</v>
      </c>
      <c r="W20" s="533">
        <v>0.4</v>
      </c>
      <c r="X20" s="533">
        <v>1.83</v>
      </c>
      <c r="Y20" s="533">
        <v>4.4800000000000004</v>
      </c>
      <c r="Z20" s="533">
        <v>18.190000000000001</v>
      </c>
      <c r="AA20" s="533">
        <v>6.04</v>
      </c>
      <c r="AB20" s="533">
        <v>1.45</v>
      </c>
      <c r="AC20" s="533">
        <v>30.22</v>
      </c>
    </row>
    <row r="21" spans="2:29" ht="15.75">
      <c r="B21" s="191" t="s">
        <v>18</v>
      </c>
      <c r="C21" s="534">
        <v>34.450000000000003</v>
      </c>
      <c r="D21" s="534">
        <v>22.83</v>
      </c>
      <c r="E21" s="534">
        <v>0</v>
      </c>
      <c r="F21" s="534">
        <v>8.68</v>
      </c>
      <c r="G21" s="534">
        <v>10.58</v>
      </c>
      <c r="H21" s="534">
        <v>3.31</v>
      </c>
      <c r="I21" s="534">
        <v>0.54</v>
      </c>
      <c r="J21" s="534">
        <v>0.14000000000000001</v>
      </c>
      <c r="K21" s="534">
        <v>0</v>
      </c>
      <c r="L21" s="534">
        <v>7.26</v>
      </c>
      <c r="M21" s="534">
        <v>10.88</v>
      </c>
      <c r="N21" s="534">
        <v>2.67</v>
      </c>
      <c r="O21" s="534">
        <v>41.76</v>
      </c>
      <c r="P21" s="534">
        <v>43.94</v>
      </c>
      <c r="Q21" s="534">
        <v>9.26</v>
      </c>
      <c r="R21" s="534">
        <v>7.0000000000000007E-2</v>
      </c>
      <c r="S21" s="534">
        <v>1.31</v>
      </c>
      <c r="T21" s="534">
        <v>5.92</v>
      </c>
      <c r="U21" s="534">
        <v>2.31</v>
      </c>
      <c r="V21" s="534">
        <v>3.5</v>
      </c>
      <c r="W21" s="534">
        <v>10.7</v>
      </c>
      <c r="X21" s="534">
        <v>1.99</v>
      </c>
      <c r="Y21" s="534">
        <v>1.83</v>
      </c>
      <c r="Z21" s="534">
        <v>14.9</v>
      </c>
      <c r="AA21" s="534">
        <v>2.94</v>
      </c>
      <c r="AB21" s="534">
        <v>4.99</v>
      </c>
      <c r="AC21" s="534">
        <v>53.24</v>
      </c>
    </row>
    <row r="22" spans="2:29" ht="15.75">
      <c r="B22" s="190" t="s">
        <v>19</v>
      </c>
      <c r="C22" s="533">
        <v>9.18</v>
      </c>
      <c r="D22" s="533">
        <v>3.7</v>
      </c>
      <c r="E22" s="533">
        <v>2.72</v>
      </c>
      <c r="F22" s="533">
        <v>13.55</v>
      </c>
      <c r="G22" s="533">
        <v>9.0500000000000007</v>
      </c>
      <c r="H22" s="533">
        <v>3.57</v>
      </c>
      <c r="I22" s="533">
        <v>5.52</v>
      </c>
      <c r="J22" s="533">
        <v>4.29</v>
      </c>
      <c r="K22" s="533">
        <v>4.6399999999999997</v>
      </c>
      <c r="L22" s="533">
        <v>6</v>
      </c>
      <c r="M22" s="533">
        <v>4.17</v>
      </c>
      <c r="N22" s="533">
        <v>5.97</v>
      </c>
      <c r="O22" s="533">
        <v>55.82</v>
      </c>
      <c r="P22" s="533">
        <v>68.930000000000007</v>
      </c>
      <c r="Q22" s="533">
        <v>16.8</v>
      </c>
      <c r="R22" s="533">
        <v>0.28999999999999998</v>
      </c>
      <c r="S22" s="533">
        <v>0.1</v>
      </c>
      <c r="T22" s="533">
        <v>0</v>
      </c>
      <c r="U22" s="533">
        <v>2.62</v>
      </c>
      <c r="V22" s="533">
        <v>1.57</v>
      </c>
      <c r="W22" s="533">
        <v>0</v>
      </c>
      <c r="X22" s="533">
        <v>0.34</v>
      </c>
      <c r="Y22" s="533">
        <v>0.49</v>
      </c>
      <c r="Z22" s="533">
        <v>10.84</v>
      </c>
      <c r="AA22" s="533">
        <v>6.43</v>
      </c>
      <c r="AB22" s="533">
        <v>7.38</v>
      </c>
      <c r="AC22" s="533">
        <v>55.47</v>
      </c>
    </row>
    <row r="23" spans="2:29" ht="15.75">
      <c r="B23" s="191" t="s">
        <v>20</v>
      </c>
      <c r="C23" s="534">
        <v>1.93</v>
      </c>
      <c r="D23" s="534">
        <v>0.47</v>
      </c>
      <c r="E23" s="534">
        <v>0.88</v>
      </c>
      <c r="F23" s="534">
        <v>4.28</v>
      </c>
      <c r="G23" s="534">
        <v>4.5</v>
      </c>
      <c r="H23" s="534">
        <v>1.1000000000000001</v>
      </c>
      <c r="I23" s="534">
        <v>8.66</v>
      </c>
      <c r="J23" s="534">
        <v>10.54</v>
      </c>
      <c r="K23" s="534">
        <v>0.71</v>
      </c>
      <c r="L23" s="534">
        <v>15.57</v>
      </c>
      <c r="M23" s="534">
        <v>7.77</v>
      </c>
      <c r="N23" s="534">
        <v>2.89</v>
      </c>
      <c r="O23" s="534">
        <v>57.59</v>
      </c>
      <c r="P23" s="534">
        <v>68.459999999999994</v>
      </c>
      <c r="Q23" s="534">
        <v>19.62</v>
      </c>
      <c r="R23" s="534">
        <v>0.37</v>
      </c>
      <c r="S23" s="534">
        <v>0.39</v>
      </c>
      <c r="T23" s="534">
        <v>2.92</v>
      </c>
      <c r="U23" s="534">
        <v>0.98</v>
      </c>
      <c r="V23" s="534">
        <v>0.55000000000000004</v>
      </c>
      <c r="W23" s="534">
        <v>0</v>
      </c>
      <c r="X23" s="534">
        <v>2.12</v>
      </c>
      <c r="Y23" s="534">
        <v>0.26</v>
      </c>
      <c r="Z23" s="534">
        <v>23.46</v>
      </c>
      <c r="AA23" s="534">
        <v>8.48</v>
      </c>
      <c r="AB23" s="534">
        <v>7.06</v>
      </c>
      <c r="AC23" s="534">
        <v>48.43</v>
      </c>
    </row>
    <row r="24" spans="2:29" ht="15.75">
      <c r="B24" s="190" t="s">
        <v>21</v>
      </c>
      <c r="C24" s="533">
        <v>2.74</v>
      </c>
      <c r="D24" s="533">
        <v>15.81</v>
      </c>
      <c r="E24" s="533">
        <v>0</v>
      </c>
      <c r="F24" s="533">
        <v>1.52</v>
      </c>
      <c r="G24" s="533">
        <v>1.82</v>
      </c>
      <c r="H24" s="533">
        <v>3.16</v>
      </c>
      <c r="I24" s="533">
        <v>4.33</v>
      </c>
      <c r="J24" s="533">
        <v>4.2699999999999996</v>
      </c>
      <c r="K24" s="533">
        <v>0</v>
      </c>
      <c r="L24" s="533">
        <v>9.9600000000000009</v>
      </c>
      <c r="M24" s="533">
        <v>2.71</v>
      </c>
      <c r="N24" s="533">
        <v>2.5099999999999998</v>
      </c>
      <c r="O24" s="533">
        <v>69.209999999999994</v>
      </c>
      <c r="P24" s="533">
        <v>62.7</v>
      </c>
      <c r="Q24" s="533">
        <v>43.96</v>
      </c>
      <c r="R24" s="533">
        <v>0.06</v>
      </c>
      <c r="S24" s="533">
        <v>0.03</v>
      </c>
      <c r="T24" s="533">
        <v>0</v>
      </c>
      <c r="U24" s="533">
        <v>4.21</v>
      </c>
      <c r="V24" s="533">
        <v>5.76</v>
      </c>
      <c r="W24" s="533">
        <v>1.73</v>
      </c>
      <c r="X24" s="533">
        <v>2.62</v>
      </c>
      <c r="Y24" s="533">
        <v>1.35</v>
      </c>
      <c r="Z24" s="533">
        <v>12.98</v>
      </c>
      <c r="AA24" s="533">
        <v>5.35</v>
      </c>
      <c r="AB24" s="533">
        <v>5.55</v>
      </c>
      <c r="AC24" s="533">
        <v>35.659999999999997</v>
      </c>
    </row>
    <row r="25" spans="2:29" ht="15.75">
      <c r="B25" s="191" t="s">
        <v>22</v>
      </c>
      <c r="C25" s="534">
        <v>1.42</v>
      </c>
      <c r="D25" s="534">
        <v>0.41</v>
      </c>
      <c r="E25" s="534">
        <v>1.56</v>
      </c>
      <c r="F25" s="534">
        <v>1.44</v>
      </c>
      <c r="G25" s="534">
        <v>5.36</v>
      </c>
      <c r="H25" s="534">
        <v>3.9</v>
      </c>
      <c r="I25" s="534">
        <v>7.42</v>
      </c>
      <c r="J25" s="534">
        <v>7.73</v>
      </c>
      <c r="K25" s="534">
        <v>4.7699999999999996</v>
      </c>
      <c r="L25" s="534">
        <v>2</v>
      </c>
      <c r="M25" s="534">
        <v>2.2999999999999998</v>
      </c>
      <c r="N25" s="534">
        <v>2.8</v>
      </c>
      <c r="O25" s="534">
        <v>41.44</v>
      </c>
      <c r="P25" s="534">
        <v>35.74</v>
      </c>
      <c r="Q25" s="534">
        <v>22.54</v>
      </c>
      <c r="R25" s="534">
        <v>0</v>
      </c>
      <c r="S25" s="534">
        <v>0</v>
      </c>
      <c r="T25" s="534">
        <v>0</v>
      </c>
      <c r="U25" s="534">
        <v>0.6</v>
      </c>
      <c r="V25" s="534">
        <v>0.39</v>
      </c>
      <c r="W25" s="534">
        <v>1.58</v>
      </c>
      <c r="X25" s="534">
        <v>42.54</v>
      </c>
      <c r="Y25" s="534">
        <v>44.26</v>
      </c>
      <c r="Z25" s="534">
        <v>60.76</v>
      </c>
      <c r="AA25" s="534">
        <v>3.14</v>
      </c>
      <c r="AB25" s="534">
        <v>3.8</v>
      </c>
      <c r="AC25" s="534">
        <v>2.09</v>
      </c>
    </row>
    <row r="26" spans="2:29" ht="15.75">
      <c r="B26" s="190" t="s">
        <v>23</v>
      </c>
      <c r="C26" s="533">
        <v>0.35</v>
      </c>
      <c r="D26" s="533">
        <v>3.98</v>
      </c>
      <c r="E26" s="533">
        <v>2.6</v>
      </c>
      <c r="F26" s="533">
        <v>1.37</v>
      </c>
      <c r="G26" s="533">
        <v>2.87</v>
      </c>
      <c r="H26" s="533">
        <v>3.06</v>
      </c>
      <c r="I26" s="533">
        <v>3.36</v>
      </c>
      <c r="J26" s="533">
        <v>3.65</v>
      </c>
      <c r="K26" s="533">
        <v>3.3</v>
      </c>
      <c r="L26" s="533">
        <v>6.54</v>
      </c>
      <c r="M26" s="533">
        <v>1.46</v>
      </c>
      <c r="N26" s="533">
        <v>11.02</v>
      </c>
      <c r="O26" s="533">
        <v>59.32</v>
      </c>
      <c r="P26" s="533">
        <v>61.65</v>
      </c>
      <c r="Q26" s="533">
        <v>57.68</v>
      </c>
      <c r="R26" s="533">
        <v>1.03</v>
      </c>
      <c r="S26" s="533">
        <v>0</v>
      </c>
      <c r="T26" s="533">
        <v>0.62</v>
      </c>
      <c r="U26" s="533">
        <v>7.0000000000000007E-2</v>
      </c>
      <c r="V26" s="533">
        <v>0.16</v>
      </c>
      <c r="W26" s="533">
        <v>0.2</v>
      </c>
      <c r="X26" s="533">
        <v>23.82</v>
      </c>
      <c r="Y26" s="533">
        <v>20.83</v>
      </c>
      <c r="Z26" s="533">
        <v>18.86</v>
      </c>
      <c r="AA26" s="533">
        <v>4.1399999999999997</v>
      </c>
      <c r="AB26" s="533">
        <v>5.41</v>
      </c>
      <c r="AC26" s="533">
        <v>2.66</v>
      </c>
    </row>
    <row r="27" spans="2:29" ht="15.75">
      <c r="B27" s="191" t="s">
        <v>24</v>
      </c>
      <c r="C27" s="534">
        <v>0.27</v>
      </c>
      <c r="D27" s="534">
        <v>0.2</v>
      </c>
      <c r="E27" s="534">
        <v>0</v>
      </c>
      <c r="F27" s="534">
        <v>0.54</v>
      </c>
      <c r="G27" s="534">
        <v>4.1500000000000004</v>
      </c>
      <c r="H27" s="534">
        <v>0</v>
      </c>
      <c r="I27" s="534">
        <v>12.17</v>
      </c>
      <c r="J27" s="534">
        <v>7.4</v>
      </c>
      <c r="K27" s="534">
        <v>0</v>
      </c>
      <c r="L27" s="534">
        <v>20.86</v>
      </c>
      <c r="M27" s="534">
        <v>23.19</v>
      </c>
      <c r="N27" s="534">
        <v>1.06</v>
      </c>
      <c r="O27" s="534">
        <v>57.38</v>
      </c>
      <c r="P27" s="534">
        <v>57.08</v>
      </c>
      <c r="Q27" s="534">
        <v>15.82</v>
      </c>
      <c r="R27" s="534">
        <v>0</v>
      </c>
      <c r="S27" s="534">
        <v>0.02</v>
      </c>
      <c r="T27" s="534">
        <v>0</v>
      </c>
      <c r="U27" s="534">
        <v>0.88</v>
      </c>
      <c r="V27" s="534">
        <v>0.75</v>
      </c>
      <c r="W27" s="534">
        <v>0</v>
      </c>
      <c r="X27" s="534">
        <v>0.04</v>
      </c>
      <c r="Y27" s="534">
        <v>0.02</v>
      </c>
      <c r="Z27" s="534">
        <v>36.630000000000003</v>
      </c>
      <c r="AA27" s="534">
        <v>7.86</v>
      </c>
      <c r="AB27" s="534">
        <v>7.2</v>
      </c>
      <c r="AC27" s="534">
        <v>46.5</v>
      </c>
    </row>
    <row r="28" spans="2:29" ht="15.75">
      <c r="B28" s="190" t="s">
        <v>25</v>
      </c>
      <c r="C28" s="533">
        <v>5.93</v>
      </c>
      <c r="D28" s="533">
        <v>2.42</v>
      </c>
      <c r="E28" s="533">
        <v>0</v>
      </c>
      <c r="F28" s="533">
        <v>9.75</v>
      </c>
      <c r="G28" s="533">
        <v>12.22</v>
      </c>
      <c r="H28" s="533">
        <v>0</v>
      </c>
      <c r="I28" s="533">
        <v>3.22</v>
      </c>
      <c r="J28" s="533">
        <v>2.93</v>
      </c>
      <c r="K28" s="533">
        <v>0</v>
      </c>
      <c r="L28" s="533">
        <v>9.3699999999999992</v>
      </c>
      <c r="M28" s="533">
        <v>18.670000000000002</v>
      </c>
      <c r="N28" s="533">
        <v>0</v>
      </c>
      <c r="O28" s="533">
        <v>63.09</v>
      </c>
      <c r="P28" s="533">
        <v>57.18</v>
      </c>
      <c r="Q28" s="533">
        <v>14.31</v>
      </c>
      <c r="R28" s="533">
        <v>1.05</v>
      </c>
      <c r="S28" s="533">
        <v>0.1</v>
      </c>
      <c r="T28" s="533">
        <v>0</v>
      </c>
      <c r="U28" s="533">
        <v>5.04</v>
      </c>
      <c r="V28" s="533">
        <v>3.31</v>
      </c>
      <c r="W28" s="533">
        <v>17.54</v>
      </c>
      <c r="X28" s="533">
        <v>0.8</v>
      </c>
      <c r="Y28" s="533">
        <v>0.32</v>
      </c>
      <c r="Z28" s="533">
        <v>19.690000000000001</v>
      </c>
      <c r="AA28" s="533">
        <v>1.75</v>
      </c>
      <c r="AB28" s="533">
        <v>2.85</v>
      </c>
      <c r="AC28" s="533">
        <v>48.46</v>
      </c>
    </row>
    <row r="29" spans="2:29" ht="15.75">
      <c r="B29" s="191" t="s">
        <v>26</v>
      </c>
      <c r="C29" s="534">
        <v>6.03</v>
      </c>
      <c r="D29" s="534">
        <v>5.84</v>
      </c>
      <c r="E29" s="534">
        <v>1.33</v>
      </c>
      <c r="F29" s="534">
        <v>6.72</v>
      </c>
      <c r="G29" s="534">
        <v>17.73</v>
      </c>
      <c r="H29" s="534">
        <v>0.79</v>
      </c>
      <c r="I29" s="534">
        <v>1.63</v>
      </c>
      <c r="J29" s="534">
        <v>0.11</v>
      </c>
      <c r="K29" s="534">
        <v>0</v>
      </c>
      <c r="L29" s="534">
        <v>10.06</v>
      </c>
      <c r="M29" s="534">
        <v>19.72</v>
      </c>
      <c r="N29" s="534">
        <v>2.5299999999999998</v>
      </c>
      <c r="O29" s="534">
        <v>52.64</v>
      </c>
      <c r="P29" s="534">
        <v>39.72</v>
      </c>
      <c r="Q29" s="534">
        <v>4.6100000000000003</v>
      </c>
      <c r="R29" s="534">
        <v>0.6</v>
      </c>
      <c r="S29" s="534">
        <v>0.06</v>
      </c>
      <c r="T29" s="534">
        <v>51.3</v>
      </c>
      <c r="U29" s="534">
        <v>7.97</v>
      </c>
      <c r="V29" s="534">
        <v>9.27</v>
      </c>
      <c r="W29" s="534">
        <v>6.84</v>
      </c>
      <c r="X29" s="534">
        <v>3.85</v>
      </c>
      <c r="Y29" s="534">
        <v>1.55</v>
      </c>
      <c r="Z29" s="534">
        <v>17.32</v>
      </c>
      <c r="AA29" s="534">
        <v>10.49</v>
      </c>
      <c r="AB29" s="534">
        <v>6</v>
      </c>
      <c r="AC29" s="534">
        <v>15.28</v>
      </c>
    </row>
    <row r="30" spans="2:29" ht="15.75">
      <c r="B30" s="190" t="s">
        <v>27</v>
      </c>
      <c r="C30" s="533">
        <v>2.4700000000000002</v>
      </c>
      <c r="D30" s="533">
        <v>2.59</v>
      </c>
      <c r="E30" s="533">
        <v>1.46</v>
      </c>
      <c r="F30" s="533">
        <v>12.8</v>
      </c>
      <c r="G30" s="533">
        <v>4.7</v>
      </c>
      <c r="H30" s="533">
        <v>1.07</v>
      </c>
      <c r="I30" s="533">
        <v>0.28000000000000003</v>
      </c>
      <c r="J30" s="533">
        <v>1.1499999999999999</v>
      </c>
      <c r="K30" s="533">
        <v>0</v>
      </c>
      <c r="L30" s="533">
        <v>10.09</v>
      </c>
      <c r="M30" s="533">
        <v>7.29</v>
      </c>
      <c r="N30" s="533">
        <v>0</v>
      </c>
      <c r="O30" s="533">
        <v>58.11</v>
      </c>
      <c r="P30" s="533">
        <v>68.989999999999995</v>
      </c>
      <c r="Q30" s="533">
        <v>14.14</v>
      </c>
      <c r="R30" s="533">
        <v>0.82</v>
      </c>
      <c r="S30" s="533">
        <v>0.83</v>
      </c>
      <c r="T30" s="533">
        <v>10.5</v>
      </c>
      <c r="U30" s="533">
        <v>8</v>
      </c>
      <c r="V30" s="533">
        <v>7.02</v>
      </c>
      <c r="W30" s="533">
        <v>3.6</v>
      </c>
      <c r="X30" s="533">
        <v>3.05</v>
      </c>
      <c r="Y30" s="533">
        <v>3.58</v>
      </c>
      <c r="Z30" s="533">
        <v>20.78</v>
      </c>
      <c r="AA30" s="533">
        <v>4.37</v>
      </c>
      <c r="AB30" s="533">
        <v>3.84</v>
      </c>
      <c r="AC30" s="533">
        <v>48.46</v>
      </c>
    </row>
    <row r="31" spans="2:29" ht="15.75">
      <c r="B31" s="191" t="s">
        <v>28</v>
      </c>
      <c r="C31" s="534">
        <v>1.59</v>
      </c>
      <c r="D31" s="534">
        <v>2.62</v>
      </c>
      <c r="E31" s="534">
        <v>0.32</v>
      </c>
      <c r="F31" s="534">
        <v>4.24</v>
      </c>
      <c r="G31" s="534">
        <v>1.03</v>
      </c>
      <c r="H31" s="534">
        <v>0</v>
      </c>
      <c r="I31" s="534">
        <v>13.55</v>
      </c>
      <c r="J31" s="534">
        <v>15.52</v>
      </c>
      <c r="K31" s="534">
        <v>0</v>
      </c>
      <c r="L31" s="534">
        <v>0.11</v>
      </c>
      <c r="M31" s="534">
        <v>0.91</v>
      </c>
      <c r="N31" s="534">
        <v>0</v>
      </c>
      <c r="O31" s="534">
        <v>47.81</v>
      </c>
      <c r="P31" s="534">
        <v>45.92</v>
      </c>
      <c r="Q31" s="534">
        <v>7.71</v>
      </c>
      <c r="R31" s="534">
        <v>13.44</v>
      </c>
      <c r="S31" s="534">
        <v>9.8800000000000008</v>
      </c>
      <c r="T31" s="534">
        <v>8.65</v>
      </c>
      <c r="U31" s="534">
        <v>6.68</v>
      </c>
      <c r="V31" s="534">
        <v>10.76</v>
      </c>
      <c r="W31" s="534">
        <v>0</v>
      </c>
      <c r="X31" s="534">
        <v>1.27</v>
      </c>
      <c r="Y31" s="534">
        <v>0.28000000000000003</v>
      </c>
      <c r="Z31" s="534">
        <v>2.0499999999999998</v>
      </c>
      <c r="AA31" s="534">
        <v>11.29</v>
      </c>
      <c r="AB31" s="534">
        <v>13.07</v>
      </c>
      <c r="AC31" s="534">
        <v>81.27</v>
      </c>
    </row>
    <row r="32" spans="2:29" ht="15.75">
      <c r="B32" s="190" t="s">
        <v>29</v>
      </c>
      <c r="C32" s="533">
        <v>6.47</v>
      </c>
      <c r="D32" s="533">
        <v>4.07</v>
      </c>
      <c r="E32" s="533">
        <v>0</v>
      </c>
      <c r="F32" s="533">
        <v>3.47</v>
      </c>
      <c r="G32" s="533">
        <v>2.4500000000000002</v>
      </c>
      <c r="H32" s="533">
        <v>0.56999999999999995</v>
      </c>
      <c r="I32" s="533">
        <v>0.74</v>
      </c>
      <c r="J32" s="533">
        <v>0.57999999999999996</v>
      </c>
      <c r="K32" s="533">
        <v>0</v>
      </c>
      <c r="L32" s="533">
        <v>4.72</v>
      </c>
      <c r="M32" s="533">
        <v>7.91</v>
      </c>
      <c r="N32" s="533">
        <v>0</v>
      </c>
      <c r="O32" s="533">
        <v>68.38</v>
      </c>
      <c r="P32" s="533">
        <v>70.31</v>
      </c>
      <c r="Q32" s="533">
        <v>14.14</v>
      </c>
      <c r="R32" s="533">
        <v>0.24</v>
      </c>
      <c r="S32" s="533">
        <v>0.88</v>
      </c>
      <c r="T32" s="533">
        <v>22.55</v>
      </c>
      <c r="U32" s="533">
        <v>11.28</v>
      </c>
      <c r="V32" s="533">
        <v>9.2200000000000006</v>
      </c>
      <c r="W32" s="533">
        <v>3.86</v>
      </c>
      <c r="X32" s="533">
        <v>0.9</v>
      </c>
      <c r="Y32" s="533">
        <v>1.31</v>
      </c>
      <c r="Z32" s="533">
        <v>45.45</v>
      </c>
      <c r="AA32" s="533">
        <v>3.8</v>
      </c>
      <c r="AB32" s="533">
        <v>3.14</v>
      </c>
      <c r="AC32" s="533">
        <v>13.42</v>
      </c>
    </row>
    <row r="33" spans="2:29" ht="15.75">
      <c r="B33" s="191" t="s">
        <v>30</v>
      </c>
      <c r="C33" s="534">
        <v>1.3</v>
      </c>
      <c r="D33" s="534">
        <v>4</v>
      </c>
      <c r="E33" s="534">
        <v>0</v>
      </c>
      <c r="F33" s="534">
        <v>3.77</v>
      </c>
      <c r="G33" s="534">
        <v>3.94</v>
      </c>
      <c r="H33" s="534">
        <v>0</v>
      </c>
      <c r="I33" s="534">
        <v>3.87</v>
      </c>
      <c r="J33" s="534">
        <v>4.0599999999999996</v>
      </c>
      <c r="K33" s="534">
        <v>0</v>
      </c>
      <c r="L33" s="534">
        <v>7.05</v>
      </c>
      <c r="M33" s="534">
        <v>3.14</v>
      </c>
      <c r="N33" s="534">
        <v>0.62</v>
      </c>
      <c r="O33" s="534">
        <v>67.56</v>
      </c>
      <c r="P33" s="534">
        <v>70.88</v>
      </c>
      <c r="Q33" s="534">
        <v>11.33</v>
      </c>
      <c r="R33" s="534">
        <v>0.05</v>
      </c>
      <c r="S33" s="534">
        <v>0.05</v>
      </c>
      <c r="T33" s="534">
        <v>0</v>
      </c>
      <c r="U33" s="534">
        <v>6.98</v>
      </c>
      <c r="V33" s="534">
        <v>6.9</v>
      </c>
      <c r="W33" s="534">
        <v>0</v>
      </c>
      <c r="X33" s="534">
        <v>4.6399999999999997</v>
      </c>
      <c r="Y33" s="534">
        <v>4.6500000000000004</v>
      </c>
      <c r="Z33" s="534">
        <v>0</v>
      </c>
      <c r="AA33" s="534">
        <v>4.4400000000000004</v>
      </c>
      <c r="AB33" s="534">
        <v>2.38</v>
      </c>
      <c r="AC33" s="534">
        <v>88.05</v>
      </c>
    </row>
    <row r="34" spans="2:29" ht="15.75">
      <c r="B34" s="190" t="s">
        <v>31</v>
      </c>
      <c r="C34" s="533">
        <v>7.94</v>
      </c>
      <c r="D34" s="533">
        <v>6.51</v>
      </c>
      <c r="E34" s="533">
        <v>1.1000000000000001</v>
      </c>
      <c r="F34" s="533">
        <v>14.01</v>
      </c>
      <c r="G34" s="533">
        <v>14.34</v>
      </c>
      <c r="H34" s="533">
        <v>2.41</v>
      </c>
      <c r="I34" s="533">
        <v>0</v>
      </c>
      <c r="J34" s="533">
        <v>0</v>
      </c>
      <c r="K34" s="533">
        <v>0</v>
      </c>
      <c r="L34" s="533">
        <v>21.32</v>
      </c>
      <c r="M34" s="533">
        <v>6.96</v>
      </c>
      <c r="N34" s="533">
        <v>1.1000000000000001</v>
      </c>
      <c r="O34" s="533">
        <v>38.68</v>
      </c>
      <c r="P34" s="533">
        <v>54.35</v>
      </c>
      <c r="Q34" s="533">
        <v>2.4700000000000002</v>
      </c>
      <c r="R34" s="533">
        <v>0.52</v>
      </c>
      <c r="S34" s="533">
        <v>3.78</v>
      </c>
      <c r="T34" s="533">
        <v>0</v>
      </c>
      <c r="U34" s="533">
        <v>2.1</v>
      </c>
      <c r="V34" s="533">
        <v>5.85</v>
      </c>
      <c r="W34" s="533">
        <v>22.41</v>
      </c>
      <c r="X34" s="533">
        <v>9.41</v>
      </c>
      <c r="Y34" s="533">
        <v>6.63</v>
      </c>
      <c r="Z34" s="533">
        <v>23.09</v>
      </c>
      <c r="AA34" s="533">
        <v>6.02</v>
      </c>
      <c r="AB34" s="533">
        <v>1.57</v>
      </c>
      <c r="AC34" s="533">
        <v>47.42</v>
      </c>
    </row>
    <row r="35" spans="2:29" ht="16.5" thickBot="1">
      <c r="B35" s="192" t="s">
        <v>403</v>
      </c>
      <c r="C35" s="535">
        <v>6.7</v>
      </c>
      <c r="D35" s="535">
        <v>6.72</v>
      </c>
      <c r="E35" s="535">
        <v>2.64</v>
      </c>
      <c r="F35" s="535">
        <v>5.0199999999999996</v>
      </c>
      <c r="G35" s="535">
        <v>4.6399999999999997</v>
      </c>
      <c r="H35" s="535">
        <v>2.02</v>
      </c>
      <c r="I35" s="535">
        <v>4.51</v>
      </c>
      <c r="J35" s="535">
        <v>4.47</v>
      </c>
      <c r="K35" s="535">
        <v>4.04</v>
      </c>
      <c r="L35" s="535">
        <v>9.98</v>
      </c>
      <c r="M35" s="535">
        <v>9.5299999999999994</v>
      </c>
      <c r="N35" s="535">
        <v>4.67</v>
      </c>
      <c r="O35" s="535">
        <v>57.15</v>
      </c>
      <c r="P35" s="535">
        <v>58.69</v>
      </c>
      <c r="Q35" s="535">
        <v>29.21</v>
      </c>
      <c r="R35" s="535">
        <v>0.9</v>
      </c>
      <c r="S35" s="535">
        <v>0.96</v>
      </c>
      <c r="T35" s="535">
        <v>4.5599999999999996</v>
      </c>
      <c r="U35" s="535">
        <v>2.5299999999999998</v>
      </c>
      <c r="V35" s="535">
        <v>2.56</v>
      </c>
      <c r="W35" s="535">
        <v>1.39</v>
      </c>
      <c r="X35" s="535">
        <v>5.99</v>
      </c>
      <c r="Y35" s="535">
        <v>5.49</v>
      </c>
      <c r="Z35" s="535">
        <v>25.52</v>
      </c>
      <c r="AA35" s="535">
        <v>7.19</v>
      </c>
      <c r="AB35" s="535">
        <v>6.91</v>
      </c>
      <c r="AC35" s="535">
        <v>25.94</v>
      </c>
    </row>
    <row r="36" spans="2:29" ht="15.75">
      <c r="B36" s="125" t="s">
        <v>512</v>
      </c>
      <c r="C36" s="125"/>
    </row>
    <row r="38" spans="2:29"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</row>
  </sheetData>
  <mergeCells count="9">
    <mergeCell ref="U3:W3"/>
    <mergeCell ref="X3:Z3"/>
    <mergeCell ref="AA3:AC3"/>
    <mergeCell ref="C3:E3"/>
    <mergeCell ref="F3:H3"/>
    <mergeCell ref="I3:K3"/>
    <mergeCell ref="L3:N3"/>
    <mergeCell ref="O3:Q3"/>
    <mergeCell ref="R3:T3"/>
  </mergeCells>
  <hyperlinks>
    <hyperlink ref="A1" location="'List of tables'!A1" display="List of Tables" xr:uid="{00000000-0004-0000-3E00-000000000000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00B050"/>
  </sheetPr>
  <dimension ref="A1:N36"/>
  <sheetViews>
    <sheetView workbookViewId="0"/>
  </sheetViews>
  <sheetFormatPr defaultRowHeight="15"/>
  <cols>
    <col min="1" max="1" width="9.140625" style="13"/>
    <col min="2" max="2" width="17.140625" customWidth="1"/>
    <col min="3" max="3" width="9.5703125" customWidth="1"/>
    <col min="4" max="14" width="9.42578125" bestFit="1" customWidth="1"/>
    <col min="258" max="259" width="17.140625" customWidth="1"/>
    <col min="260" max="262" width="21.28515625" customWidth="1"/>
    <col min="263" max="265" width="16.28515625" customWidth="1"/>
    <col min="266" max="268" width="13.85546875" customWidth="1"/>
    <col min="269" max="270" width="15.5703125" customWidth="1"/>
    <col min="514" max="515" width="17.140625" customWidth="1"/>
    <col min="516" max="518" width="21.28515625" customWidth="1"/>
    <col min="519" max="521" width="16.28515625" customWidth="1"/>
    <col min="522" max="524" width="13.85546875" customWidth="1"/>
    <col min="525" max="526" width="15.5703125" customWidth="1"/>
    <col min="770" max="771" width="17.140625" customWidth="1"/>
    <col min="772" max="774" width="21.28515625" customWidth="1"/>
    <col min="775" max="777" width="16.28515625" customWidth="1"/>
    <col min="778" max="780" width="13.85546875" customWidth="1"/>
    <col min="781" max="782" width="15.5703125" customWidth="1"/>
    <col min="1026" max="1027" width="17.140625" customWidth="1"/>
    <col min="1028" max="1030" width="21.28515625" customWidth="1"/>
    <col min="1031" max="1033" width="16.28515625" customWidth="1"/>
    <col min="1034" max="1036" width="13.85546875" customWidth="1"/>
    <col min="1037" max="1038" width="15.5703125" customWidth="1"/>
    <col min="1282" max="1283" width="17.140625" customWidth="1"/>
    <col min="1284" max="1286" width="21.28515625" customWidth="1"/>
    <col min="1287" max="1289" width="16.28515625" customWidth="1"/>
    <col min="1290" max="1292" width="13.85546875" customWidth="1"/>
    <col min="1293" max="1294" width="15.5703125" customWidth="1"/>
    <col min="1538" max="1539" width="17.140625" customWidth="1"/>
    <col min="1540" max="1542" width="21.28515625" customWidth="1"/>
    <col min="1543" max="1545" width="16.28515625" customWidth="1"/>
    <col min="1546" max="1548" width="13.85546875" customWidth="1"/>
    <col min="1549" max="1550" width="15.5703125" customWidth="1"/>
    <col min="1794" max="1795" width="17.140625" customWidth="1"/>
    <col min="1796" max="1798" width="21.28515625" customWidth="1"/>
    <col min="1799" max="1801" width="16.28515625" customWidth="1"/>
    <col min="1802" max="1804" width="13.85546875" customWidth="1"/>
    <col min="1805" max="1806" width="15.5703125" customWidth="1"/>
    <col min="2050" max="2051" width="17.140625" customWidth="1"/>
    <col min="2052" max="2054" width="21.28515625" customWidth="1"/>
    <col min="2055" max="2057" width="16.28515625" customWidth="1"/>
    <col min="2058" max="2060" width="13.85546875" customWidth="1"/>
    <col min="2061" max="2062" width="15.5703125" customWidth="1"/>
    <col min="2306" max="2307" width="17.140625" customWidth="1"/>
    <col min="2308" max="2310" width="21.28515625" customWidth="1"/>
    <col min="2311" max="2313" width="16.28515625" customWidth="1"/>
    <col min="2314" max="2316" width="13.85546875" customWidth="1"/>
    <col min="2317" max="2318" width="15.5703125" customWidth="1"/>
    <col min="2562" max="2563" width="17.140625" customWidth="1"/>
    <col min="2564" max="2566" width="21.28515625" customWidth="1"/>
    <col min="2567" max="2569" width="16.28515625" customWidth="1"/>
    <col min="2570" max="2572" width="13.85546875" customWidth="1"/>
    <col min="2573" max="2574" width="15.5703125" customWidth="1"/>
    <col min="2818" max="2819" width="17.140625" customWidth="1"/>
    <col min="2820" max="2822" width="21.28515625" customWidth="1"/>
    <col min="2823" max="2825" width="16.28515625" customWidth="1"/>
    <col min="2826" max="2828" width="13.85546875" customWidth="1"/>
    <col min="2829" max="2830" width="15.5703125" customWidth="1"/>
    <col min="3074" max="3075" width="17.140625" customWidth="1"/>
    <col min="3076" max="3078" width="21.28515625" customWidth="1"/>
    <col min="3079" max="3081" width="16.28515625" customWidth="1"/>
    <col min="3082" max="3084" width="13.85546875" customWidth="1"/>
    <col min="3085" max="3086" width="15.5703125" customWidth="1"/>
    <col min="3330" max="3331" width="17.140625" customWidth="1"/>
    <col min="3332" max="3334" width="21.28515625" customWidth="1"/>
    <col min="3335" max="3337" width="16.28515625" customWidth="1"/>
    <col min="3338" max="3340" width="13.85546875" customWidth="1"/>
    <col min="3341" max="3342" width="15.5703125" customWidth="1"/>
    <col min="3586" max="3587" width="17.140625" customWidth="1"/>
    <col min="3588" max="3590" width="21.28515625" customWidth="1"/>
    <col min="3591" max="3593" width="16.28515625" customWidth="1"/>
    <col min="3594" max="3596" width="13.85546875" customWidth="1"/>
    <col min="3597" max="3598" width="15.5703125" customWidth="1"/>
    <col min="3842" max="3843" width="17.140625" customWidth="1"/>
    <col min="3844" max="3846" width="21.28515625" customWidth="1"/>
    <col min="3847" max="3849" width="16.28515625" customWidth="1"/>
    <col min="3850" max="3852" width="13.85546875" customWidth="1"/>
    <col min="3853" max="3854" width="15.5703125" customWidth="1"/>
    <col min="4098" max="4099" width="17.140625" customWidth="1"/>
    <col min="4100" max="4102" width="21.28515625" customWidth="1"/>
    <col min="4103" max="4105" width="16.28515625" customWidth="1"/>
    <col min="4106" max="4108" width="13.85546875" customWidth="1"/>
    <col min="4109" max="4110" width="15.5703125" customWidth="1"/>
    <col min="4354" max="4355" width="17.140625" customWidth="1"/>
    <col min="4356" max="4358" width="21.28515625" customWidth="1"/>
    <col min="4359" max="4361" width="16.28515625" customWidth="1"/>
    <col min="4362" max="4364" width="13.85546875" customWidth="1"/>
    <col min="4365" max="4366" width="15.5703125" customWidth="1"/>
    <col min="4610" max="4611" width="17.140625" customWidth="1"/>
    <col min="4612" max="4614" width="21.28515625" customWidth="1"/>
    <col min="4615" max="4617" width="16.28515625" customWidth="1"/>
    <col min="4618" max="4620" width="13.85546875" customWidth="1"/>
    <col min="4621" max="4622" width="15.5703125" customWidth="1"/>
    <col min="4866" max="4867" width="17.140625" customWidth="1"/>
    <col min="4868" max="4870" width="21.28515625" customWidth="1"/>
    <col min="4871" max="4873" width="16.28515625" customWidth="1"/>
    <col min="4874" max="4876" width="13.85546875" customWidth="1"/>
    <col min="4877" max="4878" width="15.5703125" customWidth="1"/>
    <col min="5122" max="5123" width="17.140625" customWidth="1"/>
    <col min="5124" max="5126" width="21.28515625" customWidth="1"/>
    <col min="5127" max="5129" width="16.28515625" customWidth="1"/>
    <col min="5130" max="5132" width="13.85546875" customWidth="1"/>
    <col min="5133" max="5134" width="15.5703125" customWidth="1"/>
    <col min="5378" max="5379" width="17.140625" customWidth="1"/>
    <col min="5380" max="5382" width="21.28515625" customWidth="1"/>
    <col min="5383" max="5385" width="16.28515625" customWidth="1"/>
    <col min="5386" max="5388" width="13.85546875" customWidth="1"/>
    <col min="5389" max="5390" width="15.5703125" customWidth="1"/>
    <col min="5634" max="5635" width="17.140625" customWidth="1"/>
    <col min="5636" max="5638" width="21.28515625" customWidth="1"/>
    <col min="5639" max="5641" width="16.28515625" customWidth="1"/>
    <col min="5642" max="5644" width="13.85546875" customWidth="1"/>
    <col min="5645" max="5646" width="15.5703125" customWidth="1"/>
    <col min="5890" max="5891" width="17.140625" customWidth="1"/>
    <col min="5892" max="5894" width="21.28515625" customWidth="1"/>
    <col min="5895" max="5897" width="16.28515625" customWidth="1"/>
    <col min="5898" max="5900" width="13.85546875" customWidth="1"/>
    <col min="5901" max="5902" width="15.5703125" customWidth="1"/>
    <col min="6146" max="6147" width="17.140625" customWidth="1"/>
    <col min="6148" max="6150" width="21.28515625" customWidth="1"/>
    <col min="6151" max="6153" width="16.28515625" customWidth="1"/>
    <col min="6154" max="6156" width="13.85546875" customWidth="1"/>
    <col min="6157" max="6158" width="15.5703125" customWidth="1"/>
    <col min="6402" max="6403" width="17.140625" customWidth="1"/>
    <col min="6404" max="6406" width="21.28515625" customWidth="1"/>
    <col min="6407" max="6409" width="16.28515625" customWidth="1"/>
    <col min="6410" max="6412" width="13.85546875" customWidth="1"/>
    <col min="6413" max="6414" width="15.5703125" customWidth="1"/>
    <col min="6658" max="6659" width="17.140625" customWidth="1"/>
    <col min="6660" max="6662" width="21.28515625" customWidth="1"/>
    <col min="6663" max="6665" width="16.28515625" customWidth="1"/>
    <col min="6666" max="6668" width="13.85546875" customWidth="1"/>
    <col min="6669" max="6670" width="15.5703125" customWidth="1"/>
    <col min="6914" max="6915" width="17.140625" customWidth="1"/>
    <col min="6916" max="6918" width="21.28515625" customWidth="1"/>
    <col min="6919" max="6921" width="16.28515625" customWidth="1"/>
    <col min="6922" max="6924" width="13.85546875" customWidth="1"/>
    <col min="6925" max="6926" width="15.5703125" customWidth="1"/>
    <col min="7170" max="7171" width="17.140625" customWidth="1"/>
    <col min="7172" max="7174" width="21.28515625" customWidth="1"/>
    <col min="7175" max="7177" width="16.28515625" customWidth="1"/>
    <col min="7178" max="7180" width="13.85546875" customWidth="1"/>
    <col min="7181" max="7182" width="15.5703125" customWidth="1"/>
    <col min="7426" max="7427" width="17.140625" customWidth="1"/>
    <col min="7428" max="7430" width="21.28515625" customWidth="1"/>
    <col min="7431" max="7433" width="16.28515625" customWidth="1"/>
    <col min="7434" max="7436" width="13.85546875" customWidth="1"/>
    <col min="7437" max="7438" width="15.5703125" customWidth="1"/>
    <col min="7682" max="7683" width="17.140625" customWidth="1"/>
    <col min="7684" max="7686" width="21.28515625" customWidth="1"/>
    <col min="7687" max="7689" width="16.28515625" customWidth="1"/>
    <col min="7690" max="7692" width="13.85546875" customWidth="1"/>
    <col min="7693" max="7694" width="15.5703125" customWidth="1"/>
    <col min="7938" max="7939" width="17.140625" customWidth="1"/>
    <col min="7940" max="7942" width="21.28515625" customWidth="1"/>
    <col min="7943" max="7945" width="16.28515625" customWidth="1"/>
    <col min="7946" max="7948" width="13.85546875" customWidth="1"/>
    <col min="7949" max="7950" width="15.5703125" customWidth="1"/>
    <col min="8194" max="8195" width="17.140625" customWidth="1"/>
    <col min="8196" max="8198" width="21.28515625" customWidth="1"/>
    <col min="8199" max="8201" width="16.28515625" customWidth="1"/>
    <col min="8202" max="8204" width="13.85546875" customWidth="1"/>
    <col min="8205" max="8206" width="15.5703125" customWidth="1"/>
    <col min="8450" max="8451" width="17.140625" customWidth="1"/>
    <col min="8452" max="8454" width="21.28515625" customWidth="1"/>
    <col min="8455" max="8457" width="16.28515625" customWidth="1"/>
    <col min="8458" max="8460" width="13.85546875" customWidth="1"/>
    <col min="8461" max="8462" width="15.5703125" customWidth="1"/>
    <col min="8706" max="8707" width="17.140625" customWidth="1"/>
    <col min="8708" max="8710" width="21.28515625" customWidth="1"/>
    <col min="8711" max="8713" width="16.28515625" customWidth="1"/>
    <col min="8714" max="8716" width="13.85546875" customWidth="1"/>
    <col min="8717" max="8718" width="15.5703125" customWidth="1"/>
    <col min="8962" max="8963" width="17.140625" customWidth="1"/>
    <col min="8964" max="8966" width="21.28515625" customWidth="1"/>
    <col min="8967" max="8969" width="16.28515625" customWidth="1"/>
    <col min="8970" max="8972" width="13.85546875" customWidth="1"/>
    <col min="8973" max="8974" width="15.5703125" customWidth="1"/>
    <col min="9218" max="9219" width="17.140625" customWidth="1"/>
    <col min="9220" max="9222" width="21.28515625" customWidth="1"/>
    <col min="9223" max="9225" width="16.28515625" customWidth="1"/>
    <col min="9226" max="9228" width="13.85546875" customWidth="1"/>
    <col min="9229" max="9230" width="15.5703125" customWidth="1"/>
    <col min="9474" max="9475" width="17.140625" customWidth="1"/>
    <col min="9476" max="9478" width="21.28515625" customWidth="1"/>
    <col min="9479" max="9481" width="16.28515625" customWidth="1"/>
    <col min="9482" max="9484" width="13.85546875" customWidth="1"/>
    <col min="9485" max="9486" width="15.5703125" customWidth="1"/>
    <col min="9730" max="9731" width="17.140625" customWidth="1"/>
    <col min="9732" max="9734" width="21.28515625" customWidth="1"/>
    <col min="9735" max="9737" width="16.28515625" customWidth="1"/>
    <col min="9738" max="9740" width="13.85546875" customWidth="1"/>
    <col min="9741" max="9742" width="15.5703125" customWidth="1"/>
    <col min="9986" max="9987" width="17.140625" customWidth="1"/>
    <col min="9988" max="9990" width="21.28515625" customWidth="1"/>
    <col min="9991" max="9993" width="16.28515625" customWidth="1"/>
    <col min="9994" max="9996" width="13.85546875" customWidth="1"/>
    <col min="9997" max="9998" width="15.5703125" customWidth="1"/>
    <col min="10242" max="10243" width="17.140625" customWidth="1"/>
    <col min="10244" max="10246" width="21.28515625" customWidth="1"/>
    <col min="10247" max="10249" width="16.28515625" customWidth="1"/>
    <col min="10250" max="10252" width="13.85546875" customWidth="1"/>
    <col min="10253" max="10254" width="15.5703125" customWidth="1"/>
    <col min="10498" max="10499" width="17.140625" customWidth="1"/>
    <col min="10500" max="10502" width="21.28515625" customWidth="1"/>
    <col min="10503" max="10505" width="16.28515625" customWidth="1"/>
    <col min="10506" max="10508" width="13.85546875" customWidth="1"/>
    <col min="10509" max="10510" width="15.5703125" customWidth="1"/>
    <col min="10754" max="10755" width="17.140625" customWidth="1"/>
    <col min="10756" max="10758" width="21.28515625" customWidth="1"/>
    <col min="10759" max="10761" width="16.28515625" customWidth="1"/>
    <col min="10762" max="10764" width="13.85546875" customWidth="1"/>
    <col min="10765" max="10766" width="15.5703125" customWidth="1"/>
    <col min="11010" max="11011" width="17.140625" customWidth="1"/>
    <col min="11012" max="11014" width="21.28515625" customWidth="1"/>
    <col min="11015" max="11017" width="16.28515625" customWidth="1"/>
    <col min="11018" max="11020" width="13.85546875" customWidth="1"/>
    <col min="11021" max="11022" width="15.5703125" customWidth="1"/>
    <col min="11266" max="11267" width="17.140625" customWidth="1"/>
    <col min="11268" max="11270" width="21.28515625" customWidth="1"/>
    <col min="11271" max="11273" width="16.28515625" customWidth="1"/>
    <col min="11274" max="11276" width="13.85546875" customWidth="1"/>
    <col min="11277" max="11278" width="15.5703125" customWidth="1"/>
    <col min="11522" max="11523" width="17.140625" customWidth="1"/>
    <col min="11524" max="11526" width="21.28515625" customWidth="1"/>
    <col min="11527" max="11529" width="16.28515625" customWidth="1"/>
    <col min="11530" max="11532" width="13.85546875" customWidth="1"/>
    <col min="11533" max="11534" width="15.5703125" customWidth="1"/>
    <col min="11778" max="11779" width="17.140625" customWidth="1"/>
    <col min="11780" max="11782" width="21.28515625" customWidth="1"/>
    <col min="11783" max="11785" width="16.28515625" customWidth="1"/>
    <col min="11786" max="11788" width="13.85546875" customWidth="1"/>
    <col min="11789" max="11790" width="15.5703125" customWidth="1"/>
    <col min="12034" max="12035" width="17.140625" customWidth="1"/>
    <col min="12036" max="12038" width="21.28515625" customWidth="1"/>
    <col min="12039" max="12041" width="16.28515625" customWidth="1"/>
    <col min="12042" max="12044" width="13.85546875" customWidth="1"/>
    <col min="12045" max="12046" width="15.5703125" customWidth="1"/>
    <col min="12290" max="12291" width="17.140625" customWidth="1"/>
    <col min="12292" max="12294" width="21.28515625" customWidth="1"/>
    <col min="12295" max="12297" width="16.28515625" customWidth="1"/>
    <col min="12298" max="12300" width="13.85546875" customWidth="1"/>
    <col min="12301" max="12302" width="15.5703125" customWidth="1"/>
    <col min="12546" max="12547" width="17.140625" customWidth="1"/>
    <col min="12548" max="12550" width="21.28515625" customWidth="1"/>
    <col min="12551" max="12553" width="16.28515625" customWidth="1"/>
    <col min="12554" max="12556" width="13.85546875" customWidth="1"/>
    <col min="12557" max="12558" width="15.5703125" customWidth="1"/>
    <col min="12802" max="12803" width="17.140625" customWidth="1"/>
    <col min="12804" max="12806" width="21.28515625" customWidth="1"/>
    <col min="12807" max="12809" width="16.28515625" customWidth="1"/>
    <col min="12810" max="12812" width="13.85546875" customWidth="1"/>
    <col min="12813" max="12814" width="15.5703125" customWidth="1"/>
    <col min="13058" max="13059" width="17.140625" customWidth="1"/>
    <col min="13060" max="13062" width="21.28515625" customWidth="1"/>
    <col min="13063" max="13065" width="16.28515625" customWidth="1"/>
    <col min="13066" max="13068" width="13.85546875" customWidth="1"/>
    <col min="13069" max="13070" width="15.5703125" customWidth="1"/>
    <col min="13314" max="13315" width="17.140625" customWidth="1"/>
    <col min="13316" max="13318" width="21.28515625" customWidth="1"/>
    <col min="13319" max="13321" width="16.28515625" customWidth="1"/>
    <col min="13322" max="13324" width="13.85546875" customWidth="1"/>
    <col min="13325" max="13326" width="15.5703125" customWidth="1"/>
    <col min="13570" max="13571" width="17.140625" customWidth="1"/>
    <col min="13572" max="13574" width="21.28515625" customWidth="1"/>
    <col min="13575" max="13577" width="16.28515625" customWidth="1"/>
    <col min="13578" max="13580" width="13.85546875" customWidth="1"/>
    <col min="13581" max="13582" width="15.5703125" customWidth="1"/>
    <col min="13826" max="13827" width="17.140625" customWidth="1"/>
    <col min="13828" max="13830" width="21.28515625" customWidth="1"/>
    <col min="13831" max="13833" width="16.28515625" customWidth="1"/>
    <col min="13834" max="13836" width="13.85546875" customWidth="1"/>
    <col min="13837" max="13838" width="15.5703125" customWidth="1"/>
    <col min="14082" max="14083" width="17.140625" customWidth="1"/>
    <col min="14084" max="14086" width="21.28515625" customWidth="1"/>
    <col min="14087" max="14089" width="16.28515625" customWidth="1"/>
    <col min="14090" max="14092" width="13.85546875" customWidth="1"/>
    <col min="14093" max="14094" width="15.5703125" customWidth="1"/>
    <col min="14338" max="14339" width="17.140625" customWidth="1"/>
    <col min="14340" max="14342" width="21.28515625" customWidth="1"/>
    <col min="14343" max="14345" width="16.28515625" customWidth="1"/>
    <col min="14346" max="14348" width="13.85546875" customWidth="1"/>
    <col min="14349" max="14350" width="15.5703125" customWidth="1"/>
    <col min="14594" max="14595" width="17.140625" customWidth="1"/>
    <col min="14596" max="14598" width="21.28515625" customWidth="1"/>
    <col min="14599" max="14601" width="16.28515625" customWidth="1"/>
    <col min="14602" max="14604" width="13.85546875" customWidth="1"/>
    <col min="14605" max="14606" width="15.5703125" customWidth="1"/>
    <col min="14850" max="14851" width="17.140625" customWidth="1"/>
    <col min="14852" max="14854" width="21.28515625" customWidth="1"/>
    <col min="14855" max="14857" width="16.28515625" customWidth="1"/>
    <col min="14858" max="14860" width="13.85546875" customWidth="1"/>
    <col min="14861" max="14862" width="15.5703125" customWidth="1"/>
    <col min="15106" max="15107" width="17.140625" customWidth="1"/>
    <col min="15108" max="15110" width="21.28515625" customWidth="1"/>
    <col min="15111" max="15113" width="16.28515625" customWidth="1"/>
    <col min="15114" max="15116" width="13.85546875" customWidth="1"/>
    <col min="15117" max="15118" width="15.5703125" customWidth="1"/>
    <col min="15362" max="15363" width="17.140625" customWidth="1"/>
    <col min="15364" max="15366" width="21.28515625" customWidth="1"/>
    <col min="15367" max="15369" width="16.28515625" customWidth="1"/>
    <col min="15370" max="15372" width="13.85546875" customWidth="1"/>
    <col min="15373" max="15374" width="15.5703125" customWidth="1"/>
    <col min="15618" max="15619" width="17.140625" customWidth="1"/>
    <col min="15620" max="15622" width="21.28515625" customWidth="1"/>
    <col min="15623" max="15625" width="16.28515625" customWidth="1"/>
    <col min="15626" max="15628" width="13.85546875" customWidth="1"/>
    <col min="15629" max="15630" width="15.5703125" customWidth="1"/>
    <col min="15874" max="15875" width="17.140625" customWidth="1"/>
    <col min="15876" max="15878" width="21.28515625" customWidth="1"/>
    <col min="15879" max="15881" width="16.28515625" customWidth="1"/>
    <col min="15882" max="15884" width="13.85546875" customWidth="1"/>
    <col min="15885" max="15886" width="15.5703125" customWidth="1"/>
    <col min="16130" max="16131" width="17.140625" customWidth="1"/>
    <col min="16132" max="16134" width="21.28515625" customWidth="1"/>
    <col min="16135" max="16137" width="16.28515625" customWidth="1"/>
    <col min="16138" max="16140" width="13.85546875" customWidth="1"/>
    <col min="16141" max="16142" width="15.5703125" customWidth="1"/>
  </cols>
  <sheetData>
    <row r="1" spans="1:14">
      <c r="A1" s="648" t="s">
        <v>74</v>
      </c>
    </row>
    <row r="2" spans="1:14" ht="15.75">
      <c r="B2" s="1" t="s">
        <v>657</v>
      </c>
      <c r="C2" s="1" t="s">
        <v>568</v>
      </c>
      <c r="E2" s="1"/>
      <c r="F2" s="1"/>
      <c r="G2" s="1"/>
      <c r="H2" s="1"/>
      <c r="I2" s="1"/>
      <c r="J2" s="1"/>
      <c r="K2" s="1"/>
      <c r="L2" s="1"/>
    </row>
    <row r="3" spans="1:14" ht="15.75">
      <c r="B3" s="21" t="s">
        <v>0</v>
      </c>
      <c r="C3" s="872" t="s">
        <v>469</v>
      </c>
      <c r="D3" s="873"/>
      <c r="E3" s="874"/>
      <c r="F3" s="872" t="s">
        <v>470</v>
      </c>
      <c r="G3" s="873"/>
      <c r="H3" s="874"/>
      <c r="I3" s="872" t="s">
        <v>471</v>
      </c>
      <c r="J3" s="873"/>
      <c r="K3" s="874"/>
      <c r="L3" s="872" t="s">
        <v>472</v>
      </c>
      <c r="M3" s="873"/>
      <c r="N3" s="874"/>
    </row>
    <row r="4" spans="1:14" ht="16.5" thickBot="1">
      <c r="B4" s="127"/>
      <c r="C4" s="194" t="s">
        <v>333</v>
      </c>
      <c r="D4" s="193" t="s">
        <v>332</v>
      </c>
      <c r="E4" s="194" t="s">
        <v>334</v>
      </c>
      <c r="F4" s="194" t="s">
        <v>333</v>
      </c>
      <c r="G4" s="194" t="s">
        <v>332</v>
      </c>
      <c r="H4" s="194" t="s">
        <v>334</v>
      </c>
      <c r="I4" s="194" t="s">
        <v>333</v>
      </c>
      <c r="J4" s="194" t="s">
        <v>332</v>
      </c>
      <c r="K4" s="194" t="s">
        <v>334</v>
      </c>
      <c r="L4" s="194" t="s">
        <v>333</v>
      </c>
      <c r="M4" s="194" t="s">
        <v>332</v>
      </c>
      <c r="N4" s="194" t="s">
        <v>334</v>
      </c>
    </row>
    <row r="5" spans="1:14" ht="15.75">
      <c r="B5" s="405" t="s">
        <v>2</v>
      </c>
      <c r="C5" s="406">
        <v>0.04</v>
      </c>
      <c r="D5" s="407">
        <v>0.55000000000000004</v>
      </c>
      <c r="E5" s="406">
        <v>0</v>
      </c>
      <c r="F5" s="406">
        <v>13.65</v>
      </c>
      <c r="G5" s="406">
        <v>2.1</v>
      </c>
      <c r="H5" s="406">
        <v>40.43</v>
      </c>
      <c r="I5" s="406">
        <v>22.73</v>
      </c>
      <c r="J5" s="406">
        <v>26.89</v>
      </c>
      <c r="K5" s="406">
        <v>4.9800000000000004</v>
      </c>
      <c r="L5" s="406">
        <v>63.57</v>
      </c>
      <c r="M5" s="406">
        <v>70.47</v>
      </c>
      <c r="N5" s="406">
        <v>54.59</v>
      </c>
    </row>
    <row r="6" spans="1:14" ht="15.75">
      <c r="B6" s="408" t="s">
        <v>3</v>
      </c>
      <c r="C6" s="409">
        <v>3.8</v>
      </c>
      <c r="D6" s="253">
        <v>0.12</v>
      </c>
      <c r="E6" s="409">
        <v>0</v>
      </c>
      <c r="F6" s="409">
        <v>2.11</v>
      </c>
      <c r="G6" s="409">
        <v>18.489999999999998</v>
      </c>
      <c r="H6" s="409">
        <v>26.34</v>
      </c>
      <c r="I6" s="409">
        <v>25.21</v>
      </c>
      <c r="J6" s="409">
        <v>7.83</v>
      </c>
      <c r="K6" s="409">
        <v>27.72</v>
      </c>
      <c r="L6" s="409">
        <v>68.88</v>
      </c>
      <c r="M6" s="409">
        <v>73.55</v>
      </c>
      <c r="N6" s="409">
        <v>45.93</v>
      </c>
    </row>
    <row r="7" spans="1:14" ht="15.75">
      <c r="B7" s="410" t="s">
        <v>4</v>
      </c>
      <c r="C7" s="411">
        <v>0.23</v>
      </c>
      <c r="D7" s="412">
        <v>0</v>
      </c>
      <c r="E7" s="411">
        <v>0</v>
      </c>
      <c r="F7" s="411">
        <v>14.93</v>
      </c>
      <c r="G7" s="411">
        <v>0</v>
      </c>
      <c r="H7" s="411">
        <v>0.1</v>
      </c>
      <c r="I7" s="411">
        <v>10.02</v>
      </c>
      <c r="J7" s="411">
        <v>39.1</v>
      </c>
      <c r="K7" s="411">
        <v>53.11</v>
      </c>
      <c r="L7" s="411">
        <v>74.819999999999993</v>
      </c>
      <c r="M7" s="411">
        <v>60.89</v>
      </c>
      <c r="N7" s="411">
        <v>46.79</v>
      </c>
    </row>
    <row r="8" spans="1:14" ht="15.75">
      <c r="B8" s="408" t="s">
        <v>5</v>
      </c>
      <c r="C8" s="409">
        <v>2</v>
      </c>
      <c r="D8" s="253">
        <v>4.59</v>
      </c>
      <c r="E8" s="409">
        <v>0.01</v>
      </c>
      <c r="F8" s="409">
        <v>33.82</v>
      </c>
      <c r="G8" s="409">
        <v>30.34</v>
      </c>
      <c r="H8" s="409">
        <v>32.270000000000003</v>
      </c>
      <c r="I8" s="409">
        <v>26.09</v>
      </c>
      <c r="J8" s="409">
        <v>43.95</v>
      </c>
      <c r="K8" s="409">
        <v>25.03</v>
      </c>
      <c r="L8" s="409">
        <v>38.08</v>
      </c>
      <c r="M8" s="409">
        <v>21.12</v>
      </c>
      <c r="N8" s="409">
        <v>42.69</v>
      </c>
    </row>
    <row r="9" spans="1:14" ht="15.75">
      <c r="B9" s="410" t="s">
        <v>6</v>
      </c>
      <c r="C9" s="411">
        <v>0.06</v>
      </c>
      <c r="D9" s="412">
        <v>0</v>
      </c>
      <c r="E9" s="411">
        <v>0.01</v>
      </c>
      <c r="F9" s="411">
        <v>0.84</v>
      </c>
      <c r="G9" s="411">
        <v>2.27</v>
      </c>
      <c r="H9" s="411">
        <v>0</v>
      </c>
      <c r="I9" s="411">
        <v>21.22</v>
      </c>
      <c r="J9" s="411">
        <v>13.66</v>
      </c>
      <c r="K9" s="411">
        <v>12.32</v>
      </c>
      <c r="L9" s="411">
        <v>77.88</v>
      </c>
      <c r="M9" s="411">
        <v>84.07</v>
      </c>
      <c r="N9" s="411">
        <v>87.67</v>
      </c>
    </row>
    <row r="10" spans="1:14" ht="15.75">
      <c r="B10" s="408" t="s">
        <v>7</v>
      </c>
      <c r="C10" s="409">
        <v>0</v>
      </c>
      <c r="D10" s="253">
        <v>0</v>
      </c>
      <c r="E10" s="409">
        <v>1.27</v>
      </c>
      <c r="F10" s="409">
        <v>4.99</v>
      </c>
      <c r="G10" s="409">
        <v>7.14</v>
      </c>
      <c r="H10" s="409">
        <v>6.46</v>
      </c>
      <c r="I10" s="409">
        <v>59.41</v>
      </c>
      <c r="J10" s="409">
        <v>65.08</v>
      </c>
      <c r="K10" s="409">
        <v>10.08</v>
      </c>
      <c r="L10" s="409">
        <v>35.6</v>
      </c>
      <c r="M10" s="409">
        <v>27.78</v>
      </c>
      <c r="N10" s="409">
        <v>82.2</v>
      </c>
    </row>
    <row r="11" spans="1:14" ht="15.75">
      <c r="B11" s="410" t="s">
        <v>8</v>
      </c>
      <c r="C11" s="411">
        <v>0</v>
      </c>
      <c r="D11" s="412">
        <v>0.32</v>
      </c>
      <c r="E11" s="411">
        <v>10.07</v>
      </c>
      <c r="F11" s="411">
        <v>12.87</v>
      </c>
      <c r="G11" s="411">
        <v>12.98</v>
      </c>
      <c r="H11" s="411">
        <v>13.9</v>
      </c>
      <c r="I11" s="411">
        <v>20.82</v>
      </c>
      <c r="J11" s="411">
        <v>41.2</v>
      </c>
      <c r="K11" s="411">
        <v>3.58</v>
      </c>
      <c r="L11" s="411">
        <v>66.31</v>
      </c>
      <c r="M11" s="411">
        <v>45.5</v>
      </c>
      <c r="N11" s="411">
        <v>72.45</v>
      </c>
    </row>
    <row r="12" spans="1:14" ht="15.75">
      <c r="B12" s="408" t="s">
        <v>9</v>
      </c>
      <c r="C12" s="409">
        <v>1.1200000000000001</v>
      </c>
      <c r="D12" s="253">
        <v>0.21</v>
      </c>
      <c r="E12" s="409">
        <v>0</v>
      </c>
      <c r="F12" s="409">
        <v>2.31</v>
      </c>
      <c r="G12" s="409">
        <v>0.93</v>
      </c>
      <c r="H12" s="409">
        <v>0.56000000000000005</v>
      </c>
      <c r="I12" s="409">
        <v>4.6900000000000004</v>
      </c>
      <c r="J12" s="409">
        <v>0.4</v>
      </c>
      <c r="K12" s="409">
        <v>39.36</v>
      </c>
      <c r="L12" s="409">
        <v>91.88</v>
      </c>
      <c r="M12" s="409">
        <v>98.46</v>
      </c>
      <c r="N12" s="409">
        <v>60.08</v>
      </c>
    </row>
    <row r="13" spans="1:14" ht="15.75">
      <c r="B13" s="410" t="s">
        <v>10</v>
      </c>
      <c r="C13" s="411">
        <v>1.08</v>
      </c>
      <c r="D13" s="412">
        <v>1.7</v>
      </c>
      <c r="E13" s="411">
        <v>0</v>
      </c>
      <c r="F13" s="411">
        <v>4.71</v>
      </c>
      <c r="G13" s="411">
        <v>4.45</v>
      </c>
      <c r="H13" s="411">
        <v>3.63</v>
      </c>
      <c r="I13" s="411">
        <v>55.83</v>
      </c>
      <c r="J13" s="411">
        <v>7.78</v>
      </c>
      <c r="K13" s="411">
        <v>28.76</v>
      </c>
      <c r="L13" s="411">
        <v>38.39</v>
      </c>
      <c r="M13" s="411">
        <v>86.08</v>
      </c>
      <c r="N13" s="411">
        <v>67.61</v>
      </c>
    </row>
    <row r="14" spans="1:14" ht="15.75">
      <c r="B14" s="408" t="s">
        <v>11</v>
      </c>
      <c r="C14" s="409">
        <v>0.48</v>
      </c>
      <c r="D14" s="253">
        <v>1.0900000000000001</v>
      </c>
      <c r="E14" s="409">
        <v>0.01</v>
      </c>
      <c r="F14" s="409">
        <v>7.6</v>
      </c>
      <c r="G14" s="409">
        <v>14.76</v>
      </c>
      <c r="H14" s="409">
        <v>9.17</v>
      </c>
      <c r="I14" s="409">
        <v>55.63</v>
      </c>
      <c r="J14" s="409">
        <v>54.46</v>
      </c>
      <c r="K14" s="409">
        <v>67.89</v>
      </c>
      <c r="L14" s="409">
        <v>36.29</v>
      </c>
      <c r="M14" s="409">
        <v>29.69</v>
      </c>
      <c r="N14" s="409">
        <v>22.93</v>
      </c>
    </row>
    <row r="15" spans="1:14" ht="15.75">
      <c r="B15" s="410" t="s">
        <v>12</v>
      </c>
      <c r="C15" s="411">
        <v>4.6399999999999997</v>
      </c>
      <c r="D15" s="412">
        <v>1.1499999999999999</v>
      </c>
      <c r="E15" s="411">
        <v>0.05</v>
      </c>
      <c r="F15" s="411">
        <v>6.4</v>
      </c>
      <c r="G15" s="411">
        <v>8.9499999999999993</v>
      </c>
      <c r="H15" s="411">
        <v>10.96</v>
      </c>
      <c r="I15" s="411">
        <v>64.33</v>
      </c>
      <c r="J15" s="411">
        <v>41.02</v>
      </c>
      <c r="K15" s="411">
        <v>38.17</v>
      </c>
      <c r="L15" s="411">
        <v>24.63</v>
      </c>
      <c r="M15" s="411">
        <v>48.89</v>
      </c>
      <c r="N15" s="411">
        <v>50.83</v>
      </c>
    </row>
    <row r="16" spans="1:14" ht="15.75">
      <c r="B16" s="408" t="s">
        <v>13</v>
      </c>
      <c r="C16" s="409">
        <v>2.75</v>
      </c>
      <c r="D16" s="253">
        <v>2.0499999999999998</v>
      </c>
      <c r="E16" s="409">
        <v>0.02</v>
      </c>
      <c r="F16" s="409">
        <v>10.99</v>
      </c>
      <c r="G16" s="409">
        <v>20.010000000000002</v>
      </c>
      <c r="H16" s="409">
        <v>6.83</v>
      </c>
      <c r="I16" s="409">
        <v>22.84</v>
      </c>
      <c r="J16" s="409">
        <v>37.130000000000003</v>
      </c>
      <c r="K16" s="409">
        <v>6.73</v>
      </c>
      <c r="L16" s="409">
        <v>63.42</v>
      </c>
      <c r="M16" s="409">
        <v>40.81</v>
      </c>
      <c r="N16" s="409">
        <v>86.42</v>
      </c>
    </row>
    <row r="17" spans="2:14" ht="15.75">
      <c r="B17" s="410" t="s">
        <v>14</v>
      </c>
      <c r="C17" s="411">
        <v>1.66</v>
      </c>
      <c r="D17" s="412">
        <v>0.46</v>
      </c>
      <c r="E17" s="411">
        <v>3.59</v>
      </c>
      <c r="F17" s="411">
        <v>18.05</v>
      </c>
      <c r="G17" s="411">
        <v>11.44</v>
      </c>
      <c r="H17" s="411">
        <v>2.4900000000000002</v>
      </c>
      <c r="I17" s="411">
        <v>33.869999999999997</v>
      </c>
      <c r="J17" s="411">
        <v>51.44</v>
      </c>
      <c r="K17" s="411">
        <v>66.22</v>
      </c>
      <c r="L17" s="411">
        <v>46.42</v>
      </c>
      <c r="M17" s="411">
        <v>36.67</v>
      </c>
      <c r="N17" s="411">
        <v>27.7</v>
      </c>
    </row>
    <row r="18" spans="2:14" ht="15.75">
      <c r="B18" s="408" t="s">
        <v>15</v>
      </c>
      <c r="C18" s="409">
        <v>7.1</v>
      </c>
      <c r="D18" s="253">
        <v>0.24</v>
      </c>
      <c r="E18" s="409">
        <v>0</v>
      </c>
      <c r="F18" s="409">
        <v>10.119999999999999</v>
      </c>
      <c r="G18" s="409">
        <v>2</v>
      </c>
      <c r="H18" s="409">
        <v>3.99</v>
      </c>
      <c r="I18" s="409">
        <v>17.82</v>
      </c>
      <c r="J18" s="409">
        <v>4.12</v>
      </c>
      <c r="K18" s="409">
        <v>11.93</v>
      </c>
      <c r="L18" s="409">
        <v>64.959999999999994</v>
      </c>
      <c r="M18" s="409">
        <v>93.63</v>
      </c>
      <c r="N18" s="409">
        <v>84.08</v>
      </c>
    </row>
    <row r="19" spans="2:14" ht="15.75">
      <c r="B19" s="410" t="s">
        <v>16</v>
      </c>
      <c r="C19" s="411">
        <v>1.6</v>
      </c>
      <c r="D19" s="412">
        <v>2.2000000000000002</v>
      </c>
      <c r="E19" s="411">
        <v>2.79</v>
      </c>
      <c r="F19" s="411">
        <v>30.38</v>
      </c>
      <c r="G19" s="411">
        <v>26.39</v>
      </c>
      <c r="H19" s="411">
        <v>15.05</v>
      </c>
      <c r="I19" s="411">
        <v>49.78</v>
      </c>
      <c r="J19" s="411">
        <v>42.13</v>
      </c>
      <c r="K19" s="411">
        <v>48.83</v>
      </c>
      <c r="L19" s="411">
        <v>18.239999999999998</v>
      </c>
      <c r="M19" s="411">
        <v>29.29</v>
      </c>
      <c r="N19" s="411">
        <v>33.33</v>
      </c>
    </row>
    <row r="20" spans="2:14" ht="15.75">
      <c r="B20" s="408" t="s">
        <v>17</v>
      </c>
      <c r="C20" s="409">
        <v>10.91</v>
      </c>
      <c r="D20" s="253">
        <v>7.11</v>
      </c>
      <c r="E20" s="409">
        <v>0</v>
      </c>
      <c r="F20" s="409">
        <v>30.56</v>
      </c>
      <c r="G20" s="409">
        <v>11.77</v>
      </c>
      <c r="H20" s="409">
        <v>23.09</v>
      </c>
      <c r="I20" s="409">
        <v>5.0999999999999996</v>
      </c>
      <c r="J20" s="409">
        <v>1.31</v>
      </c>
      <c r="K20" s="409">
        <v>0.22</v>
      </c>
      <c r="L20" s="409">
        <v>53.44</v>
      </c>
      <c r="M20" s="409">
        <v>79.819999999999993</v>
      </c>
      <c r="N20" s="409">
        <v>76.69</v>
      </c>
    </row>
    <row r="21" spans="2:14" ht="15.75">
      <c r="B21" s="410" t="s">
        <v>18</v>
      </c>
      <c r="C21" s="411">
        <v>3.83</v>
      </c>
      <c r="D21" s="412">
        <v>2.36</v>
      </c>
      <c r="E21" s="411">
        <v>0.89</v>
      </c>
      <c r="F21" s="411">
        <v>10.91</v>
      </c>
      <c r="G21" s="411">
        <v>8.9</v>
      </c>
      <c r="H21" s="411">
        <v>0.14000000000000001</v>
      </c>
      <c r="I21" s="411">
        <v>50.99</v>
      </c>
      <c r="J21" s="411">
        <v>56.23</v>
      </c>
      <c r="K21" s="411">
        <v>29.8</v>
      </c>
      <c r="L21" s="411">
        <v>34.270000000000003</v>
      </c>
      <c r="M21" s="411">
        <v>32.51</v>
      </c>
      <c r="N21" s="411">
        <v>69.16</v>
      </c>
    </row>
    <row r="22" spans="2:14" ht="15.75">
      <c r="B22" s="408" t="s">
        <v>19</v>
      </c>
      <c r="C22" s="409">
        <v>0.14000000000000001</v>
      </c>
      <c r="D22" s="253">
        <v>1.66</v>
      </c>
      <c r="E22" s="409">
        <v>0</v>
      </c>
      <c r="F22" s="409">
        <v>15.39</v>
      </c>
      <c r="G22" s="409">
        <v>25.84</v>
      </c>
      <c r="H22" s="409">
        <v>0</v>
      </c>
      <c r="I22" s="409">
        <v>16.3</v>
      </c>
      <c r="J22" s="409">
        <v>15.21</v>
      </c>
      <c r="K22" s="409">
        <v>23.58</v>
      </c>
      <c r="L22" s="409">
        <v>68.17</v>
      </c>
      <c r="M22" s="409">
        <v>57.3</v>
      </c>
      <c r="N22" s="409">
        <v>76.42</v>
      </c>
    </row>
    <row r="23" spans="2:14" ht="15.75">
      <c r="B23" s="410" t="s">
        <v>20</v>
      </c>
      <c r="C23" s="411">
        <v>0.96</v>
      </c>
      <c r="D23" s="412">
        <v>2.36</v>
      </c>
      <c r="E23" s="411">
        <v>0</v>
      </c>
      <c r="F23" s="411">
        <v>29.65</v>
      </c>
      <c r="G23" s="411">
        <v>11.37</v>
      </c>
      <c r="H23" s="411">
        <v>0</v>
      </c>
      <c r="I23" s="411">
        <v>44.89</v>
      </c>
      <c r="J23" s="411">
        <v>19.87</v>
      </c>
      <c r="K23" s="411">
        <v>4.41</v>
      </c>
      <c r="L23" s="411">
        <v>24.5</v>
      </c>
      <c r="M23" s="411">
        <v>66.400000000000006</v>
      </c>
      <c r="N23" s="411">
        <v>95.59</v>
      </c>
    </row>
    <row r="24" spans="2:14" ht="15.75">
      <c r="B24" s="408" t="s">
        <v>21</v>
      </c>
      <c r="C24" s="409">
        <v>0.7</v>
      </c>
      <c r="D24" s="253">
        <v>2.06</v>
      </c>
      <c r="E24" s="409">
        <v>0</v>
      </c>
      <c r="F24" s="409">
        <v>12.16</v>
      </c>
      <c r="G24" s="409">
        <v>13.1</v>
      </c>
      <c r="H24" s="409">
        <v>46.06</v>
      </c>
      <c r="I24" s="409">
        <v>62.21</v>
      </c>
      <c r="J24" s="409">
        <v>41.63</v>
      </c>
      <c r="K24" s="409">
        <v>39.869999999999997</v>
      </c>
      <c r="L24" s="409">
        <v>24.93</v>
      </c>
      <c r="M24" s="409">
        <v>43.21</v>
      </c>
      <c r="N24" s="409">
        <v>14.06</v>
      </c>
    </row>
    <row r="25" spans="2:14" ht="15.75">
      <c r="B25" s="410" t="s">
        <v>22</v>
      </c>
      <c r="C25" s="411">
        <v>2.12</v>
      </c>
      <c r="D25" s="412">
        <v>0.64</v>
      </c>
      <c r="E25" s="411">
        <v>0.01</v>
      </c>
      <c r="F25" s="411">
        <v>9.98</v>
      </c>
      <c r="G25" s="411">
        <v>9.5</v>
      </c>
      <c r="H25" s="411">
        <v>14.05</v>
      </c>
      <c r="I25" s="411">
        <v>30.42</v>
      </c>
      <c r="J25" s="411">
        <v>50.34</v>
      </c>
      <c r="K25" s="411">
        <v>35.049999999999997</v>
      </c>
      <c r="L25" s="411">
        <v>57.48</v>
      </c>
      <c r="M25" s="411">
        <v>39.520000000000003</v>
      </c>
      <c r="N25" s="411">
        <v>50.9</v>
      </c>
    </row>
    <row r="26" spans="2:14" ht="15.75">
      <c r="B26" s="408" t="s">
        <v>23</v>
      </c>
      <c r="C26" s="409">
        <v>0.18</v>
      </c>
      <c r="D26" s="253">
        <v>0.69</v>
      </c>
      <c r="E26" s="409">
        <v>1.28</v>
      </c>
      <c r="F26" s="409">
        <v>2.69</v>
      </c>
      <c r="G26" s="409">
        <v>21.28</v>
      </c>
      <c r="H26" s="409">
        <v>14.65</v>
      </c>
      <c r="I26" s="409">
        <v>7.61</v>
      </c>
      <c r="J26" s="409">
        <v>22.45</v>
      </c>
      <c r="K26" s="409">
        <v>25.41</v>
      </c>
      <c r="L26" s="409">
        <v>89.52</v>
      </c>
      <c r="M26" s="409">
        <v>55.58</v>
      </c>
      <c r="N26" s="409">
        <v>58.66</v>
      </c>
    </row>
    <row r="27" spans="2:14" ht="15.75">
      <c r="B27" s="410" t="s">
        <v>24</v>
      </c>
      <c r="C27" s="411">
        <v>1.95</v>
      </c>
      <c r="D27" s="412">
        <v>5.19</v>
      </c>
      <c r="E27" s="411">
        <v>0.48</v>
      </c>
      <c r="F27" s="411">
        <v>8.56</v>
      </c>
      <c r="G27" s="411">
        <v>19.39</v>
      </c>
      <c r="H27" s="411">
        <v>1.02</v>
      </c>
      <c r="I27" s="411">
        <v>26.52</v>
      </c>
      <c r="J27" s="411">
        <v>21.35</v>
      </c>
      <c r="K27" s="411">
        <v>0.12</v>
      </c>
      <c r="L27" s="411">
        <v>62.97</v>
      </c>
      <c r="M27" s="411">
        <v>54.06</v>
      </c>
      <c r="N27" s="411">
        <v>98.38</v>
      </c>
    </row>
    <row r="28" spans="2:14" ht="15.75">
      <c r="B28" s="408" t="s">
        <v>25</v>
      </c>
      <c r="C28" s="409">
        <v>5.33</v>
      </c>
      <c r="D28" s="253">
        <v>0.46</v>
      </c>
      <c r="E28" s="409">
        <v>0</v>
      </c>
      <c r="F28" s="409">
        <v>1.62</v>
      </c>
      <c r="G28" s="409">
        <v>21.25</v>
      </c>
      <c r="H28" s="409">
        <v>27.44</v>
      </c>
      <c r="I28" s="409">
        <v>40.89</v>
      </c>
      <c r="J28" s="409">
        <v>22.05</v>
      </c>
      <c r="K28" s="409">
        <v>38.51</v>
      </c>
      <c r="L28" s="409">
        <v>52.16</v>
      </c>
      <c r="M28" s="409">
        <v>56.24</v>
      </c>
      <c r="N28" s="409">
        <v>34.049999999999997</v>
      </c>
    </row>
    <row r="29" spans="2:14" ht="15.75">
      <c r="B29" s="410" t="s">
        <v>26</v>
      </c>
      <c r="C29" s="411">
        <v>0.95</v>
      </c>
      <c r="D29" s="412">
        <v>5.01</v>
      </c>
      <c r="E29" s="411">
        <v>0</v>
      </c>
      <c r="F29" s="411">
        <v>7.53</v>
      </c>
      <c r="G29" s="411">
        <v>11.26</v>
      </c>
      <c r="H29" s="411">
        <v>21.01</v>
      </c>
      <c r="I29" s="411">
        <v>19.649999999999999</v>
      </c>
      <c r="J29" s="411">
        <v>22.58</v>
      </c>
      <c r="K29" s="411">
        <v>19.100000000000001</v>
      </c>
      <c r="L29" s="411">
        <v>71.87</v>
      </c>
      <c r="M29" s="411">
        <v>61.15</v>
      </c>
      <c r="N29" s="411">
        <v>59.89</v>
      </c>
    </row>
    <row r="30" spans="2:14" ht="15.75">
      <c r="B30" s="408" t="s">
        <v>27</v>
      </c>
      <c r="C30" s="409">
        <v>1.06</v>
      </c>
      <c r="D30" s="253">
        <v>0.65</v>
      </c>
      <c r="E30" s="409">
        <v>0</v>
      </c>
      <c r="F30" s="409">
        <v>3.4</v>
      </c>
      <c r="G30" s="409">
        <v>2</v>
      </c>
      <c r="H30" s="409">
        <v>0</v>
      </c>
      <c r="I30" s="409">
        <v>19.03</v>
      </c>
      <c r="J30" s="409">
        <v>7.08</v>
      </c>
      <c r="K30" s="409">
        <v>62.71</v>
      </c>
      <c r="L30" s="409">
        <v>76.510000000000005</v>
      </c>
      <c r="M30" s="409">
        <v>90.27</v>
      </c>
      <c r="N30" s="409">
        <v>37.29</v>
      </c>
    </row>
    <row r="31" spans="2:14" ht="15.75">
      <c r="B31" s="410" t="s">
        <v>28</v>
      </c>
      <c r="C31" s="411">
        <v>0.15</v>
      </c>
      <c r="D31" s="412">
        <v>0.21</v>
      </c>
      <c r="E31" s="411">
        <v>0.02</v>
      </c>
      <c r="F31" s="411">
        <v>0.84</v>
      </c>
      <c r="G31" s="411">
        <v>2.39</v>
      </c>
      <c r="H31" s="411">
        <v>16.100000000000001</v>
      </c>
      <c r="I31" s="411">
        <v>11.5</v>
      </c>
      <c r="J31" s="411">
        <v>66.459999999999994</v>
      </c>
      <c r="K31" s="411">
        <v>0</v>
      </c>
      <c r="L31" s="411">
        <v>87.51</v>
      </c>
      <c r="M31" s="411">
        <v>30.93</v>
      </c>
      <c r="N31" s="411">
        <v>83.88</v>
      </c>
    </row>
    <row r="32" spans="2:14" ht="15.75">
      <c r="B32" s="408" t="s">
        <v>29</v>
      </c>
      <c r="C32" s="409">
        <v>0.23</v>
      </c>
      <c r="D32" s="253">
        <v>0.59</v>
      </c>
      <c r="E32" s="409">
        <v>0</v>
      </c>
      <c r="F32" s="409">
        <v>10.36</v>
      </c>
      <c r="G32" s="409">
        <v>7.42</v>
      </c>
      <c r="H32" s="409">
        <v>0.03</v>
      </c>
      <c r="I32" s="409">
        <v>22.43</v>
      </c>
      <c r="J32" s="409">
        <v>27.57</v>
      </c>
      <c r="K32" s="409">
        <v>5.49</v>
      </c>
      <c r="L32" s="409">
        <v>66.989999999999995</v>
      </c>
      <c r="M32" s="409">
        <v>64.42</v>
      </c>
      <c r="N32" s="409">
        <v>94.47</v>
      </c>
    </row>
    <row r="33" spans="2:14" ht="15.75">
      <c r="B33" s="410" t="s">
        <v>30</v>
      </c>
      <c r="C33" s="411">
        <v>7.0000000000000007E-2</v>
      </c>
      <c r="D33" s="412">
        <v>0.46</v>
      </c>
      <c r="E33" s="411">
        <v>0</v>
      </c>
      <c r="F33" s="411">
        <v>6.13</v>
      </c>
      <c r="G33" s="411">
        <v>7.88</v>
      </c>
      <c r="H33" s="411">
        <v>31.44</v>
      </c>
      <c r="I33" s="411">
        <v>23.57</v>
      </c>
      <c r="J33" s="411">
        <v>23.2</v>
      </c>
      <c r="K33" s="411">
        <v>0.21</v>
      </c>
      <c r="L33" s="411">
        <v>70.23</v>
      </c>
      <c r="M33" s="411">
        <v>68.459999999999994</v>
      </c>
      <c r="N33" s="411">
        <v>68.349999999999994</v>
      </c>
    </row>
    <row r="34" spans="2:14" ht="15.75">
      <c r="B34" s="408" t="s">
        <v>31</v>
      </c>
      <c r="C34" s="409">
        <v>0.85</v>
      </c>
      <c r="D34" s="253">
        <v>0.56000000000000005</v>
      </c>
      <c r="E34" s="409">
        <v>0.01</v>
      </c>
      <c r="F34" s="409">
        <v>1.48</v>
      </c>
      <c r="G34" s="409">
        <v>1.63</v>
      </c>
      <c r="H34" s="409">
        <v>22.57</v>
      </c>
      <c r="I34" s="409">
        <v>40.020000000000003</v>
      </c>
      <c r="J34" s="409">
        <v>20.68</v>
      </c>
      <c r="K34" s="409">
        <v>17.38</v>
      </c>
      <c r="L34" s="409">
        <v>57.66</v>
      </c>
      <c r="M34" s="409">
        <v>77.12</v>
      </c>
      <c r="N34" s="409">
        <v>60.04</v>
      </c>
    </row>
    <row r="35" spans="2:14" ht="15.75">
      <c r="B35" s="413" t="s">
        <v>473</v>
      </c>
      <c r="C35" s="414">
        <v>1.95</v>
      </c>
      <c r="D35" s="415">
        <v>1.58</v>
      </c>
      <c r="E35" s="414">
        <v>1.04</v>
      </c>
      <c r="F35" s="414">
        <v>11.16</v>
      </c>
      <c r="G35" s="414">
        <v>11.98</v>
      </c>
      <c r="H35" s="414">
        <v>14.09</v>
      </c>
      <c r="I35" s="414">
        <v>31.86</v>
      </c>
      <c r="J35" s="414">
        <v>29.8</v>
      </c>
      <c r="K35" s="414">
        <v>26.54</v>
      </c>
      <c r="L35" s="414">
        <v>55.03</v>
      </c>
      <c r="M35" s="414">
        <v>56.64</v>
      </c>
      <c r="N35" s="414">
        <v>58.32</v>
      </c>
    </row>
    <row r="36" spans="2:14" ht="15.75">
      <c r="B36" s="125" t="s">
        <v>569</v>
      </c>
      <c r="C36" s="125"/>
    </row>
  </sheetData>
  <mergeCells count="4">
    <mergeCell ref="C3:E3"/>
    <mergeCell ref="F3:H3"/>
    <mergeCell ref="I3:K3"/>
    <mergeCell ref="L3:N3"/>
  </mergeCells>
  <hyperlinks>
    <hyperlink ref="A1" location="'List of tables'!A1" display="List of Tables" xr:uid="{00000000-0004-0000-3F00-000000000000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71686-2EBD-4362-8A0D-B666383062F3}">
  <sheetPr>
    <tabColor rgb="FF00B050"/>
  </sheetPr>
  <dimension ref="A1:I19"/>
  <sheetViews>
    <sheetView workbookViewId="0"/>
  </sheetViews>
  <sheetFormatPr defaultRowHeight="15"/>
  <cols>
    <col min="2" max="2" width="22.5703125" bestFit="1" customWidth="1"/>
    <col min="3" max="3" width="11.28515625" bestFit="1" customWidth="1"/>
    <col min="4" max="4" width="9.28515625" bestFit="1" customWidth="1"/>
    <col min="5" max="5" width="5.7109375" bestFit="1" customWidth="1"/>
    <col min="6" max="7" width="11.28515625" bestFit="1" customWidth="1"/>
    <col min="8" max="8" width="9.28515625" bestFit="1" customWidth="1"/>
    <col min="9" max="9" width="11.7109375" customWidth="1"/>
  </cols>
  <sheetData>
    <row r="1" spans="1:9">
      <c r="A1" s="648" t="s">
        <v>74</v>
      </c>
    </row>
    <row r="2" spans="1:9" ht="15.75">
      <c r="B2" s="1" t="s">
        <v>658</v>
      </c>
      <c r="C2" s="1" t="s">
        <v>642</v>
      </c>
    </row>
    <row r="4" spans="1:9" ht="83.25" customHeight="1">
      <c r="B4" s="682" t="s">
        <v>652</v>
      </c>
      <c r="C4" s="683" t="s">
        <v>643</v>
      </c>
      <c r="D4" s="683" t="s">
        <v>644</v>
      </c>
      <c r="E4" s="683" t="s">
        <v>645</v>
      </c>
      <c r="F4" s="875" t="s">
        <v>646</v>
      </c>
      <c r="G4" s="876"/>
      <c r="H4" s="684" t="s">
        <v>647</v>
      </c>
      <c r="I4" s="685" t="s">
        <v>648</v>
      </c>
    </row>
    <row r="5" spans="1:9" ht="16.5">
      <c r="B5" s="672"/>
      <c r="C5" s="673"/>
      <c r="D5" s="673"/>
      <c r="E5" s="686"/>
      <c r="F5" s="673" t="s">
        <v>649</v>
      </c>
      <c r="G5" s="673" t="s">
        <v>650</v>
      </c>
      <c r="H5" s="675"/>
      <c r="I5" s="674"/>
    </row>
    <row r="6" spans="1:9" ht="15.75">
      <c r="B6" s="671" t="s">
        <v>111</v>
      </c>
      <c r="C6" s="679">
        <v>236642</v>
      </c>
      <c r="D6" s="679">
        <v>6875.3</v>
      </c>
      <c r="E6" s="676">
        <v>2.9000000000000001E-2</v>
      </c>
      <c r="F6" s="679">
        <v>223152</v>
      </c>
      <c r="G6" s="679">
        <v>250131</v>
      </c>
      <c r="H6" s="676">
        <v>3.5999999999999997E-2</v>
      </c>
      <c r="I6" s="679">
        <v>8472</v>
      </c>
    </row>
    <row r="7" spans="1:9" ht="15.75">
      <c r="B7" s="362" t="s">
        <v>113</v>
      </c>
      <c r="C7" s="680">
        <v>33636</v>
      </c>
      <c r="D7" s="680">
        <v>3421.4</v>
      </c>
      <c r="E7" s="677">
        <v>0.10199999999999999</v>
      </c>
      <c r="F7" s="680">
        <v>26923</v>
      </c>
      <c r="G7" s="680">
        <v>40348</v>
      </c>
      <c r="H7" s="677">
        <v>1.1850000000000001</v>
      </c>
      <c r="I7" s="680">
        <v>625</v>
      </c>
    </row>
    <row r="8" spans="1:9" ht="15.75">
      <c r="B8" s="363" t="s">
        <v>358</v>
      </c>
      <c r="C8" s="681">
        <v>389114</v>
      </c>
      <c r="D8" s="681">
        <v>8530.7999999999993</v>
      </c>
      <c r="E8" s="678">
        <v>2.1999999999999999E-2</v>
      </c>
      <c r="F8" s="681">
        <v>372376</v>
      </c>
      <c r="G8" s="681">
        <v>405852</v>
      </c>
      <c r="H8" s="678">
        <v>0.30499999999999999</v>
      </c>
      <c r="I8" s="681">
        <v>9450</v>
      </c>
    </row>
    <row r="9" spans="1:9" ht="15.75">
      <c r="B9" s="362" t="s">
        <v>118</v>
      </c>
      <c r="C9" s="680">
        <v>52196</v>
      </c>
      <c r="D9" s="680">
        <v>3664.4</v>
      </c>
      <c r="E9" s="677">
        <v>7.0000000000000007E-2</v>
      </c>
      <c r="F9" s="680">
        <v>45006</v>
      </c>
      <c r="G9" s="680">
        <v>59386</v>
      </c>
      <c r="H9" s="677">
        <v>1.5669999999999999</v>
      </c>
      <c r="I9" s="680">
        <v>1796</v>
      </c>
    </row>
    <row r="10" spans="1:9" ht="15.75">
      <c r="B10" s="363" t="s">
        <v>119</v>
      </c>
      <c r="C10" s="681">
        <v>99496</v>
      </c>
      <c r="D10" s="681">
        <v>3557</v>
      </c>
      <c r="E10" s="678">
        <v>3.5999999999999997E-2</v>
      </c>
      <c r="F10" s="681">
        <v>92517</v>
      </c>
      <c r="G10" s="681">
        <v>106475</v>
      </c>
      <c r="H10" s="678">
        <v>2.024</v>
      </c>
      <c r="I10" s="681">
        <v>2711</v>
      </c>
    </row>
    <row r="11" spans="1:9" ht="15.75">
      <c r="B11" s="362" t="s">
        <v>651</v>
      </c>
      <c r="C11" s="680">
        <v>16900</v>
      </c>
      <c r="D11" s="680">
        <v>1238.4000000000001</v>
      </c>
      <c r="E11" s="677">
        <v>7.2999999999999995E-2</v>
      </c>
      <c r="F11" s="680">
        <v>14470</v>
      </c>
      <c r="G11" s="680">
        <v>19330</v>
      </c>
      <c r="H11" s="677">
        <v>2.2229999999999999</v>
      </c>
      <c r="I11" s="680">
        <v>733</v>
      </c>
    </row>
    <row r="12" spans="1:9" ht="15.75">
      <c r="B12" s="363" t="s">
        <v>120</v>
      </c>
      <c r="C12" s="681">
        <v>27493</v>
      </c>
      <c r="D12" s="681">
        <v>1586.3</v>
      </c>
      <c r="E12" s="678">
        <v>5.8000000000000003E-2</v>
      </c>
      <c r="F12" s="681">
        <v>24380</v>
      </c>
      <c r="G12" s="681">
        <v>30605</v>
      </c>
      <c r="H12" s="678">
        <v>7.8E-2</v>
      </c>
      <c r="I12" s="681">
        <v>1201</v>
      </c>
    </row>
    <row r="13" spans="1:9" ht="15.75">
      <c r="B13" s="362" t="s">
        <v>106</v>
      </c>
      <c r="C13" s="680">
        <v>19093</v>
      </c>
      <c r="D13" s="680">
        <v>1245.0999999999999</v>
      </c>
      <c r="E13" s="677">
        <v>6.5000000000000002E-2</v>
      </c>
      <c r="F13" s="680">
        <v>16650</v>
      </c>
      <c r="G13" s="680">
        <v>21536</v>
      </c>
      <c r="H13" s="677">
        <v>0.41399999999999998</v>
      </c>
      <c r="I13" s="680">
        <v>834</v>
      </c>
    </row>
    <row r="14" spans="1:9" ht="15.75">
      <c r="B14" s="363" t="s">
        <v>122</v>
      </c>
      <c r="C14" s="681">
        <v>108451</v>
      </c>
      <c r="D14" s="681">
        <v>4992.8</v>
      </c>
      <c r="E14" s="678">
        <v>4.5999999999999999E-2</v>
      </c>
      <c r="F14" s="681">
        <v>98655</v>
      </c>
      <c r="G14" s="681">
        <v>118247</v>
      </c>
      <c r="H14" s="678">
        <v>2.0379999999999998</v>
      </c>
      <c r="I14" s="681">
        <v>3695</v>
      </c>
    </row>
    <row r="15" spans="1:9" ht="15.75">
      <c r="B15" s="362" t="s">
        <v>123</v>
      </c>
      <c r="C15" s="680">
        <v>41394</v>
      </c>
      <c r="D15" s="680">
        <v>1619.6</v>
      </c>
      <c r="E15" s="677">
        <v>3.9E-2</v>
      </c>
      <c r="F15" s="680">
        <v>38216</v>
      </c>
      <c r="G15" s="680">
        <v>44571</v>
      </c>
      <c r="H15" s="677">
        <v>1.637</v>
      </c>
      <c r="I15" s="680">
        <v>3474</v>
      </c>
    </row>
    <row r="16" spans="1:9" ht="15.75">
      <c r="B16" s="363" t="s">
        <v>124</v>
      </c>
      <c r="C16" s="681">
        <v>130934</v>
      </c>
      <c r="D16" s="681">
        <v>4787.8999999999996</v>
      </c>
      <c r="E16" s="678">
        <v>3.6999999999999998E-2</v>
      </c>
      <c r="F16" s="681">
        <v>121540</v>
      </c>
      <c r="G16" s="681">
        <v>140328</v>
      </c>
      <c r="H16" s="678">
        <v>1.4430000000000001</v>
      </c>
      <c r="I16" s="681">
        <v>4038</v>
      </c>
    </row>
    <row r="17" spans="2:9" ht="15.75">
      <c r="B17" s="362" t="s">
        <v>125</v>
      </c>
      <c r="C17" s="680">
        <v>200313</v>
      </c>
      <c r="D17" s="680">
        <v>6223.8</v>
      </c>
      <c r="E17" s="677">
        <v>3.1E-2</v>
      </c>
      <c r="F17" s="680">
        <v>188102</v>
      </c>
      <c r="G17" s="680">
        <v>212524</v>
      </c>
      <c r="H17" s="677">
        <v>2.0739999999999998</v>
      </c>
      <c r="I17" s="680">
        <v>6391</v>
      </c>
    </row>
    <row r="18" spans="2:9" ht="15.75">
      <c r="B18" s="363" t="s">
        <v>105</v>
      </c>
      <c r="C18" s="681">
        <v>11202</v>
      </c>
      <c r="D18" s="681">
        <v>1568.6</v>
      </c>
      <c r="E18" s="678">
        <v>0.14000000000000001</v>
      </c>
      <c r="F18" s="681">
        <v>8124</v>
      </c>
      <c r="G18" s="681">
        <v>14280</v>
      </c>
      <c r="H18" s="678">
        <v>0.193</v>
      </c>
      <c r="I18" s="681">
        <v>388</v>
      </c>
    </row>
    <row r="19" spans="2:9" ht="15.75">
      <c r="B19" s="6" t="s">
        <v>512</v>
      </c>
    </row>
  </sheetData>
  <mergeCells count="1">
    <mergeCell ref="F4:G4"/>
  </mergeCells>
  <hyperlinks>
    <hyperlink ref="A1" location="'List of tables'!A1" display="List of Tables" xr:uid="{82452B90-3969-4BBA-9A08-9CD2FCFBD005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EDA06-3516-4E61-87BC-701EA38D5D08}">
  <sheetPr>
    <tabColor rgb="FF00B050"/>
  </sheetPr>
  <dimension ref="A1:I19"/>
  <sheetViews>
    <sheetView workbookViewId="0"/>
  </sheetViews>
  <sheetFormatPr defaultRowHeight="15"/>
  <cols>
    <col min="2" max="2" width="22.5703125" bestFit="1" customWidth="1"/>
    <col min="3" max="3" width="11.28515625" bestFit="1" customWidth="1"/>
    <col min="4" max="4" width="9.28515625" bestFit="1" customWidth="1"/>
    <col min="5" max="5" width="5.7109375" bestFit="1" customWidth="1"/>
    <col min="6" max="7" width="11.28515625" bestFit="1" customWidth="1"/>
    <col min="8" max="8" width="9.28515625" bestFit="1" customWidth="1"/>
    <col min="9" max="9" width="11.7109375" customWidth="1"/>
  </cols>
  <sheetData>
    <row r="1" spans="1:9">
      <c r="A1" s="648" t="s">
        <v>74</v>
      </c>
    </row>
    <row r="2" spans="1:9" ht="15.75">
      <c r="B2" s="1" t="s">
        <v>634</v>
      </c>
      <c r="C2" s="1" t="s">
        <v>654</v>
      </c>
    </row>
    <row r="4" spans="1:9" ht="83.25" customHeight="1">
      <c r="B4" s="682" t="s">
        <v>652</v>
      </c>
      <c r="C4" s="683" t="s">
        <v>643</v>
      </c>
      <c r="D4" s="683" t="s">
        <v>644</v>
      </c>
      <c r="E4" s="683" t="s">
        <v>645</v>
      </c>
      <c r="F4" s="875" t="s">
        <v>646</v>
      </c>
      <c r="G4" s="876"/>
      <c r="H4" s="684" t="s">
        <v>647</v>
      </c>
      <c r="I4" s="685" t="s">
        <v>648</v>
      </c>
    </row>
    <row r="5" spans="1:9" ht="16.5">
      <c r="B5" s="672"/>
      <c r="C5" s="673"/>
      <c r="D5" s="673"/>
      <c r="E5" s="686"/>
      <c r="F5" s="673" t="s">
        <v>649</v>
      </c>
      <c r="G5" s="673" t="s">
        <v>650</v>
      </c>
      <c r="H5" s="675"/>
      <c r="I5" s="674"/>
    </row>
    <row r="6" spans="1:9" ht="15.75">
      <c r="B6" s="671" t="s">
        <v>111</v>
      </c>
      <c r="C6" s="679">
        <v>80570</v>
      </c>
      <c r="D6" s="679">
        <v>3210.1</v>
      </c>
      <c r="E6" s="676">
        <v>0.04</v>
      </c>
      <c r="F6" s="679">
        <v>74273</v>
      </c>
      <c r="G6" s="679">
        <v>86867</v>
      </c>
      <c r="H6" s="676">
        <v>2.3E-2</v>
      </c>
      <c r="I6" s="679">
        <v>3348</v>
      </c>
    </row>
    <row r="7" spans="1:9" ht="15.75">
      <c r="B7" s="362" t="s">
        <v>113</v>
      </c>
      <c r="C7" s="680">
        <v>133033</v>
      </c>
      <c r="D7" s="680">
        <v>5498.2</v>
      </c>
      <c r="E7" s="677">
        <v>4.1000000000000002E-2</v>
      </c>
      <c r="F7" s="680">
        <v>122247</v>
      </c>
      <c r="G7" s="680">
        <v>143819</v>
      </c>
      <c r="H7" s="677">
        <v>1.3839999999999999</v>
      </c>
      <c r="I7" s="680">
        <v>2696</v>
      </c>
    </row>
    <row r="8" spans="1:9" ht="15.75">
      <c r="B8" s="363" t="s">
        <v>358</v>
      </c>
      <c r="C8" s="681">
        <v>301658</v>
      </c>
      <c r="D8" s="681">
        <v>6490.9</v>
      </c>
      <c r="E8" s="678">
        <v>2.1999999999999999E-2</v>
      </c>
      <c r="F8" s="681">
        <v>288925</v>
      </c>
      <c r="G8" s="681">
        <v>314392</v>
      </c>
      <c r="H8" s="678">
        <v>0.307</v>
      </c>
      <c r="I8" s="681">
        <v>8524</v>
      </c>
    </row>
    <row r="9" spans="1:9" ht="15.75">
      <c r="B9" s="362" t="s">
        <v>118</v>
      </c>
      <c r="C9" s="680">
        <v>51595</v>
      </c>
      <c r="D9" s="680">
        <v>3310.4</v>
      </c>
      <c r="E9" s="677">
        <v>6.4000000000000001E-2</v>
      </c>
      <c r="F9" s="680">
        <v>45101</v>
      </c>
      <c r="G9" s="680">
        <v>58089</v>
      </c>
      <c r="H9" s="677">
        <v>0.82899999999999996</v>
      </c>
      <c r="I9" s="680">
        <v>1775</v>
      </c>
    </row>
    <row r="10" spans="1:9" ht="15.75">
      <c r="B10" s="363" t="s">
        <v>119</v>
      </c>
      <c r="C10" s="681">
        <v>87762</v>
      </c>
      <c r="D10" s="681">
        <v>3031.7</v>
      </c>
      <c r="E10" s="678">
        <v>3.5000000000000003E-2</v>
      </c>
      <c r="F10" s="681">
        <v>81815</v>
      </c>
      <c r="G10" s="681">
        <v>93710</v>
      </c>
      <c r="H10" s="678">
        <v>2.4849999999999999</v>
      </c>
      <c r="I10" s="681">
        <v>2719</v>
      </c>
    </row>
    <row r="11" spans="1:9" ht="15.75">
      <c r="B11" s="362" t="s">
        <v>651</v>
      </c>
      <c r="C11" s="680">
        <v>15088</v>
      </c>
      <c r="D11" s="680">
        <v>879.4</v>
      </c>
      <c r="E11" s="677">
        <v>5.8000000000000003E-2</v>
      </c>
      <c r="F11" s="680">
        <v>13363</v>
      </c>
      <c r="G11" s="680">
        <v>16813</v>
      </c>
      <c r="H11" s="677">
        <v>1.1850000000000001</v>
      </c>
      <c r="I11" s="680">
        <v>801</v>
      </c>
    </row>
    <row r="12" spans="1:9" ht="15.75">
      <c r="B12" s="363" t="s">
        <v>120</v>
      </c>
      <c r="C12" s="681">
        <v>25574</v>
      </c>
      <c r="D12" s="681">
        <v>1395.6</v>
      </c>
      <c r="E12" s="678">
        <v>5.5E-2</v>
      </c>
      <c r="F12" s="681">
        <v>22836</v>
      </c>
      <c r="G12" s="681">
        <v>28311</v>
      </c>
      <c r="H12" s="678">
        <v>0.12</v>
      </c>
      <c r="I12" s="681">
        <v>1180</v>
      </c>
    </row>
    <row r="13" spans="1:9" ht="15.75">
      <c r="B13" s="362" t="s">
        <v>106</v>
      </c>
      <c r="C13" s="680">
        <v>15574</v>
      </c>
      <c r="D13" s="680">
        <v>1332.1</v>
      </c>
      <c r="E13" s="677">
        <v>8.5999999999999993E-2</v>
      </c>
      <c r="F13" s="680">
        <v>12960</v>
      </c>
      <c r="G13" s="680">
        <v>18187</v>
      </c>
      <c r="H13" s="677">
        <v>0.39100000000000001</v>
      </c>
      <c r="I13" s="680">
        <v>639</v>
      </c>
    </row>
    <row r="14" spans="1:9" ht="15.75">
      <c r="B14" s="363" t="s">
        <v>122</v>
      </c>
      <c r="C14" s="681">
        <v>71262</v>
      </c>
      <c r="D14" s="681">
        <v>3433.9</v>
      </c>
      <c r="E14" s="678">
        <v>4.8000000000000001E-2</v>
      </c>
      <c r="F14" s="681">
        <v>64526</v>
      </c>
      <c r="G14" s="681">
        <v>77998</v>
      </c>
      <c r="H14" s="678">
        <v>1.6279999999999999</v>
      </c>
      <c r="I14" s="681">
        <v>3791</v>
      </c>
    </row>
    <row r="15" spans="1:9" ht="15.75">
      <c r="B15" s="362" t="s">
        <v>123</v>
      </c>
      <c r="C15" s="680">
        <v>37668</v>
      </c>
      <c r="D15" s="680">
        <v>1503.1</v>
      </c>
      <c r="E15" s="677">
        <v>0.04</v>
      </c>
      <c r="F15" s="680">
        <v>34720</v>
      </c>
      <c r="G15" s="680">
        <v>40617</v>
      </c>
      <c r="H15" s="677">
        <v>1.786</v>
      </c>
      <c r="I15" s="680">
        <v>3556</v>
      </c>
    </row>
    <row r="16" spans="1:9" ht="15.75">
      <c r="B16" s="363" t="s">
        <v>124</v>
      </c>
      <c r="C16" s="681">
        <v>93877</v>
      </c>
      <c r="D16" s="681">
        <v>3700.2</v>
      </c>
      <c r="E16" s="678">
        <v>3.9E-2</v>
      </c>
      <c r="F16" s="681">
        <v>86618</v>
      </c>
      <c r="G16" s="681">
        <v>101136</v>
      </c>
      <c r="H16" s="678">
        <v>1.5720000000000001</v>
      </c>
      <c r="I16" s="681">
        <v>4116</v>
      </c>
    </row>
    <row r="17" spans="2:9" ht="15.75">
      <c r="B17" s="362" t="s">
        <v>125</v>
      </c>
      <c r="C17" s="680">
        <v>147320</v>
      </c>
      <c r="D17" s="680">
        <v>3736</v>
      </c>
      <c r="E17" s="677">
        <v>2.5000000000000001E-2</v>
      </c>
      <c r="F17" s="680">
        <v>139991</v>
      </c>
      <c r="G17" s="680">
        <v>154649</v>
      </c>
      <c r="H17" s="677">
        <v>1.3129999999999999</v>
      </c>
      <c r="I17" s="680">
        <v>6181</v>
      </c>
    </row>
    <row r="18" spans="2:9" ht="15.75">
      <c r="B18" s="363" t="s">
        <v>105</v>
      </c>
      <c r="C18" s="681">
        <v>8371</v>
      </c>
      <c r="D18" s="681">
        <v>1214.2</v>
      </c>
      <c r="E18" s="678">
        <v>0.14499999999999999</v>
      </c>
      <c r="F18" s="681">
        <v>5989</v>
      </c>
      <c r="G18" s="681">
        <v>10753</v>
      </c>
      <c r="H18" s="678">
        <v>0.23599999999999999</v>
      </c>
      <c r="I18" s="681">
        <v>371</v>
      </c>
    </row>
    <row r="19" spans="2:9" ht="15.75">
      <c r="B19" s="6" t="s">
        <v>512</v>
      </c>
    </row>
  </sheetData>
  <mergeCells count="1">
    <mergeCell ref="F4:G4"/>
  </mergeCells>
  <hyperlinks>
    <hyperlink ref="A1" location="'List of tables'!A1" display="List of Tables" xr:uid="{1E26DBE1-00B5-4539-B6B2-8D9628AC5AAC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FAD48-C255-4CF7-993C-FF45594FEA7A}">
  <sheetPr>
    <tabColor rgb="FF00B050"/>
  </sheetPr>
  <dimension ref="A1:I11"/>
  <sheetViews>
    <sheetView tabSelected="1" workbookViewId="0"/>
  </sheetViews>
  <sheetFormatPr defaultRowHeight="15"/>
  <cols>
    <col min="2" max="2" width="22.5703125" bestFit="1" customWidth="1"/>
    <col min="3" max="3" width="11.28515625" bestFit="1" customWidth="1"/>
    <col min="4" max="4" width="9.28515625" bestFit="1" customWidth="1"/>
    <col min="5" max="5" width="6.7109375" bestFit="1" customWidth="1"/>
    <col min="6" max="7" width="11.28515625" bestFit="1" customWidth="1"/>
    <col min="8" max="8" width="9.28515625" bestFit="1" customWidth="1"/>
    <col min="9" max="9" width="11.7109375" customWidth="1"/>
  </cols>
  <sheetData>
    <row r="1" spans="1:9">
      <c r="A1" s="648" t="s">
        <v>74</v>
      </c>
    </row>
    <row r="2" spans="1:9" ht="15.75">
      <c r="B2" s="1" t="s">
        <v>653</v>
      </c>
      <c r="C2" s="1" t="s">
        <v>655</v>
      </c>
    </row>
    <row r="4" spans="1:9" ht="83.25" customHeight="1">
      <c r="B4" s="682" t="s">
        <v>652</v>
      </c>
      <c r="C4" s="683" t="s">
        <v>643</v>
      </c>
      <c r="D4" s="683" t="s">
        <v>644</v>
      </c>
      <c r="E4" s="683" t="s">
        <v>645</v>
      </c>
      <c r="F4" s="875" t="s">
        <v>646</v>
      </c>
      <c r="G4" s="876"/>
      <c r="H4" s="684" t="s">
        <v>647</v>
      </c>
      <c r="I4" s="685" t="s">
        <v>648</v>
      </c>
    </row>
    <row r="5" spans="1:9" ht="16.5">
      <c r="B5" s="672"/>
      <c r="C5" s="673"/>
      <c r="D5" s="673"/>
      <c r="E5" s="686"/>
      <c r="F5" s="673" t="s">
        <v>649</v>
      </c>
      <c r="G5" s="673" t="s">
        <v>650</v>
      </c>
      <c r="H5" s="675"/>
      <c r="I5" s="674"/>
    </row>
    <row r="6" spans="1:9" ht="15.75">
      <c r="B6" s="671" t="s">
        <v>358</v>
      </c>
      <c r="C6" s="679">
        <v>3748</v>
      </c>
      <c r="D6" s="679">
        <v>267</v>
      </c>
      <c r="E6" s="687">
        <v>7.0999999999999994E-2</v>
      </c>
      <c r="F6" s="679">
        <v>3222</v>
      </c>
      <c r="G6" s="679">
        <v>4273</v>
      </c>
      <c r="H6" s="687">
        <v>4.0000000000000001E-3</v>
      </c>
      <c r="I6" s="679">
        <v>866</v>
      </c>
    </row>
    <row r="7" spans="1:9" ht="15.75">
      <c r="B7" s="362" t="s">
        <v>118</v>
      </c>
      <c r="C7" s="680">
        <v>9667</v>
      </c>
      <c r="D7" s="680">
        <v>1034.2</v>
      </c>
      <c r="E7" s="688">
        <v>0.107</v>
      </c>
      <c r="F7" s="680">
        <v>7632</v>
      </c>
      <c r="G7" s="680">
        <v>11701</v>
      </c>
      <c r="H7" s="688">
        <v>1.37</v>
      </c>
      <c r="I7" s="680">
        <v>999</v>
      </c>
    </row>
    <row r="8" spans="1:9" ht="15.75">
      <c r="B8" s="363" t="s">
        <v>119</v>
      </c>
      <c r="C8" s="681">
        <v>5226</v>
      </c>
      <c r="D8" s="681">
        <v>317.2</v>
      </c>
      <c r="E8" s="689">
        <v>6.0999999999999999E-2</v>
      </c>
      <c r="F8" s="681">
        <v>4602</v>
      </c>
      <c r="G8" s="681">
        <v>5850</v>
      </c>
      <c r="H8" s="689">
        <v>0.52200000000000002</v>
      </c>
      <c r="I8" s="681">
        <v>1308</v>
      </c>
    </row>
    <row r="9" spans="1:9" ht="15.75">
      <c r="B9" s="362" t="s">
        <v>120</v>
      </c>
      <c r="C9" s="680">
        <v>741</v>
      </c>
      <c r="D9" s="680">
        <v>183.8</v>
      </c>
      <c r="E9" s="688">
        <v>0.248</v>
      </c>
      <c r="F9" s="680">
        <v>380</v>
      </c>
      <c r="G9" s="680">
        <v>1103</v>
      </c>
      <c r="H9" s="688">
        <v>0.11700000000000001</v>
      </c>
      <c r="I9" s="680">
        <v>120</v>
      </c>
    </row>
    <row r="10" spans="1:9" ht="15.75">
      <c r="B10" s="363" t="s">
        <v>106</v>
      </c>
      <c r="C10" s="681">
        <v>5061</v>
      </c>
      <c r="D10" s="681">
        <v>347.6</v>
      </c>
      <c r="E10" s="689">
        <v>6.9000000000000006E-2</v>
      </c>
      <c r="F10" s="681">
        <v>4377</v>
      </c>
      <c r="G10" s="681">
        <v>5745</v>
      </c>
      <c r="H10" s="689">
        <v>0.23499999999999999</v>
      </c>
      <c r="I10" s="681">
        <v>3973</v>
      </c>
    </row>
    <row r="11" spans="1:9" ht="15.75">
      <c r="B11" s="6" t="s">
        <v>512</v>
      </c>
    </row>
  </sheetData>
  <mergeCells count="1">
    <mergeCell ref="F4:G4"/>
  </mergeCells>
  <hyperlinks>
    <hyperlink ref="A1" location="'List of tables'!A1" display="List of Tables" xr:uid="{76F68F95-7D21-488E-B031-E2BC9C7280B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I13"/>
  <sheetViews>
    <sheetView workbookViewId="0">
      <selection activeCell="D4" sqref="D4:I4"/>
    </sheetView>
  </sheetViews>
  <sheetFormatPr defaultRowHeight="15"/>
  <cols>
    <col min="3" max="3" width="29.140625" bestFit="1" customWidth="1"/>
    <col min="8" max="8" width="10.7109375" customWidth="1"/>
    <col min="9" max="9" width="11.140625" customWidth="1"/>
  </cols>
  <sheetData>
    <row r="1" spans="1:9" ht="15.75">
      <c r="A1" s="648" t="s">
        <v>74</v>
      </c>
      <c r="B1" s="33"/>
      <c r="C1" s="33"/>
      <c r="D1" s="33"/>
      <c r="E1" s="33"/>
      <c r="F1" s="33"/>
    </row>
    <row r="2" spans="1:9" ht="15.75">
      <c r="A2" s="34"/>
      <c r="B2" s="1" t="s">
        <v>346</v>
      </c>
      <c r="C2" s="3" t="s">
        <v>600</v>
      </c>
      <c r="D2" s="33"/>
      <c r="E2" s="33"/>
      <c r="F2" s="33"/>
    </row>
    <row r="3" spans="1:9" ht="15.75" thickBot="1">
      <c r="C3" s="662"/>
    </row>
    <row r="4" spans="1:9" ht="15" customHeight="1" thickBot="1">
      <c r="C4" s="737" t="s">
        <v>599</v>
      </c>
      <c r="D4" s="739">
        <v>2021</v>
      </c>
      <c r="E4" s="740"/>
      <c r="F4" s="741"/>
      <c r="G4" s="742">
        <v>2020</v>
      </c>
      <c r="H4" s="740"/>
      <c r="I4" s="743"/>
    </row>
    <row r="5" spans="1:9" ht="15" customHeight="1" thickBot="1">
      <c r="C5" s="738"/>
      <c r="D5" s="623" t="s">
        <v>333</v>
      </c>
      <c r="E5" s="623" t="s">
        <v>332</v>
      </c>
      <c r="F5" s="623" t="s">
        <v>334</v>
      </c>
      <c r="G5" s="623" t="s">
        <v>333</v>
      </c>
      <c r="H5" s="623" t="s">
        <v>332</v>
      </c>
      <c r="I5" s="623" t="s">
        <v>334</v>
      </c>
    </row>
    <row r="6" spans="1:9" ht="16.5" thickBot="1">
      <c r="C6" s="222" t="s">
        <v>38</v>
      </c>
      <c r="D6" s="225">
        <v>39.299999999999997</v>
      </c>
      <c r="E6" s="225">
        <v>30.3</v>
      </c>
      <c r="F6" s="225">
        <v>2.7</v>
      </c>
      <c r="G6" s="225">
        <v>28.8</v>
      </c>
      <c r="H6" s="226">
        <v>20</v>
      </c>
      <c r="I6" s="625">
        <v>1.7</v>
      </c>
    </row>
    <row r="7" spans="1:9" ht="16.5" thickBot="1">
      <c r="C7" s="223" t="s">
        <v>37</v>
      </c>
      <c r="D7" s="227">
        <v>37.6</v>
      </c>
      <c r="E7" s="227">
        <v>38.9</v>
      </c>
      <c r="F7" s="227">
        <v>39.799999999999997</v>
      </c>
      <c r="G7" s="227">
        <v>36.6</v>
      </c>
      <c r="H7" s="228">
        <v>41.6</v>
      </c>
      <c r="I7" s="626">
        <v>48.4</v>
      </c>
    </row>
    <row r="8" spans="1:9" ht="16.5" thickBot="1">
      <c r="C8" s="222" t="s">
        <v>42</v>
      </c>
      <c r="D8" s="225">
        <v>8.3000000000000007</v>
      </c>
      <c r="E8" s="225">
        <v>9.1999999999999993</v>
      </c>
      <c r="F8" s="225">
        <v>12.6</v>
      </c>
      <c r="G8" s="225">
        <v>16.5</v>
      </c>
      <c r="H8" s="226">
        <v>13.1</v>
      </c>
      <c r="I8" s="625">
        <v>5.8</v>
      </c>
    </row>
    <row r="9" spans="1:9" ht="16.5" thickBot="1">
      <c r="C9" s="223" t="s">
        <v>39</v>
      </c>
      <c r="D9" s="227">
        <v>5.2</v>
      </c>
      <c r="E9" s="227">
        <v>7.1</v>
      </c>
      <c r="F9" s="227">
        <v>28.6</v>
      </c>
      <c r="G9" s="227">
        <v>5.4</v>
      </c>
      <c r="H9" s="228">
        <v>9.4</v>
      </c>
      <c r="I9" s="626">
        <v>31</v>
      </c>
    </row>
    <row r="10" spans="1:9" ht="16.5" thickBot="1">
      <c r="C10" s="222" t="s">
        <v>438</v>
      </c>
      <c r="D10" s="225">
        <v>4.3</v>
      </c>
      <c r="E10" s="225">
        <v>7.5</v>
      </c>
      <c r="F10" s="225">
        <v>9.3000000000000007</v>
      </c>
      <c r="G10" s="225">
        <v>5.4</v>
      </c>
      <c r="H10" s="226">
        <v>9.6</v>
      </c>
      <c r="I10" s="625">
        <v>6.6</v>
      </c>
    </row>
    <row r="11" spans="1:9" ht="16.5" thickBot="1">
      <c r="C11" s="223" t="s">
        <v>40</v>
      </c>
      <c r="D11" s="227">
        <v>4.3</v>
      </c>
      <c r="E11" s="227">
        <v>5.9</v>
      </c>
      <c r="F11" s="227">
        <v>6.7</v>
      </c>
      <c r="G11" s="227">
        <v>6.1</v>
      </c>
      <c r="H11" s="228">
        <v>5.3</v>
      </c>
      <c r="I11" s="626">
        <v>3.9</v>
      </c>
    </row>
    <row r="12" spans="1:9" ht="16.5" thickBot="1">
      <c r="C12" s="222" t="s">
        <v>41</v>
      </c>
      <c r="D12" s="225">
        <v>1</v>
      </c>
      <c r="E12" s="225">
        <v>1</v>
      </c>
      <c r="F12" s="225">
        <v>0.3</v>
      </c>
      <c r="G12" s="225">
        <v>1.4</v>
      </c>
      <c r="H12" s="226">
        <v>0.9</v>
      </c>
      <c r="I12" s="625">
        <v>2.7</v>
      </c>
    </row>
    <row r="13" spans="1:9" ht="15.75">
      <c r="C13" s="6" t="s">
        <v>512</v>
      </c>
    </row>
  </sheetData>
  <mergeCells count="3">
    <mergeCell ref="C4:C5"/>
    <mergeCell ref="D4:F4"/>
    <mergeCell ref="G4:I4"/>
  </mergeCells>
  <hyperlinks>
    <hyperlink ref="A1" location="'List of tables'!A1" display="List of Tables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H11"/>
  <sheetViews>
    <sheetView workbookViewId="0">
      <selection activeCell="I13" sqref="I13"/>
    </sheetView>
  </sheetViews>
  <sheetFormatPr defaultRowHeight="15"/>
  <cols>
    <col min="2" max="2" width="33.42578125" customWidth="1"/>
  </cols>
  <sheetData>
    <row r="1" spans="1:8" ht="15.75">
      <c r="A1" s="648" t="s">
        <v>74</v>
      </c>
      <c r="B1" s="33"/>
      <c r="C1" s="33"/>
    </row>
    <row r="2" spans="1:8" ht="16.5" thickBot="1">
      <c r="A2" s="34"/>
      <c r="B2" s="1" t="s">
        <v>127</v>
      </c>
      <c r="C2" s="3" t="s">
        <v>603</v>
      </c>
    </row>
    <row r="3" spans="1:8" ht="16.5" thickBot="1">
      <c r="B3" s="747" t="s">
        <v>599</v>
      </c>
      <c r="C3" s="744">
        <v>2021</v>
      </c>
      <c r="D3" s="745"/>
      <c r="E3" s="745"/>
      <c r="F3" s="745">
        <v>2020</v>
      </c>
      <c r="G3" s="745"/>
      <c r="H3" s="746"/>
    </row>
    <row r="4" spans="1:8" ht="32.25" thickBot="1">
      <c r="B4" s="736"/>
      <c r="C4" s="623" t="s">
        <v>333</v>
      </c>
      <c r="D4" s="623" t="s">
        <v>332</v>
      </c>
      <c r="E4" s="623" t="s">
        <v>334</v>
      </c>
      <c r="F4" s="623" t="s">
        <v>333</v>
      </c>
      <c r="G4" s="623" t="s">
        <v>332</v>
      </c>
      <c r="H4" s="623" t="s">
        <v>334</v>
      </c>
    </row>
    <row r="5" spans="1:8" ht="16.5" thickBot="1">
      <c r="B5" s="222" t="s">
        <v>42</v>
      </c>
      <c r="C5" s="225">
        <v>3.6</v>
      </c>
      <c r="D5" s="225">
        <v>3.5</v>
      </c>
      <c r="E5" s="225">
        <v>1.7</v>
      </c>
      <c r="F5" s="225">
        <v>5.8</v>
      </c>
      <c r="G5" s="226">
        <v>5.3</v>
      </c>
      <c r="H5" s="222">
        <v>1.3</v>
      </c>
    </row>
    <row r="6" spans="1:8" ht="16.5" thickBot="1">
      <c r="B6" s="223" t="s">
        <v>601</v>
      </c>
      <c r="C6" s="227">
        <v>46</v>
      </c>
      <c r="D6" s="227">
        <v>50.3</v>
      </c>
      <c r="E6" s="227">
        <v>64.400000000000006</v>
      </c>
      <c r="F6" s="227">
        <v>51</v>
      </c>
      <c r="G6" s="228">
        <v>54.7</v>
      </c>
      <c r="H6" s="223">
        <v>68</v>
      </c>
    </row>
    <row r="7" spans="1:8" ht="16.5" thickBot="1">
      <c r="B7" s="222" t="s">
        <v>38</v>
      </c>
      <c r="C7" s="225">
        <v>42.2</v>
      </c>
      <c r="D7" s="225">
        <v>36.9</v>
      </c>
      <c r="E7" s="225">
        <v>15.1</v>
      </c>
      <c r="F7" s="225">
        <v>33.4</v>
      </c>
      <c r="G7" s="226">
        <v>30.1</v>
      </c>
      <c r="H7" s="222">
        <v>14.1</v>
      </c>
    </row>
    <row r="8" spans="1:8" ht="16.5" thickBot="1">
      <c r="B8" s="223" t="s">
        <v>39</v>
      </c>
      <c r="C8" s="227">
        <v>3.8</v>
      </c>
      <c r="D8" s="227">
        <v>5.9</v>
      </c>
      <c r="E8" s="227">
        <v>10.6</v>
      </c>
      <c r="F8" s="227">
        <v>5.0999999999999996</v>
      </c>
      <c r="G8" s="228">
        <v>6.3</v>
      </c>
      <c r="H8" s="223">
        <v>10.8</v>
      </c>
    </row>
    <row r="9" spans="1:8" ht="16.5" thickBot="1">
      <c r="B9" s="222" t="s">
        <v>40</v>
      </c>
      <c r="C9" s="225">
        <v>3.7</v>
      </c>
      <c r="D9" s="225">
        <v>3.1</v>
      </c>
      <c r="E9" s="225">
        <v>7.8</v>
      </c>
      <c r="F9" s="225">
        <v>3.7</v>
      </c>
      <c r="G9" s="226">
        <v>3.4</v>
      </c>
      <c r="H9" s="222">
        <v>5.3</v>
      </c>
    </row>
    <row r="10" spans="1:8" ht="16.5" thickBot="1">
      <c r="B10" s="223" t="s">
        <v>602</v>
      </c>
      <c r="C10" s="227">
        <v>0.7</v>
      </c>
      <c r="D10" s="227">
        <v>0.4</v>
      </c>
      <c r="E10" s="227">
        <v>0.3</v>
      </c>
      <c r="F10" s="227">
        <v>1</v>
      </c>
      <c r="G10" s="228">
        <v>0.2</v>
      </c>
      <c r="H10" s="223">
        <v>0.5</v>
      </c>
    </row>
    <row r="11" spans="1:8" ht="15.75">
      <c r="B11" s="6" t="s">
        <v>512</v>
      </c>
    </row>
  </sheetData>
  <mergeCells count="3">
    <mergeCell ref="C3:E3"/>
    <mergeCell ref="F3:H3"/>
    <mergeCell ref="B3:B4"/>
  </mergeCells>
  <hyperlinks>
    <hyperlink ref="A1" location="'List of tables'!A1" display="List of Tables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I20"/>
  <sheetViews>
    <sheetView workbookViewId="0">
      <selection activeCell="K19" sqref="K19"/>
    </sheetView>
  </sheetViews>
  <sheetFormatPr defaultRowHeight="15.75"/>
  <cols>
    <col min="1" max="1" width="9.140625" style="5"/>
    <col min="2" max="2" width="8.5703125" style="5" bestFit="1" customWidth="1"/>
    <col min="3" max="3" width="18.7109375" style="5" customWidth="1"/>
    <col min="4" max="6" width="8.85546875" style="5" bestFit="1" customWidth="1"/>
    <col min="7" max="8" width="10.5703125" style="5" bestFit="1" customWidth="1"/>
    <col min="9" max="9" width="8.85546875" style="5" bestFit="1" customWidth="1"/>
    <col min="10" max="16384" width="9.140625" style="5"/>
  </cols>
  <sheetData>
    <row r="1" spans="1:9" s="4" customFormat="1" ht="16.5">
      <c r="A1" s="648" t="s">
        <v>74</v>
      </c>
    </row>
    <row r="2" spans="1:9" s="1" customFormat="1" ht="16.5" thickBot="1">
      <c r="B2" s="3" t="s">
        <v>598</v>
      </c>
      <c r="C2" s="1" t="str">
        <f>'List of tables'!B9</f>
        <v xml:space="preserve">Main crops Gross Value Added in current prices (Value RWF per ha) </v>
      </c>
    </row>
    <row r="3" spans="1:9" ht="16.5">
      <c r="B3" s="131"/>
      <c r="C3" s="751" t="s">
        <v>501</v>
      </c>
      <c r="D3" s="748"/>
      <c r="E3" s="748"/>
      <c r="F3" s="748"/>
      <c r="G3" s="748"/>
      <c r="H3" s="749"/>
      <c r="I3" s="750"/>
    </row>
    <row r="4" spans="1:9" ht="16.5">
      <c r="B4" s="8"/>
      <c r="C4" s="752"/>
      <c r="D4" s="231">
        <v>2016</v>
      </c>
      <c r="E4" s="231">
        <v>2017</v>
      </c>
      <c r="F4" s="231">
        <v>2018</v>
      </c>
      <c r="G4" s="231">
        <v>2019</v>
      </c>
      <c r="H4" s="541">
        <v>2020</v>
      </c>
      <c r="I4" s="663">
        <v>2021</v>
      </c>
    </row>
    <row r="5" spans="1:9" ht="16.5">
      <c r="B5" s="3"/>
      <c r="C5" s="664" t="s">
        <v>111</v>
      </c>
      <c r="D5" s="137">
        <v>402114</v>
      </c>
      <c r="E5" s="137">
        <v>309457</v>
      </c>
      <c r="F5" s="137">
        <v>365527</v>
      </c>
      <c r="G5" s="137">
        <v>373066</v>
      </c>
      <c r="H5" s="232">
        <v>389059</v>
      </c>
      <c r="I5" s="665">
        <v>387753.86</v>
      </c>
    </row>
    <row r="6" spans="1:9" ht="16.5">
      <c r="B6" s="8"/>
      <c r="C6" s="666" t="s">
        <v>113</v>
      </c>
      <c r="D6" s="136">
        <v>274987</v>
      </c>
      <c r="E6" s="136">
        <v>296000</v>
      </c>
      <c r="F6" s="136">
        <v>298689</v>
      </c>
      <c r="G6" s="136">
        <v>274485</v>
      </c>
      <c r="H6" s="234">
        <v>280068</v>
      </c>
      <c r="I6" s="667">
        <v>299995.94</v>
      </c>
    </row>
    <row r="7" spans="1:9" ht="16.5">
      <c r="B7" s="3"/>
      <c r="C7" s="664" t="s">
        <v>112</v>
      </c>
      <c r="D7" s="137">
        <v>1304073</v>
      </c>
      <c r="E7" s="137">
        <v>1633520</v>
      </c>
      <c r="F7" s="137">
        <v>1492544</v>
      </c>
      <c r="G7" s="137">
        <v>1718397</v>
      </c>
      <c r="H7" s="232">
        <v>1691890</v>
      </c>
      <c r="I7" s="665">
        <v>1799479.73</v>
      </c>
    </row>
    <row r="8" spans="1:9" ht="16.5">
      <c r="B8" s="8"/>
      <c r="C8" s="666" t="s">
        <v>114</v>
      </c>
      <c r="D8" s="136">
        <v>237012</v>
      </c>
      <c r="E8" s="136">
        <v>282068</v>
      </c>
      <c r="F8" s="136">
        <v>306210</v>
      </c>
      <c r="G8" s="136">
        <v>329278</v>
      </c>
      <c r="H8" s="234">
        <v>289132</v>
      </c>
      <c r="I8" s="667">
        <v>303795.28999999998</v>
      </c>
    </row>
    <row r="9" spans="1:9" ht="16.5">
      <c r="B9" s="3"/>
      <c r="C9" s="664" t="s">
        <v>125</v>
      </c>
      <c r="D9" s="137">
        <v>177496</v>
      </c>
      <c r="E9" s="137">
        <v>305145</v>
      </c>
      <c r="F9" s="137">
        <v>1377459</v>
      </c>
      <c r="G9" s="137">
        <v>1629739</v>
      </c>
      <c r="H9" s="232">
        <v>1642935</v>
      </c>
      <c r="I9" s="665">
        <v>1653321.67</v>
      </c>
    </row>
    <row r="10" spans="1:9" ht="16.5">
      <c r="B10" s="8"/>
      <c r="C10" s="666" t="s">
        <v>119</v>
      </c>
      <c r="D10" s="136">
        <v>808499</v>
      </c>
      <c r="E10" s="136">
        <v>784244</v>
      </c>
      <c r="F10" s="136">
        <v>899497</v>
      </c>
      <c r="G10" s="136">
        <v>890254</v>
      </c>
      <c r="H10" s="234">
        <v>932227</v>
      </c>
      <c r="I10" s="667">
        <v>903968.81</v>
      </c>
    </row>
    <row r="11" spans="1:9" ht="16.5">
      <c r="B11" s="3"/>
      <c r="C11" s="664" t="s">
        <v>118</v>
      </c>
      <c r="D11" s="137">
        <v>1230891</v>
      </c>
      <c r="E11" s="137">
        <v>1713831</v>
      </c>
      <c r="F11" s="137">
        <v>1444199</v>
      </c>
      <c r="G11" s="137">
        <v>1700490</v>
      </c>
      <c r="H11" s="232">
        <v>1544227</v>
      </c>
      <c r="I11" s="665">
        <v>1551234.1</v>
      </c>
    </row>
    <row r="12" spans="1:9" ht="16.5">
      <c r="B12" s="8"/>
      <c r="C12" s="666" t="s">
        <v>122</v>
      </c>
      <c r="D12" s="136">
        <v>185884</v>
      </c>
      <c r="E12" s="136">
        <v>199565</v>
      </c>
      <c r="F12" s="136">
        <v>3715919</v>
      </c>
      <c r="G12" s="136">
        <v>3623122</v>
      </c>
      <c r="H12" s="234">
        <v>3180479</v>
      </c>
      <c r="I12" s="667">
        <v>3089891.86</v>
      </c>
    </row>
    <row r="13" spans="1:9" ht="16.5">
      <c r="B13" s="3"/>
      <c r="C13" s="664" t="s">
        <v>123</v>
      </c>
      <c r="D13" s="137">
        <v>122667</v>
      </c>
      <c r="E13" s="137">
        <v>117981</v>
      </c>
      <c r="F13" s="137">
        <v>2163072</v>
      </c>
      <c r="G13" s="137">
        <v>1481763</v>
      </c>
      <c r="H13" s="232">
        <v>1162979</v>
      </c>
      <c r="I13" s="665">
        <v>1162822.31</v>
      </c>
    </row>
    <row r="14" spans="1:9" ht="16.5">
      <c r="B14" s="8"/>
      <c r="C14" s="666" t="s">
        <v>124</v>
      </c>
      <c r="D14" s="136">
        <v>108416</v>
      </c>
      <c r="E14" s="136">
        <v>102332</v>
      </c>
      <c r="F14" s="136">
        <v>1122757</v>
      </c>
      <c r="G14" s="136">
        <v>879672</v>
      </c>
      <c r="H14" s="234">
        <v>931198</v>
      </c>
      <c r="I14" s="667">
        <v>958934.51</v>
      </c>
    </row>
    <row r="15" spans="1:9" ht="16.5">
      <c r="B15" s="3"/>
      <c r="C15" s="664" t="s">
        <v>142</v>
      </c>
      <c r="D15" s="137">
        <v>401317</v>
      </c>
      <c r="E15" s="137">
        <v>391605</v>
      </c>
      <c r="F15" s="137">
        <v>410264</v>
      </c>
      <c r="G15" s="137">
        <v>391121</v>
      </c>
      <c r="H15" s="232">
        <v>318642</v>
      </c>
      <c r="I15" s="665">
        <v>334062.71999999997</v>
      </c>
    </row>
    <row r="16" spans="1:9" ht="16.5">
      <c r="B16" s="8"/>
      <c r="C16" s="666" t="s">
        <v>117</v>
      </c>
      <c r="D16" s="136">
        <v>1086082</v>
      </c>
      <c r="E16" s="136">
        <v>1060761</v>
      </c>
      <c r="F16" s="136">
        <v>964611</v>
      </c>
      <c r="G16" s="136">
        <v>1049992</v>
      </c>
      <c r="H16" s="234">
        <v>1365309</v>
      </c>
      <c r="I16" s="667">
        <v>1355647.18</v>
      </c>
    </row>
    <row r="17" spans="2:9" ht="16.5">
      <c r="B17" s="3"/>
      <c r="C17" s="664" t="s">
        <v>121</v>
      </c>
      <c r="D17" s="137">
        <v>177694</v>
      </c>
      <c r="E17" s="137">
        <v>187362</v>
      </c>
      <c r="F17" s="137">
        <v>221069</v>
      </c>
      <c r="G17" s="137">
        <v>183218</v>
      </c>
      <c r="H17" s="232">
        <v>187008</v>
      </c>
      <c r="I17" s="665">
        <v>186607.63</v>
      </c>
    </row>
    <row r="18" spans="2:9" ht="16.5">
      <c r="B18" s="3"/>
      <c r="C18" s="666" t="s">
        <v>120</v>
      </c>
      <c r="D18" s="136">
        <v>55189</v>
      </c>
      <c r="E18" s="136">
        <v>52694</v>
      </c>
      <c r="F18" s="136">
        <v>48631</v>
      </c>
      <c r="G18" s="136">
        <v>61358</v>
      </c>
      <c r="H18" s="234">
        <v>57232</v>
      </c>
      <c r="I18" s="667">
        <v>55754.17</v>
      </c>
    </row>
    <row r="19" spans="2:9" ht="17.25" thickBot="1">
      <c r="C19" s="669" t="s">
        <v>641</v>
      </c>
      <c r="D19" s="668">
        <v>853218.27455124515</v>
      </c>
      <c r="E19" s="668">
        <v>906817.02636515966</v>
      </c>
      <c r="F19" s="668">
        <v>965555.94540793682</v>
      </c>
      <c r="G19" s="668">
        <v>1013106.4989187564</v>
      </c>
      <c r="H19" s="668">
        <v>1039414</v>
      </c>
      <c r="I19" s="670"/>
    </row>
    <row r="20" spans="2:9">
      <c r="C20" s="6" t="s">
        <v>45</v>
      </c>
    </row>
  </sheetData>
  <mergeCells count="2">
    <mergeCell ref="D3:I3"/>
    <mergeCell ref="C3:C4"/>
  </mergeCells>
  <hyperlinks>
    <hyperlink ref="A1" location="'List of tables'!A1" display="List of Tables" xr:uid="{00000000-0004-0000-08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67</vt:i4>
      </vt:variant>
      <vt:variant>
        <vt:lpstr>Named Ranges</vt:lpstr>
      </vt:variant>
      <vt:variant>
        <vt:i4>9</vt:i4>
      </vt:variant>
    </vt:vector>
  </HeadingPairs>
  <TitlesOfParts>
    <vt:vector size="76" baseType="lpstr">
      <vt:lpstr>List of tables</vt:lpstr>
      <vt:lpstr>Table 0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 </vt:lpstr>
      <vt:lpstr>Table 13</vt:lpstr>
      <vt:lpstr>Table 14</vt:lpstr>
      <vt:lpstr>Table 15 </vt:lpstr>
      <vt:lpstr>Table 16</vt:lpstr>
      <vt:lpstr>Table 17</vt:lpstr>
      <vt:lpstr>Table 18 </vt:lpstr>
      <vt:lpstr>Table 19</vt:lpstr>
      <vt:lpstr>Table 20</vt:lpstr>
      <vt:lpstr>Table 21</vt:lpstr>
      <vt:lpstr>Table 22 </vt:lpstr>
      <vt:lpstr>Table 23</vt:lpstr>
      <vt:lpstr>Table 24</vt:lpstr>
      <vt:lpstr>Table 25</vt:lpstr>
      <vt:lpstr>Table 26</vt:lpstr>
      <vt:lpstr> Table 27</vt:lpstr>
      <vt:lpstr>Table 28</vt:lpstr>
      <vt:lpstr>Table 29</vt:lpstr>
      <vt:lpstr>Table 30</vt:lpstr>
      <vt:lpstr>Table 31</vt:lpstr>
      <vt:lpstr>Table 32</vt:lpstr>
      <vt:lpstr>Table 33</vt:lpstr>
      <vt:lpstr>Table 34</vt:lpstr>
      <vt:lpstr>Table 35</vt:lpstr>
      <vt:lpstr>Table 36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Table 62</vt:lpstr>
      <vt:lpstr>Table 63</vt:lpstr>
      <vt:lpstr>Table 64</vt:lpstr>
      <vt:lpstr>Table 65</vt:lpstr>
      <vt:lpstr>'Table 7'!_Toc27052568</vt:lpstr>
      <vt:lpstr>'Table 42'!_Toc28092091</vt:lpstr>
      <vt:lpstr>'Table 43'!_Toc28092091</vt:lpstr>
      <vt:lpstr>'Table 52'!_Toc28092091</vt:lpstr>
      <vt:lpstr>'Table 53'!_Toc28092091</vt:lpstr>
      <vt:lpstr>'Table 51'!_Toc28092097</vt:lpstr>
      <vt:lpstr>'Table 55'!_Toc28092104</vt:lpstr>
      <vt:lpstr>'Table 2'!_Toc91747936</vt:lpstr>
      <vt:lpstr>'Table 12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SAS06</dc:creator>
  <cp:lastModifiedBy>NISR</cp:lastModifiedBy>
  <cp:lastPrinted>2020-11-12T08:03:08Z</cp:lastPrinted>
  <dcterms:created xsi:type="dcterms:W3CDTF">2020-04-03T09:20:25Z</dcterms:created>
  <dcterms:modified xsi:type="dcterms:W3CDTF">2024-04-11T20:30:55Z</dcterms:modified>
</cp:coreProperties>
</file>