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/>
  <mc:AlternateContent xmlns:mc="http://schemas.openxmlformats.org/markup-compatibility/2006">
    <mc:Choice Requires="x15">
      <x15ac:absPath xmlns:x15ac="http://schemas.microsoft.com/office/spreadsheetml/2010/11/ac" url="D:\NISR\REPORTS\2021\AHS 2020\For publication\"/>
    </mc:Choice>
  </mc:AlternateContent>
  <xr:revisionPtr revIDLastSave="0" documentId="13_ncr:1_{7285CEE4-1E8B-4C9C-BD2C-1FA9D386DCEB}" xr6:coauthVersionLast="47" xr6:coauthVersionMax="47" xr10:uidLastSave="{00000000-0000-0000-0000-000000000000}"/>
  <bookViews>
    <workbookView xWindow="-90" yWindow="-90" windowWidth="19380" windowHeight="10260" firstSheet="46" activeTab="53" xr2:uid="{00000000-000D-0000-FFFF-FFFF00000000}"/>
  </bookViews>
  <sheets>
    <sheet name="List of tables" sheetId="80" r:id="rId1"/>
    <sheet name="Table1" sheetId="2" r:id="rId2"/>
    <sheet name="Table2" sheetId="3" r:id="rId3"/>
    <sheet name="Table3" sheetId="4" r:id="rId4"/>
    <sheet name="Table4" sheetId="5" r:id="rId5"/>
    <sheet name="Table5" sheetId="6" r:id="rId6"/>
    <sheet name="Table6" sheetId="7" r:id="rId7"/>
    <sheet name="Table7" sheetId="8" r:id="rId8"/>
    <sheet name="Table8" sheetId="9" r:id="rId9"/>
    <sheet name="Table9" sheetId="81" r:id="rId10"/>
    <sheet name="Table10" sheetId="11" r:id="rId11"/>
    <sheet name="Table11" sheetId="12" r:id="rId12"/>
    <sheet name="Table12" sheetId="13" r:id="rId13"/>
    <sheet name="Table13" sheetId="14" r:id="rId14"/>
    <sheet name="Table14" sheetId="15" r:id="rId15"/>
    <sheet name="Table15" sheetId="16" r:id="rId16"/>
    <sheet name="Table16" sheetId="17" r:id="rId17"/>
    <sheet name="Table17" sheetId="18" r:id="rId18"/>
    <sheet name="Table18" sheetId="19" r:id="rId19"/>
    <sheet name="Table19" sheetId="20" r:id="rId20"/>
    <sheet name="Table20" sheetId="21" r:id="rId21"/>
    <sheet name="Table21" sheetId="22" r:id="rId22"/>
    <sheet name="Table22" sheetId="23" r:id="rId23"/>
    <sheet name="Table23" sheetId="24" r:id="rId24"/>
    <sheet name="Table24" sheetId="25" r:id="rId25"/>
    <sheet name="Table25" sheetId="26" r:id="rId26"/>
    <sheet name="Table26" sheetId="27" r:id="rId27"/>
    <sheet name="Table27" sheetId="28" r:id="rId28"/>
    <sheet name="Table28" sheetId="29" r:id="rId29"/>
    <sheet name="Table29" sheetId="30" r:id="rId30"/>
    <sheet name="Table30" sheetId="31" r:id="rId31"/>
    <sheet name="Table31" sheetId="32" r:id="rId32"/>
    <sheet name="Table32" sheetId="33" r:id="rId33"/>
    <sheet name="Table33" sheetId="34" r:id="rId34"/>
    <sheet name="Table34" sheetId="35" r:id="rId35"/>
    <sheet name="Table35" sheetId="36" r:id="rId36"/>
    <sheet name="Table36" sheetId="37" r:id="rId37"/>
    <sheet name="Table37" sheetId="38" r:id="rId38"/>
    <sheet name="Table38" sheetId="39" r:id="rId39"/>
    <sheet name="Table39" sheetId="40" r:id="rId40"/>
    <sheet name="Table40" sheetId="41" r:id="rId41"/>
    <sheet name="Table41" sheetId="42" r:id="rId42"/>
    <sheet name="Table42" sheetId="43" r:id="rId43"/>
    <sheet name="Table43" sheetId="44" r:id="rId44"/>
    <sheet name="Table44" sheetId="45" r:id="rId45"/>
    <sheet name="Table45" sheetId="46" r:id="rId46"/>
    <sheet name="Table46" sheetId="47" r:id="rId47"/>
    <sheet name="Table47" sheetId="48" r:id="rId48"/>
    <sheet name="Table48" sheetId="49" r:id="rId49"/>
    <sheet name="Table49" sheetId="50" r:id="rId50"/>
    <sheet name="Table50" sheetId="51" r:id="rId51"/>
    <sheet name="Table51" sheetId="52" r:id="rId52"/>
    <sheet name="Table52" sheetId="53" r:id="rId53"/>
    <sheet name="Table53" sheetId="54" r:id="rId54"/>
    <sheet name="Table54" sheetId="55" r:id="rId55"/>
    <sheet name="Table55" sheetId="56" r:id="rId56"/>
    <sheet name="Table56" sheetId="57" r:id="rId57"/>
    <sheet name="Table57" sheetId="58" r:id="rId58"/>
    <sheet name="Table58" sheetId="59" r:id="rId59"/>
    <sheet name="Table59" sheetId="60" r:id="rId60"/>
    <sheet name="Table60" sheetId="61" r:id="rId61"/>
    <sheet name="Table61" sheetId="62" r:id="rId62"/>
    <sheet name="Table62" sheetId="63" r:id="rId63"/>
    <sheet name="Table63" sheetId="64" r:id="rId64"/>
    <sheet name="Table64" sheetId="65" r:id="rId65"/>
    <sheet name="Table65" sheetId="66" r:id="rId66"/>
    <sheet name="Table66" sheetId="67" r:id="rId67"/>
    <sheet name="Table67" sheetId="68" r:id="rId68"/>
    <sheet name="Table68" sheetId="69" r:id="rId69"/>
    <sheet name="Table69" sheetId="70" r:id="rId70"/>
    <sheet name="Table70" sheetId="71" r:id="rId71"/>
    <sheet name="Table71" sheetId="72" r:id="rId72"/>
    <sheet name="Table72" sheetId="73" r:id="rId73"/>
    <sheet name="Table73" sheetId="74" r:id="rId74"/>
    <sheet name="Table74" sheetId="75" r:id="rId75"/>
    <sheet name="Table75" sheetId="76" r:id="rId76"/>
    <sheet name="Table76" sheetId="77" r:id="rId77"/>
    <sheet name="Table77" sheetId="78" r:id="rId78"/>
    <sheet name="Table78" sheetId="79" r:id="rId79"/>
  </sheets>
  <definedNames>
    <definedName name="_ftn1" localSheetId="20">Table20!#REF!</definedName>
    <definedName name="_ftnref1" localSheetId="20">Table20!$D$5</definedName>
    <definedName name="_Toc76495572" localSheetId="62">Table62!$B$3</definedName>
    <definedName name="_Toc83653936" localSheetId="1">Table1!$B$3</definedName>
    <definedName name="_Toc83653937" localSheetId="2">Table2!$B$1</definedName>
    <definedName name="_Toc83653938" localSheetId="3">Table3!#REF!</definedName>
    <definedName name="_Toc83653939" localSheetId="4">Table4!$B$2</definedName>
    <definedName name="_Toc83653940" localSheetId="5">Table5!$B$2</definedName>
    <definedName name="_Toc83653941" localSheetId="6">Table6!$B$2</definedName>
    <definedName name="_Toc83653942" localSheetId="7">Table7!$B$2</definedName>
    <definedName name="_Toc83653943" localSheetId="8">Table8!$B$2</definedName>
    <definedName name="_Toc83653945" localSheetId="10">Table10!$B$2</definedName>
    <definedName name="_Toc83653946" localSheetId="11">Table11!$B$2</definedName>
    <definedName name="_Toc83653947" localSheetId="12">Table12!$B$2</definedName>
    <definedName name="_Toc83653948" localSheetId="13">Table13!$B$2</definedName>
    <definedName name="_Toc83653949" localSheetId="14">Table14!$B$2</definedName>
    <definedName name="_Toc83653950" localSheetId="15">Table15!#REF!</definedName>
    <definedName name="_Toc83653951" localSheetId="16">Table16!$B$3</definedName>
    <definedName name="_Toc83653952" localSheetId="17">Table17!$B$3</definedName>
    <definedName name="_Toc83653953" localSheetId="18">Table18!$B$3</definedName>
    <definedName name="_Toc83653954" localSheetId="19">Table19!$B$3</definedName>
    <definedName name="_Toc83653955" localSheetId="20">Table20!#REF!</definedName>
    <definedName name="_Toc83653956" localSheetId="21">Table21!$B$3</definedName>
    <definedName name="_Toc83653957" localSheetId="22">Table22!$B$3</definedName>
    <definedName name="_Toc83653958" localSheetId="23">Table23!$B$3</definedName>
    <definedName name="_Toc83653959" localSheetId="24">Table24!$B$3</definedName>
    <definedName name="_Toc83653960" localSheetId="25">Table25!$B$3</definedName>
    <definedName name="_Toc83653961" localSheetId="26">Table26!$B$3</definedName>
    <definedName name="_Toc83653962" localSheetId="27">Table27!$B$3</definedName>
    <definedName name="_Toc83653963" localSheetId="28">Table28!$B$3</definedName>
    <definedName name="_Toc83653964" localSheetId="29">Table29!$B$4</definedName>
    <definedName name="_Toc83653965" localSheetId="30">Table30!$B$4</definedName>
    <definedName name="_Toc83653967" localSheetId="32">Table32!$B$3</definedName>
    <definedName name="_Toc83653968" localSheetId="33">Table33!$B$3</definedName>
    <definedName name="_Toc83653969" localSheetId="34">Table34!$B$3</definedName>
    <definedName name="_Toc83653970" localSheetId="35">Table35!$B$3</definedName>
    <definedName name="_Toc83653971" localSheetId="36">Table36!$B$3</definedName>
    <definedName name="_Toc83653972" localSheetId="37">Table37!$B$3</definedName>
    <definedName name="_Toc83653973" localSheetId="38">Table38!$B$3</definedName>
    <definedName name="_Toc83653974" localSheetId="39">Table39!$B$3</definedName>
    <definedName name="_Toc83653975" localSheetId="40">Table40!$B$3</definedName>
    <definedName name="_Toc83653976" localSheetId="41">Table41!$B$3</definedName>
    <definedName name="_Toc83653978" localSheetId="43">Table43!$B$3</definedName>
    <definedName name="_Toc83653979" localSheetId="44">Table44!$B$3</definedName>
    <definedName name="_Toc83653980" localSheetId="45">Table45!$B$4</definedName>
    <definedName name="_Toc83653982" localSheetId="47">Table47!$B$3</definedName>
    <definedName name="_Toc83653983" localSheetId="48">Table48!$B$3</definedName>
    <definedName name="_Toc83653984" localSheetId="49">Table49!$B$3</definedName>
    <definedName name="_Toc83653985" localSheetId="50">Table50!$B$5</definedName>
    <definedName name="_Toc83653986" localSheetId="51">Table51!$B$3</definedName>
    <definedName name="_Toc83653987" localSheetId="52">Table52!$B$5</definedName>
    <definedName name="_Toc83653989" localSheetId="54">Table54!$B$3</definedName>
    <definedName name="_Toc83653990" localSheetId="55">Table55!$B$3</definedName>
    <definedName name="_Toc83653991" localSheetId="56">Table56!$B$3</definedName>
    <definedName name="_Toc83653992" localSheetId="57">Table57!$B$3</definedName>
    <definedName name="_Toc83653993" localSheetId="58">Table58!$B$3</definedName>
    <definedName name="_Toc83653994" localSheetId="59">Table59!$B$3</definedName>
    <definedName name="_Toc83653995" localSheetId="60">Table60!$B$3</definedName>
    <definedName name="_Toc83653996" localSheetId="61">Table61!$B$3</definedName>
    <definedName name="_Toc83653998" localSheetId="63">Table63!$B$3</definedName>
    <definedName name="_Toc83653999" localSheetId="64">Table64!$B$3</definedName>
    <definedName name="_Toc83654000" localSheetId="65">Table65!$B$3</definedName>
    <definedName name="_Toc83654001" localSheetId="66">Table66!$B$3</definedName>
    <definedName name="_Toc83654002" localSheetId="67">Table67!$B$3</definedName>
    <definedName name="_Toc83654003" localSheetId="68">Table68!$B$3</definedName>
    <definedName name="_Toc83654004" localSheetId="69">Table69!$B$3</definedName>
    <definedName name="_Toc83654005" localSheetId="70">Table70!$B$3</definedName>
    <definedName name="_Toc83654006" localSheetId="71">Table71!$B$3</definedName>
    <definedName name="_Toc83654007" localSheetId="72">Table72!$B$3</definedName>
    <definedName name="_Toc83654008" localSheetId="73">Table73!$B$3</definedName>
    <definedName name="_Toc83654009" localSheetId="74">Table74!$B$3</definedName>
    <definedName name="_Toc83654010" localSheetId="75">Table75!$B$3</definedName>
    <definedName name="_Toc83654011" localSheetId="76">Table76!$B$3</definedName>
    <definedName name="_Toc83654012" localSheetId="77">Table77!$B$3</definedName>
    <definedName name="_Toc83654013" localSheetId="78">Table78!$B$4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1" i="52" l="1"/>
  <c r="H11" i="52"/>
  <c r="G11" i="52"/>
  <c r="F11" i="52"/>
  <c r="E11" i="52"/>
  <c r="D11" i="52"/>
  <c r="I13" i="51"/>
  <c r="H13" i="51"/>
  <c r="G13" i="51"/>
  <c r="F13" i="51"/>
  <c r="E13" i="51"/>
  <c r="D13" i="51"/>
  <c r="I10" i="51"/>
  <c r="H10" i="51"/>
  <c r="G10" i="51"/>
  <c r="F10" i="51"/>
  <c r="E10" i="51"/>
  <c r="D10" i="51"/>
  <c r="J25" i="50"/>
  <c r="I25" i="50"/>
  <c r="H25" i="50"/>
  <c r="G25" i="50"/>
  <c r="F25" i="50"/>
  <c r="E25" i="50"/>
  <c r="J24" i="50"/>
  <c r="I24" i="50"/>
  <c r="H24" i="50"/>
  <c r="G24" i="50"/>
  <c r="F24" i="50"/>
  <c r="E24" i="50"/>
</calcChain>
</file>

<file path=xl/sharedStrings.xml><?xml version="1.0" encoding="utf-8"?>
<sst xmlns="http://schemas.openxmlformats.org/spreadsheetml/2006/main" count="2537" uniqueCount="884">
  <si>
    <t>No</t>
  </si>
  <si>
    <t>Agricultural Households Survey (AHS) Indicator</t>
  </si>
  <si>
    <t>Percentage of agricultural households over the total number of households in Rwanda</t>
  </si>
  <si>
    <t>Estimated number of agricultural households in millions</t>
  </si>
  <si>
    <t>Percentage of agricultural households headed by females</t>
  </si>
  <si>
    <t>Percentage of agricultural households headed by males</t>
  </si>
  <si>
    <t xml:space="preserve">Percentage of agricultural households engaged in crop production </t>
  </si>
  <si>
    <t xml:space="preserve">Percentage of households engaged in livestock </t>
  </si>
  <si>
    <t>Percentage of agricultural households whose main activity is both crop production and livestock</t>
  </si>
  <si>
    <t>Estimated number of farmers in millions</t>
  </si>
  <si>
    <t>Percentage of male farmers</t>
  </si>
  <si>
    <t>Percentage of female farmers</t>
  </si>
  <si>
    <t>Average agricultural household size</t>
  </si>
  <si>
    <t>Average farm size in hectares</t>
  </si>
  <si>
    <t>Percentage of agricultural households below 0.5ha</t>
  </si>
  <si>
    <t>Percentage of agricultural households who used their own land for cultivation</t>
  </si>
  <si>
    <t>Percentage of agricultural households who used rented land for cultivation</t>
  </si>
  <si>
    <t>Crops</t>
  </si>
  <si>
    <t>Percentage of agricultural households producing maize</t>
  </si>
  <si>
    <t>Percentage of agricultural households producing paddy rice</t>
  </si>
  <si>
    <t>Percentage of agricultural households producing sorghum</t>
  </si>
  <si>
    <t>Percentage of agricultural households producing wheat</t>
  </si>
  <si>
    <t>Percentage of agricultural households producing beans</t>
  </si>
  <si>
    <t>Percentage of agricultural households producing peas</t>
  </si>
  <si>
    <t>Percentage of agricultural households producing soybean</t>
  </si>
  <si>
    <t>Percentage of agricultural households producing groundnuts</t>
  </si>
  <si>
    <t>Percentage of agricultural households producing sweet potato</t>
  </si>
  <si>
    <t>Percentage of agricultural households producing Irish potato</t>
  </si>
  <si>
    <t>Percentage of agricultural households producing cassava</t>
  </si>
  <si>
    <t>Use of inputs</t>
  </si>
  <si>
    <t xml:space="preserve">Percentage of agricultural households who use improved seeds </t>
  </si>
  <si>
    <t xml:space="preserve">Percentage of agricultural households who used organic fertilizer </t>
  </si>
  <si>
    <t xml:space="preserve">Percentage of agricultural households who used inorganic fertilizer </t>
  </si>
  <si>
    <t xml:space="preserve">Percentage of agricultural households who used pesticides </t>
  </si>
  <si>
    <t>Agricultural practices</t>
  </si>
  <si>
    <t>Percentage of agricultural households who practice irrigation</t>
  </si>
  <si>
    <t>Percentage of agricultural households who practice erosion control measures</t>
  </si>
  <si>
    <t>Percentage of agricultural households who planted agroforestry trees in their plots</t>
  </si>
  <si>
    <t>Percentage of households who used mechanical equipment used in cultivation</t>
  </si>
  <si>
    <t>Percentage of agricultural household who stored crop produces after harvest</t>
  </si>
  <si>
    <t>Percentage of agricultural households with at least one member belongs to agricultural cooperative or association</t>
  </si>
  <si>
    <t>Percentage of agricultural households with at least one member received an agricultural extension</t>
  </si>
  <si>
    <t>Percentage of agricultural households with at least one member belongs to Twigire muhinzi/mworozi group</t>
  </si>
  <si>
    <t>Percentage of agricultural households with at least one member belongs to Farmer Field School</t>
  </si>
  <si>
    <t>Agriculture policies/programs</t>
  </si>
  <si>
    <t>Percentage of agricultural households who have got contract farming</t>
  </si>
  <si>
    <t>Percentage of agricultural households with agriculture insurance</t>
  </si>
  <si>
    <t>Percentage of agricultural households who have received a cow from GIRINKA Program</t>
  </si>
  <si>
    <t>Percentage of agricultural households who have received small livestock</t>
  </si>
  <si>
    <t>Percentage of agricultural households who had a kitchen garden</t>
  </si>
  <si>
    <t>Percentage of agricultural households operating in land consolidated site</t>
  </si>
  <si>
    <t>Savings and credits</t>
  </si>
  <si>
    <t>Percentage of agricultural households with at least one member had a bank account</t>
  </si>
  <si>
    <t>Percentage of farmers with bank account</t>
  </si>
  <si>
    <t>Percentage of agricultural households with at least one member belongs to tontine/solidarity fund</t>
  </si>
  <si>
    <t>Percentage of agricultural HHs with at least one member who made savings</t>
  </si>
  <si>
    <t>Percentage of farmers who made savings</t>
  </si>
  <si>
    <t>Percentage of agricultural households with at least one member requested loan</t>
  </si>
  <si>
    <t>Livestock reared</t>
  </si>
  <si>
    <t xml:space="preserve">Percentage of cattle owners out of total households rearing livestock </t>
  </si>
  <si>
    <t xml:space="preserve">Percentage of goat owners out of total households rearing livestock </t>
  </si>
  <si>
    <t xml:space="preserve">Percentage of sheep owners out of total households rearing livestock </t>
  </si>
  <si>
    <t xml:space="preserve">Percentage of pig owners out of total households rearing livestock </t>
  </si>
  <si>
    <t xml:space="preserve">Percentage of chicken owners out of total households rearing livestock </t>
  </si>
  <si>
    <t xml:space="preserve">Percentage of rabbit owners out of total households rearing livestock </t>
  </si>
  <si>
    <t>Percentage of agricultural households who did bee keeping</t>
  </si>
  <si>
    <t xml:space="preserve">Table 1: Summary of AHS  2020 results </t>
  </si>
  <si>
    <t>District</t>
  </si>
  <si>
    <t>Number of sampled EAs</t>
  </si>
  <si>
    <t>Percentage of sample share at national level</t>
  </si>
  <si>
    <t>Listed households</t>
  </si>
  <si>
    <t>Sampled agricultural households</t>
  </si>
  <si>
    <t>Kigali</t>
  </si>
  <si>
    <t>Nyarugenge</t>
  </si>
  <si>
    <t>Gasabo</t>
  </si>
  <si>
    <t>Kicukiro</t>
  </si>
  <si>
    <t>South</t>
  </si>
  <si>
    <t>Nyanza</t>
  </si>
  <si>
    <t>Gisagara</t>
  </si>
  <si>
    <t>Nyaruguru</t>
  </si>
  <si>
    <t>Huye</t>
  </si>
  <si>
    <t>Nyamagabe</t>
  </si>
  <si>
    <t>Ruhango</t>
  </si>
  <si>
    <t>Muhanga</t>
  </si>
  <si>
    <t>Kamonyi</t>
  </si>
  <si>
    <t>West</t>
  </si>
  <si>
    <t>Karongi</t>
  </si>
  <si>
    <t>Rutsiro</t>
  </si>
  <si>
    <t>Rubavu</t>
  </si>
  <si>
    <t>Nyabihu</t>
  </si>
  <si>
    <t>Ngororero</t>
  </si>
  <si>
    <t>Rusizi</t>
  </si>
  <si>
    <t>Nyamasheke</t>
  </si>
  <si>
    <t>North</t>
  </si>
  <si>
    <t>Rulindo</t>
  </si>
  <si>
    <t>Gakenke</t>
  </si>
  <si>
    <t>Musanze</t>
  </si>
  <si>
    <t>Burera</t>
  </si>
  <si>
    <t>Gicumbi</t>
  </si>
  <si>
    <t>East</t>
  </si>
  <si>
    <t>Rwamagana</t>
  </si>
  <si>
    <t>Nyagatare</t>
  </si>
  <si>
    <t>Gatsibo</t>
  </si>
  <si>
    <t>Kayonza</t>
  </si>
  <si>
    <t>Kirehe</t>
  </si>
  <si>
    <t>Ngoma</t>
  </si>
  <si>
    <t>Bugesera</t>
  </si>
  <si>
    <t>Rwanda</t>
  </si>
  <si>
    <t xml:space="preserve">Table 2: Sampled enumeration areas (EAs) per district </t>
  </si>
  <si>
    <t>Province</t>
  </si>
  <si>
    <t>AHS 2020</t>
  </si>
  <si>
    <t>AHS 2017</t>
  </si>
  <si>
    <t>Percentage of households</t>
  </si>
  <si>
    <t xml:space="preserve"> engaged in</t>
  </si>
  <si>
    <t>Total estimated number of households (,000)</t>
  </si>
  <si>
    <t>Percentage of households engaged in</t>
  </si>
  <si>
    <t>Total estimated number of households       (,000)</t>
  </si>
  <si>
    <t xml:space="preserve"> </t>
  </si>
  <si>
    <t>Any agriculture activity</t>
  </si>
  <si>
    <t>Agriculture as main livelihood activity</t>
  </si>
  <si>
    <t>production of</t>
  </si>
  <si>
    <t xml:space="preserve">Any agriculture activity </t>
  </si>
  <si>
    <t xml:space="preserve">Production </t>
  </si>
  <si>
    <t xml:space="preserve">livestock  </t>
  </si>
  <si>
    <t>Table 3: Percentage of households per agricultural activities, by province</t>
  </si>
  <si>
    <t xml:space="preserve">Table 4: Percentage of agricultural households, by province and agricultural activity types (gender-disaggregated) </t>
  </si>
  <si>
    <t>Percentage of agricultural households who did</t>
  </si>
  <si>
    <t>Total agricultural households (,000s)</t>
  </si>
  <si>
    <t>livestock production only</t>
  </si>
  <si>
    <t>both crop and livestock production</t>
  </si>
  <si>
    <t>By Province</t>
  </si>
  <si>
    <t>By HHH sex</t>
  </si>
  <si>
    <t xml:space="preserve">Male-headed HHs </t>
  </si>
  <si>
    <t xml:space="preserve">Female-headed HHs </t>
  </si>
  <si>
    <t xml:space="preserve">Table 5: Percentage of agricultural-household heads by marital status and province (gender-disaggregated) </t>
  </si>
  <si>
    <t>Marital status</t>
  </si>
  <si>
    <t>Total</t>
  </si>
  <si>
    <t>Single</t>
  </si>
  <si>
    <t>Married</t>
  </si>
  <si>
    <t>Widowed</t>
  </si>
  <si>
    <t>Divorced</t>
  </si>
  <si>
    <t>Male heads</t>
  </si>
  <si>
    <t>Female heads</t>
  </si>
  <si>
    <t>Table 6: Agricultural households population by age group and province in 2020</t>
  </si>
  <si>
    <t xml:space="preserve">Age group </t>
  </si>
  <si>
    <t>Province (,000)</t>
  </si>
  <si>
    <t>Rwanda (,000)</t>
  </si>
  <si>
    <t>Number</t>
  </si>
  <si>
    <t>Percent</t>
  </si>
  <si>
    <t>People below 16 years</t>
  </si>
  <si>
    <t>People from 16 to 30 years</t>
  </si>
  <si>
    <t>People from 31 to 64 years</t>
  </si>
  <si>
    <t>People from 65 years &amp; above</t>
  </si>
  <si>
    <t>Table 7: Percentage of agricultural households’ population aged 16 and above by sex, education level and province</t>
  </si>
  <si>
    <t xml:space="preserve"> Kigali </t>
  </si>
  <si>
    <t xml:space="preserve"> South </t>
  </si>
  <si>
    <t xml:space="preserve"> West </t>
  </si>
  <si>
    <t xml:space="preserve"> North </t>
  </si>
  <si>
    <t xml:space="preserve"> East </t>
  </si>
  <si>
    <t xml:space="preserve"> Rwanda</t>
  </si>
  <si>
    <t>Male</t>
  </si>
  <si>
    <t xml:space="preserve"> Primary </t>
  </si>
  <si>
    <t xml:space="preserve"> Secondary </t>
  </si>
  <si>
    <t xml:space="preserve"> University </t>
  </si>
  <si>
    <t xml:space="preserve"> No education </t>
  </si>
  <si>
    <t>Female</t>
  </si>
  <si>
    <t>Both males and females</t>
  </si>
  <si>
    <t>Number of agricultural households’ population aged 16 years and above (,000)</t>
  </si>
  <si>
    <t>Table 8: Demographic characteristics of Agricultural household members</t>
  </si>
  <si>
    <t>Characteristic</t>
  </si>
  <si>
    <t>By province</t>
  </si>
  <si>
    <t>Household heads by sex (%)</t>
  </si>
  <si>
    <t xml:space="preserve">    Male-headed households </t>
  </si>
  <si>
    <t xml:space="preserve">    Female-headed households </t>
  </si>
  <si>
    <t>Agricultural household members by sex (%)</t>
  </si>
  <si>
    <t xml:space="preserve">    Male</t>
  </si>
  <si>
    <t xml:space="preserve">    Female</t>
  </si>
  <si>
    <t xml:space="preserve">Agricultural household members by age group (%) </t>
  </si>
  <si>
    <t xml:space="preserve">    Below 16 years </t>
  </si>
  <si>
    <t xml:space="preserve">    16 to 30 years </t>
  </si>
  <si>
    <t xml:space="preserve">    31 to 64 years </t>
  </si>
  <si>
    <t xml:space="preserve">    65 years and above </t>
  </si>
  <si>
    <t>Agricultural households’ members’ Education attained (%)</t>
  </si>
  <si>
    <t xml:space="preserve">    No education</t>
  </si>
  <si>
    <t xml:space="preserve">    Primary</t>
  </si>
  <si>
    <t xml:space="preserve">    Secondary</t>
  </si>
  <si>
    <t xml:space="preserve">    University</t>
  </si>
  <si>
    <t>Table 9: Number of farmers by province and agricultural activity type (gender-disaggregated)</t>
  </si>
  <si>
    <t>Agricultural activity type</t>
  </si>
  <si>
    <t>Number (,000)</t>
  </si>
  <si>
    <t>%</t>
  </si>
  <si>
    <t xml:space="preserve">By sex </t>
  </si>
  <si>
    <t xml:space="preserve"> Male </t>
  </si>
  <si>
    <t xml:space="preserve"> Female </t>
  </si>
  <si>
    <t>Table 10: Farmers demographic characteristics (in percentage)</t>
  </si>
  <si>
    <t>% of farmers out of total agricultural working population</t>
  </si>
  <si>
    <t>Percentage of farmers by sex</t>
  </si>
  <si>
    <t xml:space="preserve">    Male </t>
  </si>
  <si>
    <t xml:space="preserve">    Female </t>
  </si>
  <si>
    <t>Percentage of farmers by age group</t>
  </si>
  <si>
    <t>Percentage of farmers by education</t>
  </si>
  <si>
    <t xml:space="preserve">   No education</t>
  </si>
  <si>
    <t xml:space="preserve">   Primary</t>
  </si>
  <si>
    <t xml:space="preserve">   Secondary</t>
  </si>
  <si>
    <t xml:space="preserve">   University</t>
  </si>
  <si>
    <t>Table 11: Distribution of farmers by sex, age group and province (in percentage)</t>
  </si>
  <si>
    <t>Males</t>
  </si>
  <si>
    <t>16 to 30 years</t>
  </si>
  <si>
    <t>31 to 64 years</t>
  </si>
  <si>
    <t>65 years and above</t>
  </si>
  <si>
    <t>Females</t>
  </si>
  <si>
    <t>Total number of farmers (,000)</t>
  </si>
  <si>
    <t>Table 12: Distribution of farmers by sex, education level and province (in percentage)</t>
  </si>
  <si>
    <t>Sex</t>
  </si>
  <si>
    <t>Level of education</t>
  </si>
  <si>
    <t>Provinces</t>
  </si>
  <si>
    <t>Primary</t>
  </si>
  <si>
    <t>Secondary</t>
  </si>
  <si>
    <t>University</t>
  </si>
  <si>
    <t>No education</t>
  </si>
  <si>
    <t xml:space="preserve"> Secondary</t>
  </si>
  <si>
    <t>Table 13: Percentage of agricultural households practicing other livelihood activities that complement agriculture, by province</t>
  </si>
  <si>
    <t>Livelihood activity</t>
  </si>
  <si>
    <t>Daily Labour</t>
  </si>
  <si>
    <t>Fishing, hunting, gathering</t>
  </si>
  <si>
    <t>Skilled labour</t>
  </si>
  <si>
    <t>Purchase and Sale of agricultural products</t>
  </si>
  <si>
    <t>Purchase and sale of livestock</t>
  </si>
  <si>
    <t>Informal sale</t>
  </si>
  <si>
    <t>Handicrafts</t>
  </si>
  <si>
    <t>Transport</t>
  </si>
  <si>
    <t>Salaried work</t>
  </si>
  <si>
    <t>Pension</t>
  </si>
  <si>
    <t>Own Business/Self employed</t>
  </si>
  <si>
    <t>VUP Public works</t>
  </si>
  <si>
    <t>VUP Direct Transfers &amp; other social transfer</t>
  </si>
  <si>
    <t>Remittances from friends and relatives</t>
  </si>
  <si>
    <t>No other livelihood activity</t>
  </si>
  <si>
    <t xml:space="preserve">Table 14: Percentage of agricultural households who accessed agricultural land by land ownership and province </t>
  </si>
  <si>
    <t>Ownership type</t>
  </si>
  <si>
    <t>Households who accessed agricultural land (,000)</t>
  </si>
  <si>
    <t>Own land</t>
  </si>
  <si>
    <t>Rented land</t>
  </si>
  <si>
    <t>Complemented own land with rented land</t>
  </si>
  <si>
    <t xml:space="preserve">    Kigali</t>
  </si>
  <si>
    <t xml:space="preserve">    South</t>
  </si>
  <si>
    <t xml:space="preserve">    West</t>
  </si>
  <si>
    <t xml:space="preserve">    North</t>
  </si>
  <si>
    <t xml:space="preserve">    East</t>
  </si>
  <si>
    <t xml:space="preserve">By HHH sex </t>
  </si>
  <si>
    <t>Source: NISR, AHS 2020</t>
  </si>
  <si>
    <t>Table 15: Percentage of agricultural households by land use type and province</t>
  </si>
  <si>
    <t>Agricultural households with at least land used for</t>
  </si>
  <si>
    <t>Number of agricultural households (,000)</t>
  </si>
  <si>
    <t>Cropping</t>
  </si>
  <si>
    <t>Fodder cultivation</t>
  </si>
  <si>
    <t>Forest plantation</t>
  </si>
  <si>
    <t>Fallow land</t>
  </si>
  <si>
    <t xml:space="preserve">  Kigali</t>
  </si>
  <si>
    <t xml:space="preserve">  South</t>
  </si>
  <si>
    <t xml:space="preserve">  West</t>
  </si>
  <si>
    <t xml:space="preserve">  North</t>
  </si>
  <si>
    <t xml:space="preserve">  East</t>
  </si>
  <si>
    <t xml:space="preserve"> By HHH sex </t>
  </si>
  <si>
    <t xml:space="preserve"> Male-headed</t>
  </si>
  <si>
    <t xml:space="preserve"> Female-headed</t>
  </si>
  <si>
    <t>Table 16: Percentage of agricultural households accessing land by farm size categories and province</t>
  </si>
  <si>
    <t>Farm structure</t>
  </si>
  <si>
    <t>(,000)</t>
  </si>
  <si>
    <t>5 ha and above</t>
  </si>
  <si>
    <t xml:space="preserve">                                          </t>
  </si>
  <si>
    <t xml:space="preserve">Source: NISR, AHS 2020   </t>
  </si>
  <si>
    <t xml:space="preserve">Table 17: Percentage of farmers with right to land </t>
  </si>
  <si>
    <t>Percentage</t>
  </si>
  <si>
    <t>Number of</t>
  </si>
  <si>
    <t>farmers</t>
  </si>
  <si>
    <t xml:space="preserve">Right to sell/use the land as a guarantee for a loan </t>
  </si>
  <si>
    <t xml:space="preserve">                                      </t>
  </si>
  <si>
    <t>By Farmers sex</t>
  </si>
  <si>
    <t xml:space="preserve">                                    </t>
  </si>
  <si>
    <t xml:space="preserve">  Male</t>
  </si>
  <si>
    <t xml:space="preserve">  Female</t>
  </si>
  <si>
    <t xml:space="preserve">Table 18: Percentage of households producing staple crops by crop type and province </t>
  </si>
  <si>
    <t>Crop name</t>
  </si>
  <si>
    <t>Cereals</t>
  </si>
  <si>
    <t>Maize</t>
  </si>
  <si>
    <t>Paddy rice</t>
  </si>
  <si>
    <t>Sorghum</t>
  </si>
  <si>
    <t>Wheat</t>
  </si>
  <si>
    <t>-</t>
  </si>
  <si>
    <t>Tubers and roots</t>
  </si>
  <si>
    <t>Irish potato</t>
  </si>
  <si>
    <t>Sweet potato</t>
  </si>
  <si>
    <t>Taro</t>
  </si>
  <si>
    <t>Yams</t>
  </si>
  <si>
    <t>Cassava</t>
  </si>
  <si>
    <t>Legumes and pulses</t>
  </si>
  <si>
    <t xml:space="preserve">Beans </t>
  </si>
  <si>
    <t>Bush bean</t>
  </si>
  <si>
    <t>Climbing bean</t>
  </si>
  <si>
    <t>Pea</t>
  </si>
  <si>
    <t>Soybean</t>
  </si>
  <si>
    <t>Groundnut</t>
  </si>
  <si>
    <t>Bananas</t>
  </si>
  <si>
    <t xml:space="preserve"> Cooking banana</t>
  </si>
  <si>
    <t xml:space="preserve"> Dessert banana</t>
  </si>
  <si>
    <t xml:space="preserve"> Banana beer</t>
  </si>
  <si>
    <t>Vegetables</t>
  </si>
  <si>
    <t>Other crops</t>
  </si>
  <si>
    <t>No. of crop-producing HHs</t>
  </si>
  <si>
    <t>Table 19: Percentage of households producing major vegetable crops by vegetable type and province</t>
  </si>
  <si>
    <t>Amaranths</t>
  </si>
  <si>
    <t>Tomato</t>
  </si>
  <si>
    <t>Cabbage</t>
  </si>
  <si>
    <t>Eggplant</t>
  </si>
  <si>
    <t>Carrot</t>
  </si>
  <si>
    <t>Onion</t>
  </si>
  <si>
    <t>Sweet pepper</t>
  </si>
  <si>
    <t>Sugar beet</t>
  </si>
  <si>
    <t>French beans</t>
  </si>
  <si>
    <t>Number of HHs who grew vegetables (,000)</t>
  </si>
  <si>
    <t>Table 20: Percentage of households producing fruits by province</t>
  </si>
  <si>
    <t>Percentage of households who grew</t>
  </si>
  <si>
    <t>Total number of households</t>
  </si>
  <si>
    <t>fruits</t>
  </si>
  <si>
    <t>temporal fruits</t>
  </si>
  <si>
    <t>Table 21: Percentage of households per types of fruits produced by province</t>
  </si>
  <si>
    <t>Avocado</t>
  </si>
  <si>
    <t>Mango</t>
  </si>
  <si>
    <t>Papaya</t>
  </si>
  <si>
    <t>Guava</t>
  </si>
  <si>
    <t>Passion fruits</t>
  </si>
  <si>
    <t>Tree tomato</t>
  </si>
  <si>
    <t>Lemon</t>
  </si>
  <si>
    <t>Orange</t>
  </si>
  <si>
    <t>% HHs who grew fruit</t>
  </si>
  <si>
    <t>Table 22: Percentage of agricultural households per different agricultural inputs used by province</t>
  </si>
  <si>
    <t>Improved seeds</t>
  </si>
  <si>
    <t>Organic fertilizer</t>
  </si>
  <si>
    <t>Inorganic fertilizer</t>
  </si>
  <si>
    <t>Pesticides</t>
  </si>
  <si>
    <t>Number of crops-producing households (,000)</t>
  </si>
  <si>
    <t>Male-headed</t>
  </si>
  <si>
    <t>Female-headed</t>
  </si>
  <si>
    <t>Table 23: Percentage of households who used improved seeds by province and important crop type</t>
  </si>
  <si>
    <t>Beans</t>
  </si>
  <si>
    <t>Table 24: Percentage of households who used inorganic fertilizers by province and source of fertilizer</t>
  </si>
  <si>
    <t>Source of inorganic fertilizer</t>
  </si>
  <si>
    <t>Agro-dealers</t>
  </si>
  <si>
    <t>NGOs</t>
  </si>
  <si>
    <t>Market</t>
  </si>
  <si>
    <t>Agriculture cooperative</t>
  </si>
  <si>
    <t>Other source</t>
  </si>
  <si>
    <t>Table 25: Percentage of agricultural households per different  agricultural practices</t>
  </si>
  <si>
    <t>Erosion control measures</t>
  </si>
  <si>
    <t>Agroforestry trees in their plots</t>
  </si>
  <si>
    <t>Irrigation</t>
  </si>
  <si>
    <t>Mechanical equipment</t>
  </si>
  <si>
    <t>Table 26: Percentage of agricultural households by types of erosion control measures</t>
  </si>
  <si>
    <t>By HHs sex</t>
  </si>
  <si>
    <t>Radical terraces</t>
  </si>
  <si>
    <t>Progressive terraces</t>
  </si>
  <si>
    <t>Trenches</t>
  </si>
  <si>
    <t>Trees/ Shelter belt</t>
  </si>
  <si>
    <t>Cover plants/ grasses</t>
  </si>
  <si>
    <t>Water drainage</t>
  </si>
  <si>
    <t>Mulching</t>
  </si>
  <si>
    <t>Beds /ridges</t>
  </si>
  <si>
    <t>Other</t>
  </si>
  <si>
    <t xml:space="preserve"> -   </t>
  </si>
  <si>
    <t>Number of HHs who protected soil against erosion(,000)</t>
  </si>
  <si>
    <t xml:space="preserve">Table 27: Percentage of agricultural households who irrigated land by irrigation techniques and province </t>
  </si>
  <si>
    <t>Modern irrigation techniques</t>
  </si>
  <si>
    <t>Number of HHs who practiced irrigation (,000)</t>
  </si>
  <si>
    <t>Surface irrigation</t>
  </si>
  <si>
    <t>Flood irrigation</t>
  </si>
  <si>
    <t>Drip irrigation</t>
  </si>
  <si>
    <t>Sprinkler irrigation</t>
  </si>
  <si>
    <t>Table 28: Source of water used for irrigation (percentage) by province</t>
  </si>
  <si>
    <t>Rainwater harvesting</t>
  </si>
  <si>
    <t>Water treatment plant</t>
  </si>
  <si>
    <t>Underground water</t>
  </si>
  <si>
    <t>Lake/ stream water</t>
  </si>
  <si>
    <t>Water (dam)</t>
  </si>
  <si>
    <t>Other sources</t>
  </si>
  <si>
    <t>Number of  HHs who practiced irrigation (,000)</t>
  </si>
  <si>
    <t xml:space="preserve">Table 29: Percentage of agricultural households who stored crop produce by storage length and province </t>
  </si>
  <si>
    <t>By Storage period</t>
  </si>
  <si>
    <t>1 month or less</t>
  </si>
  <si>
    <t>1 to 2 months</t>
  </si>
  <si>
    <t>2 to 3 months</t>
  </si>
  <si>
    <t>Above 3 months</t>
  </si>
  <si>
    <t>No storage</t>
  </si>
  <si>
    <t>Table 30: Percentage of agricultural households who stored crop produce by crop type and province</t>
  </si>
  <si>
    <t xml:space="preserve">Table 31: Percentage of agricultural households who stored crop produce by type of storage facility and province </t>
  </si>
  <si>
    <t>Storage facility type</t>
  </si>
  <si>
    <t>Number of crops-producing HHs who stored crops (,000)</t>
  </si>
  <si>
    <t>Own storage</t>
  </si>
  <si>
    <t>Public storage</t>
  </si>
  <si>
    <t>Cooperatives/private companies Storage</t>
  </si>
  <si>
    <t>Table 32: Percentage of agricultural households owning communication assets</t>
  </si>
  <si>
    <t>Communication asset</t>
  </si>
  <si>
    <t>Number of agricultural households</t>
  </si>
  <si>
    <t>Radio</t>
  </si>
  <si>
    <t>Television</t>
  </si>
  <si>
    <t>Telephone</t>
  </si>
  <si>
    <t>Internet</t>
  </si>
  <si>
    <t>No assets</t>
  </si>
  <si>
    <t>Table 33: Percentage of agricultural households who received extension services</t>
  </si>
  <si>
    <t>% of HHs by province</t>
  </si>
  <si>
    <t>% of HH members by sex</t>
  </si>
  <si>
    <t>Households who receive extension services (%)</t>
  </si>
  <si>
    <t>Type of extension services received</t>
  </si>
  <si>
    <t>Post-harvest handling and storage</t>
  </si>
  <si>
    <t>Horticulture skills</t>
  </si>
  <si>
    <t>Animal production and nutrition</t>
  </si>
  <si>
    <t>Veterinary services</t>
  </si>
  <si>
    <t>Agribusiness skills</t>
  </si>
  <si>
    <t>Weather and climate information products/ services</t>
  </si>
  <si>
    <t>Saving</t>
  </si>
  <si>
    <t>Integrated pest management</t>
  </si>
  <si>
    <t>Nutrition and food security</t>
  </si>
  <si>
    <t>Smart Nkunganire</t>
  </si>
  <si>
    <t xml:space="preserve">Table 34: Percentage of agricultural households by type and source of extension services </t>
  </si>
  <si>
    <t>Extension service</t>
  </si>
  <si>
    <t xml:space="preserve">Source of extension </t>
  </si>
  <si>
    <t>Government officials (District, Sector, Cell, village</t>
  </si>
  <si>
    <t>Government extension workers (MINAGRI, NAEB, RAB</t>
  </si>
  <si>
    <t>Farmer Field School</t>
  </si>
  <si>
    <t>Farmer /Livestock promoters</t>
  </si>
  <si>
    <t>Media communication with agriculture technical information</t>
  </si>
  <si>
    <t>Telephone (Message)</t>
  </si>
  <si>
    <t>Friend or family</t>
  </si>
  <si>
    <t>School</t>
  </si>
  <si>
    <t>Suppliers (agro-dealer, veterinarian)</t>
  </si>
  <si>
    <t>Cooperative</t>
  </si>
  <si>
    <t>Community health workers</t>
  </si>
  <si>
    <t>Number of Agricultural HH who received extension services</t>
  </si>
  <si>
    <t>Post-harvest handling &amp; storage</t>
  </si>
  <si>
    <t>Weather &amp; climate information</t>
  </si>
  <si>
    <t>Smart nkunganire</t>
  </si>
  <si>
    <t>Overall</t>
  </si>
  <si>
    <t>Agricultural cooperative type</t>
  </si>
  <si>
    <t>HHs with at least one member belonging to agriculture cooperative</t>
  </si>
  <si>
    <t>Crop producers</t>
  </si>
  <si>
    <t>Livestock producers’</t>
  </si>
  <si>
    <t>Water users’</t>
  </si>
  <si>
    <t>Apiculture</t>
  </si>
  <si>
    <t>Fishery</t>
  </si>
  <si>
    <t>HHH sex</t>
  </si>
  <si>
    <t>Table 35: Percentage of agricultural households by type of cooperatives</t>
  </si>
  <si>
    <t>Table 36: Percentage of agricultural households who belong the community groups by province</t>
  </si>
  <si>
    <t>Agricultural households who belong to</t>
  </si>
  <si>
    <t>Table 37: Percentage of HHs who benefited from Girinka program by province and type of providers</t>
  </si>
  <si>
    <t>Agricultural HHs who benefited from Girinka program in 2020</t>
  </si>
  <si>
    <t>Agricultural HHs who still have cow from Girinka program</t>
  </si>
  <si>
    <t>Type of providers</t>
  </si>
  <si>
    <t>Government</t>
  </si>
  <si>
    <t xml:space="preserve">Table 38: Percentage of households who benefited from the small stock program by type of small livestock </t>
  </si>
  <si>
    <t>HHs who benefited from small livestock program (%)</t>
  </si>
  <si>
    <t>Type of small livestock</t>
  </si>
  <si>
    <t>Goat</t>
  </si>
  <si>
    <t>Pig</t>
  </si>
  <si>
    <t>Poultry</t>
  </si>
  <si>
    <t>Sheep</t>
  </si>
  <si>
    <t>Other small livestock</t>
  </si>
  <si>
    <t xml:space="preserve">Table 39: Percentage of agricultural households/farmers having bank account by province </t>
  </si>
  <si>
    <t>Agricultural HHs with at least one member having a bank account</t>
  </si>
  <si>
    <t>Sex of HH/Farmer</t>
  </si>
  <si>
    <t xml:space="preserve">Table 40: Percentage of agricultural households by type of financial institutions in which they have a bank account and by province </t>
  </si>
  <si>
    <t>Commercial banks</t>
  </si>
  <si>
    <t>Savings &amp;</t>
  </si>
  <si>
    <t>credits cooperatives</t>
  </si>
  <si>
    <t>Microfinance</t>
  </si>
  <si>
    <t xml:space="preserve">Table 41: Percentage of agricultural households/farmers who did savings by province </t>
  </si>
  <si>
    <t>Agricultural HHs with at least one member who made savings</t>
  </si>
  <si>
    <t>By Sex of HH/Farmer</t>
  </si>
  <si>
    <t xml:space="preserve">Table 42: Percentage of agricultural households by province and type of financial institutions (formal or informal) in which they made savings </t>
  </si>
  <si>
    <t>Commercial bank</t>
  </si>
  <si>
    <t>Saving &amp; credit cooperative</t>
  </si>
  <si>
    <t>Micro-finance</t>
  </si>
  <si>
    <t>Tontine/ solidarity fund</t>
  </si>
  <si>
    <t>Number of agricultural households who made savings (,000)</t>
  </si>
  <si>
    <t>Table 43: Percentage of agricultural households/farmers who requested loan by province</t>
  </si>
  <si>
    <t>Agricultural HHs with at least one member who requested for a loan</t>
  </si>
  <si>
    <t>Province </t>
  </si>
  <si>
    <t>Sex of HH/Farmer </t>
  </si>
  <si>
    <t>Table 44: Percentage of agricultural households by province and source of requested loan</t>
  </si>
  <si>
    <t>Credit &amp; saving cooperative</t>
  </si>
  <si>
    <t>VUP financial services</t>
  </si>
  <si>
    <t>Ubudehe loan</t>
  </si>
  <si>
    <t>Employer</t>
  </si>
  <si>
    <t>Relative/friend</t>
  </si>
  <si>
    <t>Tontine/Solidarity fund</t>
  </si>
  <si>
    <t>Number of agricultural HHs who requested for loan (,000)</t>
  </si>
  <si>
    <t>Table 45: Percentage of agricultural households who received any support by support/fund type and province</t>
  </si>
  <si>
    <t xml:space="preserve">Province      </t>
  </si>
  <si>
    <t>Type of support/fund</t>
  </si>
  <si>
    <t>Money</t>
  </si>
  <si>
    <t>Agriculture materials/ tools</t>
  </si>
  <si>
    <t>Post-harvest</t>
  </si>
  <si>
    <t>tools</t>
  </si>
  <si>
    <t>Table 46: Percentage of agricultural households who received any support by the source of support/fund and province</t>
  </si>
  <si>
    <t>Source of fund</t>
  </si>
  <si>
    <t>Friends &amp; relatives</t>
  </si>
  <si>
    <t>Table 47: Percentage of households raising different types of livestock by province and sex of household head</t>
  </si>
  <si>
    <t>By HHH Sex</t>
  </si>
  <si>
    <t>Cattle</t>
  </si>
  <si>
    <t>Goats</t>
  </si>
  <si>
    <t>Chicken</t>
  </si>
  <si>
    <t>Rabbit</t>
  </si>
  <si>
    <t>Other Poultry</t>
  </si>
  <si>
    <t>Other Animal</t>
  </si>
  <si>
    <t xml:space="preserve">Bee keeping </t>
  </si>
  <si>
    <t>Households raised livestock (,000)</t>
  </si>
  <si>
    <t>Table 48: Number of livestock raised, by type and province</t>
  </si>
  <si>
    <t>Types of livestock</t>
  </si>
  <si>
    <t>Exotic</t>
  </si>
  <si>
    <t>Cross</t>
  </si>
  <si>
    <t>Local</t>
  </si>
  <si>
    <t>Broiler</t>
  </si>
  <si>
    <t>Layers</t>
  </si>
  <si>
    <t>Dual purpose</t>
  </si>
  <si>
    <t xml:space="preserve">Guinea pig </t>
  </si>
  <si>
    <t>Other poultry</t>
  </si>
  <si>
    <t>Table 49: Number of cattle that were reared by agricultural households on the day of the interview, by breeds, sex age and province</t>
  </si>
  <si>
    <t>Gender</t>
  </si>
  <si>
    <t>Age category</t>
  </si>
  <si>
    <t>Exotic cattle</t>
  </si>
  <si>
    <t>Cross cattle</t>
  </si>
  <si>
    <t>Table 50: Number of goats that were reared by agricultural households on the day of the interview, by sex age and province</t>
  </si>
  <si>
    <t>Age</t>
  </si>
  <si>
    <t>category</t>
  </si>
  <si>
    <t>Kids</t>
  </si>
  <si>
    <t>Buck/bulls</t>
  </si>
  <si>
    <t>Does/namies</t>
  </si>
  <si>
    <t>Table 51: Number of sheep that were reared by agricultural households on the day of the interview, by sex age and province</t>
  </si>
  <si>
    <t>Ram/lamb</t>
  </si>
  <si>
    <t>Ram/tup</t>
  </si>
  <si>
    <t xml:space="preserve">Total  </t>
  </si>
  <si>
    <t xml:space="preserve">Lam </t>
  </si>
  <si>
    <t xml:space="preserve">Ewe </t>
  </si>
  <si>
    <t>Table 52: Number of pigs that were reared by agricultural households on the day of the interview, by sex age and province</t>
  </si>
  <si>
    <t>Table 53: Monthly lactating cows per Province, 2019/20 Agricultural Year</t>
  </si>
  <si>
    <t>Month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</si>
  <si>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</si>
  <si>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</si>
  <si>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</si>
  <si>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</si>
  <si>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</si>
  <si>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</si>
  <si>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</si>
  <si>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</si>
  <si>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</si>
  <si>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</si>
  <si>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</si>
  <si>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</si>
  <si>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Table 54: Average milk production in litters per cow per day by province</t>
  </si>
  <si>
    <t>Table 55: Milk utilisation (in %)</t>
  </si>
  <si>
    <t>Quantity consumed by HH</t>
  </si>
  <si>
    <t>Quantity given to others</t>
  </si>
  <si>
    <t>Quantity used in other form</t>
  </si>
  <si>
    <t>Table 56: Average farm gate milk price, year 2019/20 (Frw/litre)</t>
  </si>
  <si>
    <t>Annual Average</t>
  </si>
  <si>
    <t>Table 57: Annual Egg production (number) per province, 2019/20 Agricultural Year</t>
  </si>
  <si>
    <t>Total number of eggs produced</t>
  </si>
  <si>
    <t>Number of eggs consumed by HH</t>
  </si>
  <si>
    <t>Number of eggs sold</t>
  </si>
  <si>
    <t>Number of eggs used in another way by the HH</t>
  </si>
  <si>
    <t xml:space="preserve">Table 58: Annual honey production [in Kg] and usage during 2019/2020agricultural year </t>
  </si>
  <si>
    <t>Honey production</t>
  </si>
  <si>
    <t>Honey usage (Quantity in )</t>
  </si>
  <si>
    <t>Traditional beehives</t>
  </si>
  <si>
    <t>Modern beehives</t>
  </si>
  <si>
    <t>Quantity Consumed</t>
  </si>
  <si>
    <t>Quantity Sold</t>
  </si>
  <si>
    <t>Quantity used in other ways</t>
  </si>
  <si>
    <t>Table 59: Animal Heath and reproduction</t>
  </si>
  <si>
    <t>Animal type</t>
  </si>
  <si>
    <t>Percentage of animals</t>
  </si>
  <si>
    <t>Animal suffered from the disease</t>
  </si>
  <si>
    <t>Animals vaccinated</t>
  </si>
  <si>
    <t>Pigs</t>
  </si>
  <si>
    <t>Chickens</t>
  </si>
  <si>
    <t>Dual-purpose</t>
  </si>
  <si>
    <t>Duck</t>
  </si>
  <si>
    <t>Turkey</t>
  </si>
  <si>
    <t>Cross rabbits</t>
  </si>
  <si>
    <t>Local rabbits</t>
  </si>
  <si>
    <t>Guinea</t>
  </si>
  <si>
    <t>Table 60: Animal feeding practices by livestock type (%)</t>
  </si>
  <si>
    <t>Animals fed with improved feeds / fodder</t>
  </si>
  <si>
    <t>Major Feeding practice</t>
  </si>
  <si>
    <t>Animals given water</t>
  </si>
  <si>
    <t>Watering frequency</t>
  </si>
  <si>
    <t>Pasture grazing</t>
  </si>
  <si>
    <t>Scavenging</t>
  </si>
  <si>
    <t>Zero grazing</t>
  </si>
  <si>
    <t>Always</t>
  </si>
  <si>
    <t>Frequently</t>
  </si>
  <si>
    <t>Rarely</t>
  </si>
  <si>
    <t>Table 61: Number of animals born, purchased, sold or consumed by households</t>
  </si>
  <si>
    <t>Animal Type</t>
  </si>
  <si>
    <t>Number of animals</t>
  </si>
  <si>
    <t>Born</t>
  </si>
  <si>
    <t>Purchased</t>
  </si>
  <si>
    <t>Sold</t>
  </si>
  <si>
    <t>Consumed by Hhs owners</t>
  </si>
  <si>
    <t>Subtotal</t>
  </si>
  <si>
    <t>Rabbits</t>
  </si>
  <si>
    <t>Others</t>
  </si>
  <si>
    <t>Guinea pig</t>
  </si>
  <si>
    <t xml:space="preserve">Table 62: Socio-demographic characteristics of agricultural households by district </t>
  </si>
  <si>
    <t>Average agric. HH size</t>
  </si>
  <si>
    <t>Agricultural HH members by sex (%)</t>
  </si>
  <si>
    <t>Agricultural HH members by age group (%)</t>
  </si>
  <si>
    <t>Agricultural households’ members Education attained (%)</t>
  </si>
  <si>
    <t>Below 16 years</t>
  </si>
  <si>
    <t>65 years &amp; above</t>
  </si>
  <si>
    <t>Source: NISR, AHS 202</t>
  </si>
  <si>
    <t xml:space="preserve">Table 63: Percentage of households who engaged in different agricultural activities during the 2019/2020 agricultural year by district </t>
  </si>
  <si>
    <t>Percentage of agricultural households</t>
  </si>
  <si>
    <t>Percentage of households engaged in crop production</t>
  </si>
  <si>
    <t>Percentage of households engaged in livestock production</t>
  </si>
  <si>
    <t>Table 64: Percentage of agricultural households by district and agricultural activity types during 2019/2020 agricultural year</t>
  </si>
  <si>
    <t>Total agricultural households (,000)</t>
  </si>
  <si>
    <t xml:space="preserve">Percentage of agricultural household who did </t>
  </si>
  <si>
    <t>crop production only</t>
  </si>
  <si>
    <t>Table 65: Number of farmers by District and agricultural activity type</t>
  </si>
  <si>
    <t>Farmers practicing agriculture as main activity (,000)</t>
  </si>
  <si>
    <t>Farmers practicing agriculture as second activity (,000)</t>
  </si>
  <si>
    <t xml:space="preserve">Table 66: Socio-demographic characteristics of farmers by district (in percentage) </t>
  </si>
  <si>
    <t>Percentage of farmers out of total agricultural working-age population</t>
  </si>
  <si>
    <t>Table 67: Percentage of agricultural households who accessed land by and District and land use type</t>
  </si>
  <si>
    <t>Land-use type</t>
  </si>
  <si>
    <t>Agricultural households with access to agricultural land</t>
  </si>
  <si>
    <t>Agricultural households with access to land used for fodder cultivation</t>
  </si>
  <si>
    <t>Agricultural households with at least land used for forest plantation</t>
  </si>
  <si>
    <t xml:space="preserve">Table 68: Percentage of agriculture households accessing land by District, farm category </t>
  </si>
  <si>
    <t>% of HH with access to agricultural land</t>
  </si>
  <si>
    <t>Table 69: Percentage of crop-producing households by district and crop type</t>
  </si>
  <si>
    <t>Banana</t>
  </si>
  <si>
    <t>Cooking banana</t>
  </si>
  <si>
    <t>Dessert banana</t>
  </si>
  <si>
    <t>Banana beer</t>
  </si>
  <si>
    <t>NISR, AHS 2020</t>
  </si>
  <si>
    <t>Celery</t>
  </si>
  <si>
    <t>Spinach</t>
  </si>
  <si>
    <t>Garlic</t>
  </si>
  <si>
    <t xml:space="preserve">        NISR, AHS 2020</t>
  </si>
  <si>
    <t>Table 71: Percentage of crop-producing households who used different agricultural inputs by District</t>
  </si>
  <si>
    <t>Agricultural HHs who used improved seeds</t>
  </si>
  <si>
    <t>Agricultural HHs who used organic fertilizer</t>
  </si>
  <si>
    <t>Agricultural HHs who used inorganic fertilizer</t>
  </si>
  <si>
    <t>Agricultural HHs who used pesticides</t>
  </si>
  <si>
    <t>Table 72: Use of agricultural practices among agricultural households (%)</t>
  </si>
  <si>
    <t>Percentage of households who</t>
  </si>
  <si>
    <t>have land protected soil against erosion</t>
  </si>
  <si>
    <t>planted agroforestry trees in their plots</t>
  </si>
  <si>
    <t>practiced irrigation</t>
  </si>
  <si>
    <t>used mechanical equipment</t>
  </si>
  <si>
    <t>Table 73: Percentage of agricultural households who stored harvested crop produces by storage length and District</t>
  </si>
  <si>
    <t>1.01 to 2 months</t>
  </si>
  <si>
    <t>2.01 to 3 months</t>
  </si>
  <si>
    <t>Table 74: Percentage of agricultural households who own communication assets by District</t>
  </si>
  <si>
    <t>Percentage of HHs by communication asset type</t>
  </si>
  <si>
    <t xml:space="preserve">Table 75: Percentage of agricultural households who received extension services by extension type, and district </t>
  </si>
  <si>
    <t>Agric. HHs who receive extension services (%)</t>
  </si>
  <si>
    <t>Weather &amp; climate information products/ services</t>
  </si>
  <si>
    <t>Table 76: Percentage of agricultural households with at least one member who joined community groups by District</t>
  </si>
  <si>
    <t>Table 77: Percentage of agricultural HHs with at least one member having a bank account</t>
  </si>
  <si>
    <t>Percentage of agricultural HHs with at least one member having a bank account</t>
  </si>
  <si>
    <t>Number of agricultural households(,000)</t>
  </si>
  <si>
    <t xml:space="preserve">Table 78: Percentage of agricultural households/farmers who did savings by District  </t>
  </si>
  <si>
    <t>Table1</t>
  </si>
  <si>
    <t>Table2</t>
  </si>
  <si>
    <t xml:space="preserve">Sampled enumeration areas (EAs) per district </t>
  </si>
  <si>
    <t>Percentage of households per agricultural activities, by province</t>
  </si>
  <si>
    <t>Table3</t>
  </si>
  <si>
    <t>agricultural cooperatives/Association</t>
  </si>
  <si>
    <t>Twigire muhinzi/mworozi group</t>
  </si>
  <si>
    <t>Farmer field  school</t>
  </si>
  <si>
    <t>Total number of agricultural households (,000)</t>
  </si>
  <si>
    <t>Number of HH members who received extension services (,000)</t>
  </si>
  <si>
    <t>Number of crops-producing households(,000)</t>
  </si>
  <si>
    <t>Number of HHs. that grew vegetables (,000)</t>
  </si>
  <si>
    <t>Table 70: Percentage of households producing vegetable crops by District and crop type</t>
  </si>
  <si>
    <t>No. of HHs producing crops (,000)</t>
  </si>
  <si>
    <t>Less than 0.5 ha</t>
  </si>
  <si>
    <t>0.5 to 1 ha (exc.)</t>
  </si>
  <si>
    <t>1 to 5 ha (exc.)</t>
  </si>
  <si>
    <t>Number of agricultural HHs with access to agricultural land (,000)</t>
  </si>
  <si>
    <t>Average farm size (in ha)</t>
  </si>
  <si>
    <t xml:space="preserve">Number of agricultural HHs (,000) </t>
  </si>
  <si>
    <t>Total farmers (,000)</t>
  </si>
  <si>
    <t>Male-headed HHs</t>
  </si>
  <si>
    <t>Female-headed HHs</t>
  </si>
  <si>
    <t>Animal  treated</t>
  </si>
  <si>
    <t>Quantity sold</t>
  </si>
  <si>
    <t>Calves (&lt;=12 months)</t>
  </si>
  <si>
    <t>Steers (13-24 months)</t>
  </si>
  <si>
    <t>Bulls (Above 24 months)</t>
  </si>
  <si>
    <t>Local cattle</t>
  </si>
  <si>
    <t>Breed type</t>
  </si>
  <si>
    <t>All breeds</t>
  </si>
  <si>
    <t>Calves(&lt;=12 months)</t>
  </si>
  <si>
    <t>Heifers(13-24 months)</t>
  </si>
  <si>
    <t>Cows(Above 24 months)</t>
  </si>
  <si>
    <t>Company/Association</t>
  </si>
  <si>
    <t>Farmers having  a bank account</t>
  </si>
  <si>
    <t>NGO/company</t>
  </si>
  <si>
    <t>Agricultural cooperatives/Association</t>
  </si>
  <si>
    <t>Twigire  muhinzi / mworozi group</t>
  </si>
  <si>
    <t>HHs head sex</t>
  </si>
  <si>
    <t>NGO/Company</t>
  </si>
  <si>
    <t>Farmer Field School facilitator</t>
  </si>
  <si>
    <t>Meeting/Community work</t>
  </si>
  <si>
    <t xml:space="preserve">Number of HH members who received extension services (,000) </t>
  </si>
  <si>
    <t>Government (MINAGRI/ RAB/District)</t>
  </si>
  <si>
    <t>No.of HHs who used inorganic Fertilizer (,000)</t>
  </si>
  <si>
    <t>Access to use land</t>
  </si>
  <si>
    <t>1 to 5 Ha (exc.)</t>
  </si>
  <si>
    <t>Average farm size  (in ha)</t>
  </si>
  <si>
    <t xml:space="preserve">Farmers practicing agriculture as main activity </t>
  </si>
  <si>
    <t xml:space="preserve">Farmers practicing agriculture as a  second activity </t>
  </si>
  <si>
    <t xml:space="preserve">Total farmers  Number (,000) </t>
  </si>
  <si>
    <t>permanent fruits trees</t>
  </si>
  <si>
    <t>Types of erosion control techniques</t>
  </si>
  <si>
    <t>Traditional irrigation</t>
  </si>
  <si>
    <t>Farmers who  made savings</t>
  </si>
  <si>
    <t>Farmers who  requested a loan</t>
  </si>
  <si>
    <t>Table4</t>
  </si>
  <si>
    <t>Table5</t>
  </si>
  <si>
    <t>Table6</t>
  </si>
  <si>
    <t>Table7</t>
  </si>
  <si>
    <t>Table8</t>
  </si>
  <si>
    <t>Table9</t>
  </si>
  <si>
    <t>List of tables</t>
  </si>
  <si>
    <t>Table10</t>
  </si>
  <si>
    <t>Table11</t>
  </si>
  <si>
    <t>Table12</t>
  </si>
  <si>
    <t>Table13</t>
  </si>
  <si>
    <t>Table14</t>
  </si>
  <si>
    <t>Table15</t>
  </si>
  <si>
    <t>Table16</t>
  </si>
  <si>
    <t>Table17</t>
  </si>
  <si>
    <t>Table18</t>
  </si>
  <si>
    <t>Table19</t>
  </si>
  <si>
    <t>Table20</t>
  </si>
  <si>
    <t>Table21</t>
  </si>
  <si>
    <t>Table22</t>
  </si>
  <si>
    <t>Table23</t>
  </si>
  <si>
    <t>Table24</t>
  </si>
  <si>
    <t>Table25</t>
  </si>
  <si>
    <t>Table26</t>
  </si>
  <si>
    <t>Table27</t>
  </si>
  <si>
    <t>Table28</t>
  </si>
  <si>
    <t>Table29</t>
  </si>
  <si>
    <t>Table30</t>
  </si>
  <si>
    <t>Table31</t>
  </si>
  <si>
    <t>Table32</t>
  </si>
  <si>
    <t>Table33</t>
  </si>
  <si>
    <t>Table34</t>
  </si>
  <si>
    <t>Table35</t>
  </si>
  <si>
    <t>Table36</t>
  </si>
  <si>
    <t>Table37</t>
  </si>
  <si>
    <t>Table38</t>
  </si>
  <si>
    <t>Table39</t>
  </si>
  <si>
    <t>Table40</t>
  </si>
  <si>
    <t>Table41</t>
  </si>
  <si>
    <t>Table42</t>
  </si>
  <si>
    <t>Table43</t>
  </si>
  <si>
    <t>Table44</t>
  </si>
  <si>
    <t>Table45</t>
  </si>
  <si>
    <t>Table46</t>
  </si>
  <si>
    <t>Table48</t>
  </si>
  <si>
    <t>Table49</t>
  </si>
  <si>
    <t>Table50</t>
  </si>
  <si>
    <t>Table47</t>
  </si>
  <si>
    <t>Table51</t>
  </si>
  <si>
    <t>Table52</t>
  </si>
  <si>
    <t>Table53</t>
  </si>
  <si>
    <t>Table54</t>
  </si>
  <si>
    <t>Table55</t>
  </si>
  <si>
    <t>Table56</t>
  </si>
  <si>
    <t>Table57</t>
  </si>
  <si>
    <t>Table58</t>
  </si>
  <si>
    <t>Table59</t>
  </si>
  <si>
    <t>Table60</t>
  </si>
  <si>
    <t>Table61</t>
  </si>
  <si>
    <t>Table62</t>
  </si>
  <si>
    <t>Table63</t>
  </si>
  <si>
    <t>Table64</t>
  </si>
  <si>
    <t>Table65</t>
  </si>
  <si>
    <t>Table66</t>
  </si>
  <si>
    <t>Table67</t>
  </si>
  <si>
    <t>Table68</t>
  </si>
  <si>
    <t>Table69</t>
  </si>
  <si>
    <t>Table70</t>
  </si>
  <si>
    <t>Table71</t>
  </si>
  <si>
    <t>Table72</t>
  </si>
  <si>
    <t>Table73</t>
  </si>
  <si>
    <t>Table74</t>
  </si>
  <si>
    <t>Table75</t>
  </si>
  <si>
    <t>Table76</t>
  </si>
  <si>
    <t>Table77</t>
  </si>
  <si>
    <t>Table78</t>
  </si>
  <si>
    <t>Table</t>
  </si>
  <si>
    <t xml:space="preserve">Percentage of agricultural households, by province and agricultural activity types (gender-disaggregated) </t>
  </si>
  <si>
    <t xml:space="preserve">Percentage of agricultural-household heads by marital status and province (gender-disaggregated) </t>
  </si>
  <si>
    <t>Demographic characteristics of Agricultural household members</t>
  </si>
  <si>
    <t>Number of farmers by province and agricultural activity type (gender-disaggregated)</t>
  </si>
  <si>
    <t>Farmers demographic characteristics (in percentage)</t>
  </si>
  <si>
    <t>Distribution of farmers by sex, age group and province (in percentage)</t>
  </si>
  <si>
    <t>Distribution of farmers by sex, education level and province (in percentage)</t>
  </si>
  <si>
    <t>Percentage of agricultural households practicing other livelihood activities that complement agriculture, by province</t>
  </si>
  <si>
    <t xml:space="preserve">Percentage of agricultural households who accessed agricultural land by land ownership and province </t>
  </si>
  <si>
    <t>Percentage of agricultural households by land use type and province</t>
  </si>
  <si>
    <t>Percentage of agricultural households accessing land by farm size categories and province</t>
  </si>
  <si>
    <t xml:space="preserve">Percentage of farmers with right to land </t>
  </si>
  <si>
    <t xml:space="preserve">Percentage of households producing staple crops by crop type and province </t>
  </si>
  <si>
    <t>Percentage of households producing fruits by province</t>
  </si>
  <si>
    <t xml:space="preserve">Percentage of agricultural households/farmers who did savings by District  </t>
  </si>
  <si>
    <t xml:space="preserve"> Percentage of agricultural households with at least one member who joined community groups by District</t>
  </si>
  <si>
    <t xml:space="preserve"> name</t>
  </si>
  <si>
    <t>Percentage of households producing major vege crops by vege type and province</t>
  </si>
  <si>
    <t>Percentage of agricultural households’ population aged  and above by sex, education level and province</t>
  </si>
  <si>
    <t xml:space="preserve">Summary of AHS   results </t>
  </si>
  <si>
    <t xml:space="preserve">Agricultural households population by age group and province in </t>
  </si>
  <si>
    <t>Percentage of households per types of fruits produced by province</t>
  </si>
  <si>
    <t xml:space="preserve">Percentage of agricultural households who received extension services by extension type, and district </t>
  </si>
  <si>
    <t>Percentage of agricultural households who own communication assets by District</t>
  </si>
  <si>
    <t>Percentage of agricultural households who stored harvested crop produces by storage length and District</t>
  </si>
  <si>
    <t>Use of agricultural practices among agricultural households (%)</t>
  </si>
  <si>
    <t>Percentage of crop-producing households who used different agricultural inputs by District</t>
  </si>
  <si>
    <t>Percentage of households producing vege crops by District and crop type.</t>
  </si>
  <si>
    <t>Percentage of crop-producing households by district and crop type</t>
  </si>
  <si>
    <t xml:space="preserve">Percentage of agriculture households accessing land by District, farm category </t>
  </si>
  <si>
    <t>Percentage of agricultural households per different agricultural inputs used by province</t>
  </si>
  <si>
    <t>Percentage of households who used improved seeds by province and important crop type</t>
  </si>
  <si>
    <t>Percentage of households who used inorganic fertilizers by province and source of fertilizer</t>
  </si>
  <si>
    <t>Percentage of agricultural households per different  agricultural practices</t>
  </si>
  <si>
    <t>Percentage of agricultural households by types of erosion control measures</t>
  </si>
  <si>
    <t xml:space="preserve">Percentage of agricultural households who irrigated land by irrigation techniques and province </t>
  </si>
  <si>
    <t>Source of water used for irrigation (percentage) by province</t>
  </si>
  <si>
    <t xml:space="preserve">Percentage of agricultural households who stored crop produce by storage length and province </t>
  </si>
  <si>
    <t xml:space="preserve"> Percentage of agricultural households who stored crop produce by crop type and province</t>
  </si>
  <si>
    <t xml:space="preserve"> Percentage of agricultural households who stored crop produce by type of storage facility and province </t>
  </si>
  <si>
    <t>Percentage of agricultural households owning communication assets</t>
  </si>
  <si>
    <t>Percentage of agricultural households who received extension services</t>
  </si>
  <si>
    <t xml:space="preserve">Percentage of agricultural households by type and source of extension services </t>
  </si>
  <si>
    <t>Percentage of agricultural households by type of cooperatives</t>
  </si>
  <si>
    <t>Percentage of agricultural households who belong the community groups by province</t>
  </si>
  <si>
    <t>Percentage of HHs who benefited from Girinka program by province and type of providers</t>
  </si>
  <si>
    <t xml:space="preserve"> Percentage of households who benefited from the small stock program by type of small livestock </t>
  </si>
  <si>
    <t xml:space="preserve">Percentage of agricultural households/farmers having bank account by province </t>
  </si>
  <si>
    <t xml:space="preserve">Percentage of agricultural households by type of financial institutions in which they have a bank account and by province </t>
  </si>
  <si>
    <t xml:space="preserve">Percentage of agricultural households/farmers who did savings by province </t>
  </si>
  <si>
    <t xml:space="preserve">Percentage of agricultural households by province and type of financial institutions (formal or informal) in which they made savings </t>
  </si>
  <si>
    <t>Percentage of agricultural households/farmers who requested loan by province</t>
  </si>
  <si>
    <t>Percentage of agricultural households by province and source of requested loan</t>
  </si>
  <si>
    <t>Percentage of agricultural households who received any support by support/fund type and province</t>
  </si>
  <si>
    <t>Percentage of agricultural households who received any support by the source of support/fund and province</t>
  </si>
  <si>
    <t>Percentage of households raising different types of livestock by province and sex of household head</t>
  </si>
  <si>
    <t>Number of livestock raised, by type and province</t>
  </si>
  <si>
    <t>Number of cattle that were reared by agricultural households on the day of the interview, by breeds, sex age and province</t>
  </si>
  <si>
    <t>Number of goats that were reared by agricultural households on the day of the interview, by sex age and province</t>
  </si>
  <si>
    <t>Number of sheep that were reared by agricultural households on the day of the interview, by sex age and province</t>
  </si>
  <si>
    <t>Number of pigs that were reared by agricultural households on the day of the interview, by sex age and province</t>
  </si>
  <si>
    <t>Monthly lactating cows per Province, / Agricultural Year</t>
  </si>
  <si>
    <t>Average milk production in litters per cow per day by province</t>
  </si>
  <si>
    <t>Milk utilisation (in %)</t>
  </si>
  <si>
    <t>Average farm gate milk price, year / (Frw/litre)</t>
  </si>
  <si>
    <t>Annual Egg production (number) per province, / Agricultural Year</t>
  </si>
  <si>
    <t xml:space="preserve">Annual honey production [in Kg] and usage during /agricultural year </t>
  </si>
  <si>
    <t>Animal Heath and reproduction</t>
  </si>
  <si>
    <t>Animal feeding practices by livestock type (%)</t>
  </si>
  <si>
    <t>Number of animals born, purchased, sold or consumed by households</t>
  </si>
  <si>
    <t xml:space="preserve">Socio-demographic characteristics of agricultural households by district </t>
  </si>
  <si>
    <t xml:space="preserve">Percentage of households who engaged in different agricultural activities during the / agricultural year by district </t>
  </si>
  <si>
    <t>Percentage of agricultural households by district and agricultural activity types during / agricultural year</t>
  </si>
  <si>
    <t>Number of farmers by District and agricultural activity type</t>
  </si>
  <si>
    <t xml:space="preserve">Socio-demographic characteristics of farmers by district (in percentage) </t>
  </si>
  <si>
    <t>Percentage of agricultural households who accessed land by and District and land use type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</si>
</sst>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0.0"/>
    <numFmt numFmtId="166" formatCode="_(* #,##0.0_);_(* \(#,##0.0\);_(* &quot;-&quot;??_);_(@_)"/>
    <numFmt numFmtId="167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1"/>
      <color theme="1"/>
      <name val="Arial"/>
      <family val="2"/>
    </font>
    <font>
      <sz val="9"/>
      <color rgb="FF000000"/>
      <name val="Arial"/>
      <family val="2"/>
    </font>
    <font>
      <sz val="10"/>
      <color theme="1"/>
      <name val="Times New Roman"/>
      <family val="1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Arial"/>
      <family val="2"/>
    </font>
    <font>
      <b/>
      <sz val="11"/>
      <color rgb="FF00000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164" fontId="10" fillId="0" borderId="0" applyFont="0" applyFill="0" applyBorder="0" applyAlignment="0" applyProtection="0"/>
    <xf numFmtId="0" fontId="11" fillId="0" borderId="0" applyNumberFormat="0" applyFill="0" applyBorder="0" applyAlignment="0" applyProtection="0"/>
  </cellStyleXfs>
  <cellXfs count="322">
    <xf numFmtId="0" fontId="0" fillId="0" borderId="0" xfId="0"/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2" xfId="0" applyFont="1" applyBorder="1" applyAlignment="1">
      <alignment horizontal="right" vertical="center"/>
    </xf>
    <xf numFmtId="0" fontId="2" fillId="0" borderId="2" xfId="0" applyFont="1" applyBorder="1" applyAlignment="1">
      <alignment vertical="center"/>
    </xf>
    <xf numFmtId="0" fontId="2" fillId="0" borderId="0" xfId="0" applyFont="1" applyAlignment="1">
      <alignment horizontal="justify" vertical="center"/>
    </xf>
    <xf numFmtId="0" fontId="2" fillId="0" borderId="2" xfId="0" applyFont="1" applyBorder="1" applyAlignment="1">
      <alignment horizontal="justify" vertical="center"/>
    </xf>
    <xf numFmtId="0" fontId="1" fillId="0" borderId="0" xfId="0" applyFont="1" applyAlignment="1">
      <alignment horizontal="right" vertical="center"/>
    </xf>
    <xf numFmtId="0" fontId="1" fillId="0" borderId="2" xfId="0" applyFont="1" applyBorder="1" applyAlignment="1">
      <alignment horizontal="right" vertical="center"/>
    </xf>
    <xf numFmtId="0" fontId="3" fillId="0" borderId="0" xfId="0" applyFont="1" applyAlignment="1">
      <alignment horizontal="justify"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3" fontId="2" fillId="0" borderId="2" xfId="0" applyNumberFormat="1" applyFont="1" applyBorder="1" applyAlignment="1">
      <alignment horizontal="right" vertical="center"/>
    </xf>
    <xf numFmtId="0" fontId="2" fillId="0" borderId="0" xfId="0" applyFont="1" applyAlignment="1">
      <alignment horizontal="left" vertical="center" indent="1"/>
    </xf>
    <xf numFmtId="3" fontId="2" fillId="0" borderId="0" xfId="0" applyNumberFormat="1" applyFont="1" applyAlignment="1">
      <alignment horizontal="right" vertical="center"/>
    </xf>
    <xf numFmtId="0" fontId="2" fillId="0" borderId="2" xfId="0" applyFont="1" applyBorder="1" applyAlignment="1">
      <alignment horizontal="left" vertical="center" inden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 wrapText="1"/>
    </xf>
    <xf numFmtId="0" fontId="4" fillId="0" borderId="2" xfId="0" applyFont="1" applyBorder="1" applyAlignment="1">
      <alignment horizontal="right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6" xfId="0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 wrapText="1"/>
    </xf>
    <xf numFmtId="0" fontId="4" fillId="0" borderId="0" xfId="0" applyFont="1" applyAlignment="1">
      <alignment horizontal="right" vertical="center"/>
    </xf>
    <xf numFmtId="0" fontId="4" fillId="0" borderId="5" xfId="0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0" fontId="4" fillId="0" borderId="2" xfId="0" applyFont="1" applyBorder="1" applyAlignment="1">
      <alignment vertical="center"/>
    </xf>
    <xf numFmtId="0" fontId="4" fillId="0" borderId="2" xfId="0" applyFont="1" applyBorder="1" applyAlignment="1">
      <alignment horizontal="right" vertical="center"/>
    </xf>
    <xf numFmtId="0" fontId="4" fillId="0" borderId="4" xfId="0" applyFont="1" applyBorder="1" applyAlignment="1">
      <alignment horizontal="right" vertical="center"/>
    </xf>
    <xf numFmtId="3" fontId="4" fillId="0" borderId="2" xfId="0" applyNumberFormat="1" applyFont="1" applyBorder="1" applyAlignment="1">
      <alignment horizontal="right" vertical="center"/>
    </xf>
    <xf numFmtId="3" fontId="4" fillId="0" borderId="2" xfId="0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2" xfId="0" applyBorder="1"/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right" vertical="center"/>
    </xf>
    <xf numFmtId="0" fontId="2" fillId="0" borderId="3" xfId="0" applyFont="1" applyBorder="1" applyAlignment="1">
      <alignment vertical="center"/>
    </xf>
    <xf numFmtId="0" fontId="2" fillId="0" borderId="0" xfId="0" applyFont="1" applyAlignment="1">
      <alignment horizontal="right" vertical="center" wrapText="1"/>
    </xf>
    <xf numFmtId="0" fontId="2" fillId="0" borderId="1" xfId="0" applyFont="1" applyBorder="1" applyAlignment="1">
      <alignment horizontal="right" vertical="center"/>
    </xf>
    <xf numFmtId="0" fontId="2" fillId="0" borderId="3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3" fontId="6" fillId="0" borderId="0" xfId="0" applyNumberFormat="1" applyFont="1" applyAlignment="1">
      <alignment horizontal="right" vertical="center"/>
    </xf>
    <xf numFmtId="0" fontId="6" fillId="0" borderId="2" xfId="0" applyFont="1" applyBorder="1" applyAlignment="1">
      <alignment vertical="center"/>
    </xf>
    <xf numFmtId="0" fontId="6" fillId="0" borderId="2" xfId="0" applyFont="1" applyBorder="1" applyAlignment="1">
      <alignment horizontal="right" vertical="center"/>
    </xf>
    <xf numFmtId="0" fontId="6" fillId="0" borderId="2" xfId="0" applyFont="1" applyBorder="1" applyAlignment="1">
      <alignment vertical="center" wrapText="1"/>
    </xf>
    <xf numFmtId="3" fontId="6" fillId="0" borderId="2" xfId="0" applyNumberFormat="1" applyFont="1" applyBorder="1" applyAlignment="1">
      <alignment horizontal="right" vertical="center"/>
    </xf>
    <xf numFmtId="0" fontId="2" fillId="0" borderId="2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0" xfId="0" applyFont="1" applyAlignment="1">
      <alignment vertical="center"/>
    </xf>
    <xf numFmtId="0" fontId="2" fillId="0" borderId="2" xfId="0" applyFont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6" fillId="0" borderId="2" xfId="0" applyFont="1" applyBorder="1" applyAlignment="1">
      <alignment horizontal="right" vertical="center" wrapText="1"/>
    </xf>
    <xf numFmtId="0" fontId="6" fillId="0" borderId="1" xfId="0" applyFont="1" applyBorder="1" applyAlignment="1">
      <alignment horizontal="right" vertical="center" wrapText="1"/>
    </xf>
    <xf numFmtId="0" fontId="6" fillId="0" borderId="2" xfId="0" applyFont="1" applyBorder="1" applyAlignment="1">
      <alignment horizontal="justify" vertical="center" wrapText="1"/>
    </xf>
    <xf numFmtId="0" fontId="2" fillId="0" borderId="2" xfId="0" applyFont="1" applyBorder="1" applyAlignment="1">
      <alignment horizontal="right" vertical="center" wrapText="1"/>
    </xf>
    <xf numFmtId="0" fontId="6" fillId="0" borderId="0" xfId="0" applyFont="1" applyAlignment="1">
      <alignment horizontal="justify" vertical="center" wrapText="1"/>
    </xf>
    <xf numFmtId="0" fontId="6" fillId="0" borderId="0" xfId="0" applyFont="1" applyAlignment="1">
      <alignment horizontal="right" vertical="center" wrapText="1"/>
    </xf>
    <xf numFmtId="0" fontId="0" fillId="0" borderId="0" xfId="0" applyAlignment="1">
      <alignment wrapText="1"/>
    </xf>
    <xf numFmtId="0" fontId="2" fillId="0" borderId="0" xfId="0" applyFont="1" applyAlignment="1">
      <alignment vertical="center" wrapText="1"/>
    </xf>
    <xf numFmtId="0" fontId="2" fillId="0" borderId="3" xfId="0" applyFont="1" applyBorder="1" applyAlignment="1">
      <alignment vertical="center" wrapText="1"/>
    </xf>
    <xf numFmtId="3" fontId="1" fillId="0" borderId="2" xfId="0" applyNumberFormat="1" applyFont="1" applyBorder="1" applyAlignment="1">
      <alignment horizontal="right" vertical="center"/>
    </xf>
    <xf numFmtId="0" fontId="7" fillId="0" borderId="0" xfId="0" applyFont="1"/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justify" vertical="center"/>
    </xf>
    <xf numFmtId="0" fontId="2" fillId="0" borderId="0" xfId="0" applyFont="1" applyAlignment="1">
      <alignment horizontal="left" vertical="center" indent="2"/>
    </xf>
    <xf numFmtId="0" fontId="2" fillId="0" borderId="2" xfId="0" applyFont="1" applyBorder="1" applyAlignment="1">
      <alignment horizontal="left" vertical="center" indent="2"/>
    </xf>
    <xf numFmtId="0" fontId="2" fillId="0" borderId="3" xfId="0" applyFont="1" applyBorder="1" applyAlignment="1">
      <alignment horizontal="right" vertical="center"/>
    </xf>
    <xf numFmtId="0" fontId="5" fillId="0" borderId="0" xfId="0" applyFont="1" applyAlignment="1">
      <alignment vertical="center" wrapText="1"/>
    </xf>
    <xf numFmtId="0" fontId="6" fillId="0" borderId="3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right" vertical="center" wrapText="1"/>
    </xf>
    <xf numFmtId="0" fontId="6" fillId="0" borderId="2" xfId="0" applyFont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8" fillId="0" borderId="0" xfId="0" applyFont="1"/>
    <xf numFmtId="0" fontId="6" fillId="0" borderId="1" xfId="0" applyFont="1" applyBorder="1" applyAlignment="1">
      <alignment horizontal="right" vertical="center"/>
    </xf>
    <xf numFmtId="0" fontId="2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2" fillId="0" borderId="2" xfId="0" applyFont="1" applyBorder="1" applyAlignment="1">
      <alignment vertical="center" textRotation="90" wrapText="1"/>
    </xf>
    <xf numFmtId="3" fontId="6" fillId="0" borderId="0" xfId="0" applyNumberFormat="1" applyFont="1" applyAlignment="1">
      <alignment horizontal="right" vertical="center" wrapText="1"/>
    </xf>
    <xf numFmtId="0" fontId="2" fillId="0" borderId="3" xfId="0" applyFont="1" applyBorder="1" applyAlignment="1">
      <alignment vertical="center" textRotation="90" wrapText="1"/>
    </xf>
    <xf numFmtId="0" fontId="2" fillId="0" borderId="0" xfId="0" applyFont="1" applyAlignment="1">
      <alignment horizontal="left" vertical="center" wrapText="1" indent="1"/>
    </xf>
    <xf numFmtId="0" fontId="2" fillId="0" borderId="2" xfId="0" applyFont="1" applyBorder="1" applyAlignment="1">
      <alignment horizontal="left" vertical="center" wrapText="1" inden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3" fontId="2" fillId="0" borderId="2" xfId="0" applyNumberFormat="1" applyFont="1" applyBorder="1" applyAlignment="1">
      <alignment horizontal="right" vertical="center" wrapText="1"/>
    </xf>
    <xf numFmtId="3" fontId="2" fillId="0" borderId="0" xfId="0" applyNumberFormat="1" applyFont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 indent="2"/>
    </xf>
    <xf numFmtId="0" fontId="2" fillId="0" borderId="1" xfId="0" applyFont="1" applyBorder="1" applyAlignment="1">
      <alignment horizontal="right" vertical="center" wrapText="1"/>
    </xf>
    <xf numFmtId="0" fontId="2" fillId="0" borderId="0" xfId="0" applyFont="1" applyBorder="1" applyAlignment="1">
      <alignment vertical="center" wrapText="1"/>
    </xf>
    <xf numFmtId="3" fontId="2" fillId="0" borderId="0" xfId="0" applyNumberFormat="1" applyFont="1" applyBorder="1" applyAlignment="1">
      <alignment horizontal="right" vertical="center" wrapText="1"/>
    </xf>
    <xf numFmtId="0" fontId="2" fillId="0" borderId="9" xfId="0" applyFont="1" applyBorder="1" applyAlignment="1">
      <alignment vertical="center" textRotation="90" wrapText="1"/>
    </xf>
    <xf numFmtId="0" fontId="2" fillId="0" borderId="5" xfId="0" applyFont="1" applyBorder="1" applyAlignment="1">
      <alignment vertical="center" textRotation="90" wrapText="1"/>
    </xf>
    <xf numFmtId="0" fontId="2" fillId="0" borderId="4" xfId="0" applyFont="1" applyBorder="1" applyAlignment="1">
      <alignment vertical="center" textRotation="90" wrapText="1"/>
    </xf>
    <xf numFmtId="0" fontId="6" fillId="0" borderId="5" xfId="0" applyFont="1" applyBorder="1" applyAlignment="1">
      <alignment horizontal="right" vertical="center"/>
    </xf>
    <xf numFmtId="0" fontId="6" fillId="0" borderId="4" xfId="0" applyFont="1" applyBorder="1" applyAlignment="1">
      <alignment horizontal="right" vertical="center"/>
    </xf>
    <xf numFmtId="0" fontId="2" fillId="0" borderId="0" xfId="0" applyFont="1" applyBorder="1" applyAlignment="1">
      <alignment horizontal="justify" vertical="center"/>
    </xf>
    <xf numFmtId="0" fontId="2" fillId="0" borderId="8" xfId="0" applyFont="1" applyBorder="1" applyAlignment="1">
      <alignment vertical="center" textRotation="90" wrapText="1"/>
    </xf>
    <xf numFmtId="0" fontId="2" fillId="0" borderId="7" xfId="0" applyFont="1" applyBorder="1" applyAlignment="1">
      <alignment vertical="center" textRotation="90" wrapText="1"/>
    </xf>
    <xf numFmtId="0" fontId="6" fillId="0" borderId="0" xfId="0" applyFont="1" applyBorder="1" applyAlignment="1">
      <alignment horizontal="right" vertical="center"/>
    </xf>
    <xf numFmtId="0" fontId="11" fillId="0" borderId="0" xfId="2"/>
    <xf numFmtId="0" fontId="12" fillId="0" borderId="1" xfId="0" applyFont="1" applyBorder="1" applyAlignment="1">
      <alignment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0" fontId="12" fillId="0" borderId="2" xfId="0" applyFont="1" applyBorder="1" applyAlignment="1">
      <alignment vertical="center"/>
    </xf>
    <xf numFmtId="0" fontId="7" fillId="0" borderId="2" xfId="0" applyFont="1" applyBorder="1" applyAlignment="1">
      <alignment horizontal="right" vertical="center"/>
    </xf>
    <xf numFmtId="3" fontId="7" fillId="0" borderId="2" xfId="0" applyNumberFormat="1" applyFont="1" applyBorder="1" applyAlignment="1">
      <alignment horizontal="right" vertical="center"/>
    </xf>
    <xf numFmtId="0" fontId="0" fillId="0" borderId="0" xfId="0" applyFont="1"/>
    <xf numFmtId="0" fontId="2" fillId="0" borderId="13" xfId="0" applyFont="1" applyBorder="1" applyAlignment="1">
      <alignment vertical="center"/>
    </xf>
    <xf numFmtId="0" fontId="6" fillId="0" borderId="13" xfId="0" applyFont="1" applyBorder="1" applyAlignment="1">
      <alignment horizontal="right" vertical="center"/>
    </xf>
    <xf numFmtId="0" fontId="2" fillId="0" borderId="14" xfId="0" applyFont="1" applyBorder="1" applyAlignment="1">
      <alignment vertical="center"/>
    </xf>
    <xf numFmtId="0" fontId="6" fillId="0" borderId="14" xfId="0" applyFont="1" applyBorder="1" applyAlignment="1">
      <alignment horizontal="right" vertical="center"/>
    </xf>
    <xf numFmtId="0" fontId="2" fillId="0" borderId="14" xfId="0" applyFont="1" applyBorder="1" applyAlignment="1">
      <alignment horizontal="center" vertical="center" wrapText="1"/>
    </xf>
    <xf numFmtId="0" fontId="12" fillId="0" borderId="2" xfId="0" applyFont="1" applyBorder="1" applyAlignment="1">
      <alignment vertical="center" textRotation="90" wrapText="1"/>
    </xf>
    <xf numFmtId="0" fontId="2" fillId="0" borderId="13" xfId="0" applyFont="1" applyBorder="1" applyAlignment="1">
      <alignment horizontal="right" vertical="center"/>
    </xf>
    <xf numFmtId="0" fontId="2" fillId="0" borderId="0" xfId="0" applyFont="1" applyBorder="1" applyAlignment="1">
      <alignment horizontal="right" vertical="center"/>
    </xf>
    <xf numFmtId="0" fontId="2" fillId="0" borderId="14" xfId="0" applyFont="1" applyBorder="1" applyAlignment="1">
      <alignment horizontal="right" vertical="center"/>
    </xf>
    <xf numFmtId="0" fontId="7" fillId="0" borderId="0" xfId="0" applyFont="1" applyAlignment="1">
      <alignment horizontal="center" vertical="center"/>
    </xf>
    <xf numFmtId="3" fontId="2" fillId="0" borderId="0" xfId="0" applyNumberFormat="1" applyFont="1" applyBorder="1" applyAlignment="1">
      <alignment horizontal="right" vertical="center"/>
    </xf>
    <xf numFmtId="0" fontId="2" fillId="0" borderId="12" xfId="0" applyFont="1" applyBorder="1" applyAlignment="1">
      <alignment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right" vertical="center"/>
    </xf>
    <xf numFmtId="0" fontId="2" fillId="0" borderId="19" xfId="0" applyFont="1" applyBorder="1" applyAlignment="1">
      <alignment horizontal="right" vertical="center"/>
    </xf>
    <xf numFmtId="165" fontId="6" fillId="0" borderId="0" xfId="0" applyNumberFormat="1" applyFont="1" applyAlignment="1">
      <alignment horizontal="right" vertical="center"/>
    </xf>
    <xf numFmtId="165" fontId="6" fillId="0" borderId="2" xfId="0" applyNumberFormat="1" applyFont="1" applyBorder="1" applyAlignment="1">
      <alignment horizontal="right" vertical="center"/>
    </xf>
    <xf numFmtId="0" fontId="6" fillId="0" borderId="16" xfId="0" applyFont="1" applyBorder="1" applyAlignment="1">
      <alignment horizontal="right" vertical="center"/>
    </xf>
    <xf numFmtId="0" fontId="6" fillId="0" borderId="17" xfId="0" applyFont="1" applyBorder="1" applyAlignment="1">
      <alignment horizontal="right" vertical="center"/>
    </xf>
    <xf numFmtId="165" fontId="6" fillId="0" borderId="13" xfId="0" applyNumberFormat="1" applyFont="1" applyBorder="1" applyAlignment="1">
      <alignment horizontal="right" vertical="center"/>
    </xf>
    <xf numFmtId="165" fontId="6" fillId="0" borderId="16" xfId="0" applyNumberFormat="1" applyFont="1" applyBorder="1" applyAlignment="1">
      <alignment horizontal="right" vertical="center"/>
    </xf>
    <xf numFmtId="165" fontId="6" fillId="0" borderId="0" xfId="0" applyNumberFormat="1" applyFont="1" applyBorder="1" applyAlignment="1">
      <alignment horizontal="right" vertical="center"/>
    </xf>
    <xf numFmtId="165" fontId="6" fillId="0" borderId="5" xfId="0" applyNumberFormat="1" applyFont="1" applyBorder="1" applyAlignment="1">
      <alignment horizontal="right" vertical="center"/>
    </xf>
    <xf numFmtId="165" fontId="6" fillId="0" borderId="14" xfId="0" applyNumberFormat="1" applyFont="1" applyBorder="1" applyAlignment="1">
      <alignment horizontal="right" vertical="center"/>
    </xf>
    <xf numFmtId="165" fontId="6" fillId="0" borderId="17" xfId="0" applyNumberFormat="1" applyFont="1" applyBorder="1" applyAlignment="1">
      <alignment horizontal="right" vertical="center"/>
    </xf>
    <xf numFmtId="165" fontId="6" fillId="0" borderId="4" xfId="0" applyNumberFormat="1" applyFont="1" applyBorder="1" applyAlignment="1">
      <alignment horizontal="right" vertical="center"/>
    </xf>
    <xf numFmtId="166" fontId="2" fillId="0" borderId="0" xfId="1" applyNumberFormat="1" applyFont="1" applyAlignment="1">
      <alignment horizontal="right" vertical="center" wrapText="1"/>
    </xf>
    <xf numFmtId="166" fontId="2" fillId="0" borderId="2" xfId="1" applyNumberFormat="1" applyFont="1" applyBorder="1" applyAlignment="1">
      <alignment horizontal="right" vertical="center" wrapText="1"/>
    </xf>
    <xf numFmtId="0" fontId="2" fillId="0" borderId="13" xfId="0" applyFont="1" applyBorder="1" applyAlignment="1">
      <alignment vertical="center" wrapText="1"/>
    </xf>
    <xf numFmtId="0" fontId="2" fillId="0" borderId="13" xfId="0" applyFont="1" applyBorder="1" applyAlignment="1">
      <alignment horizontal="right" vertical="center" wrapText="1"/>
    </xf>
    <xf numFmtId="0" fontId="2" fillId="0" borderId="14" xfId="0" applyFont="1" applyBorder="1" applyAlignment="1">
      <alignment vertical="center" wrapText="1"/>
    </xf>
    <xf numFmtId="0" fontId="2" fillId="0" borderId="14" xfId="0" applyFont="1" applyBorder="1" applyAlignment="1">
      <alignment horizontal="right" vertical="center" wrapText="1"/>
    </xf>
    <xf numFmtId="0" fontId="2" fillId="0" borderId="12" xfId="0" applyFont="1" applyBorder="1" applyAlignment="1">
      <alignment vertical="center" wrapText="1"/>
    </xf>
    <xf numFmtId="0" fontId="2" fillId="0" borderId="12" xfId="0" applyFont="1" applyBorder="1" applyAlignment="1">
      <alignment horizontal="right" vertical="center" wrapText="1"/>
    </xf>
    <xf numFmtId="165" fontId="2" fillId="0" borderId="0" xfId="0" applyNumberFormat="1" applyFont="1" applyAlignment="1">
      <alignment horizontal="right" vertical="center" wrapText="1"/>
    </xf>
    <xf numFmtId="165" fontId="2" fillId="0" borderId="2" xfId="0" applyNumberFormat="1" applyFont="1" applyBorder="1" applyAlignment="1">
      <alignment horizontal="right" vertical="center" wrapText="1"/>
    </xf>
    <xf numFmtId="165" fontId="2" fillId="0" borderId="0" xfId="0" applyNumberFormat="1" applyFont="1" applyAlignment="1">
      <alignment horizontal="right" vertical="center"/>
    </xf>
    <xf numFmtId="165" fontId="2" fillId="0" borderId="2" xfId="0" applyNumberFormat="1" applyFont="1" applyBorder="1" applyAlignment="1">
      <alignment horizontal="right" vertical="center"/>
    </xf>
    <xf numFmtId="0" fontId="6" fillId="0" borderId="12" xfId="0" applyFont="1" applyBorder="1" applyAlignment="1">
      <alignment horizontal="right" vertical="center"/>
    </xf>
    <xf numFmtId="3" fontId="6" fillId="0" borderId="12" xfId="0" applyNumberFormat="1" applyFont="1" applyBorder="1" applyAlignment="1">
      <alignment horizontal="right" vertical="center"/>
    </xf>
    <xf numFmtId="165" fontId="6" fillId="0" borderId="0" xfId="0" applyNumberFormat="1" applyFont="1" applyAlignment="1">
      <alignment horizontal="right" vertical="center" wrapText="1"/>
    </xf>
    <xf numFmtId="0" fontId="2" fillId="0" borderId="3" xfId="0" applyFont="1" applyBorder="1" applyAlignment="1">
      <alignment textRotation="90" wrapText="1"/>
    </xf>
    <xf numFmtId="0" fontId="2" fillId="0" borderId="0" xfId="0" applyFont="1" applyAlignment="1">
      <alignment textRotation="90" wrapText="1"/>
    </xf>
    <xf numFmtId="0" fontId="6" fillId="0" borderId="3" xfId="0" applyFont="1" applyBorder="1" applyAlignment="1">
      <alignment textRotation="90" wrapText="1"/>
    </xf>
    <xf numFmtId="165" fontId="6" fillId="0" borderId="2" xfId="0" applyNumberFormat="1" applyFont="1" applyBorder="1" applyAlignment="1">
      <alignment horizontal="right" vertical="center" wrapText="1"/>
    </xf>
    <xf numFmtId="0" fontId="2" fillId="0" borderId="13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right" vertical="center" wrapText="1"/>
    </xf>
    <xf numFmtId="0" fontId="2" fillId="0" borderId="14" xfId="0" applyFont="1" applyBorder="1" applyAlignment="1">
      <alignment horizontal="justify" vertical="center"/>
    </xf>
    <xf numFmtId="0" fontId="6" fillId="0" borderId="14" xfId="0" applyFont="1" applyBorder="1" applyAlignment="1">
      <alignment horizontal="right" vertical="center" wrapText="1"/>
    </xf>
    <xf numFmtId="0" fontId="2" fillId="0" borderId="13" xfId="0" applyFont="1" applyBorder="1" applyAlignment="1">
      <alignment horizontal="justify" vertical="center"/>
    </xf>
    <xf numFmtId="0" fontId="6" fillId="0" borderId="13" xfId="0" applyFont="1" applyBorder="1" applyAlignment="1">
      <alignment horizontal="right" vertical="center" wrapText="1"/>
    </xf>
    <xf numFmtId="3" fontId="6" fillId="0" borderId="13" xfId="0" applyNumberFormat="1" applyFont="1" applyBorder="1" applyAlignment="1">
      <alignment horizontal="right" vertical="center"/>
    </xf>
    <xf numFmtId="3" fontId="2" fillId="0" borderId="14" xfId="0" applyNumberFormat="1" applyFont="1" applyBorder="1" applyAlignment="1">
      <alignment horizontal="right" vertical="center"/>
    </xf>
    <xf numFmtId="0" fontId="2" fillId="0" borderId="15" xfId="0" applyFont="1" applyBorder="1" applyAlignment="1">
      <alignment horizontal="right" vertical="center"/>
    </xf>
    <xf numFmtId="0" fontId="6" fillId="0" borderId="2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3" fontId="2" fillId="0" borderId="1" xfId="0" applyNumberFormat="1" applyFont="1" applyBorder="1" applyAlignment="1">
      <alignment vertical="center"/>
    </xf>
    <xf numFmtId="3" fontId="2" fillId="0" borderId="3" xfId="0" applyNumberFormat="1" applyFont="1" applyBorder="1" applyAlignment="1">
      <alignment vertical="center"/>
    </xf>
    <xf numFmtId="3" fontId="2" fillId="0" borderId="2" xfId="0" applyNumberFormat="1" applyFont="1" applyBorder="1" applyAlignment="1">
      <alignment vertical="center"/>
    </xf>
    <xf numFmtId="0" fontId="2" fillId="0" borderId="0" xfId="0" applyFont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vertical="top" wrapText="1"/>
    </xf>
    <xf numFmtId="0" fontId="2" fillId="0" borderId="2" xfId="0" applyFont="1" applyBorder="1" applyAlignment="1">
      <alignment horizontal="right" vertical="top"/>
    </xf>
    <xf numFmtId="3" fontId="6" fillId="0" borderId="1" xfId="0" applyNumberFormat="1" applyFont="1" applyBorder="1" applyAlignment="1">
      <alignment vertical="center"/>
    </xf>
    <xf numFmtId="3" fontId="6" fillId="0" borderId="3" xfId="0" applyNumberFormat="1" applyFont="1" applyBorder="1" applyAlignment="1">
      <alignment vertical="center"/>
    </xf>
    <xf numFmtId="0" fontId="6" fillId="0" borderId="14" xfId="0" applyFont="1" applyBorder="1" applyAlignment="1">
      <alignment vertical="center"/>
    </xf>
    <xf numFmtId="0" fontId="6" fillId="0" borderId="12" xfId="0" applyFont="1" applyBorder="1" applyAlignment="1">
      <alignment horizontal="right" vertical="center" wrapText="1"/>
    </xf>
    <xf numFmtId="0" fontId="3" fillId="0" borderId="2" xfId="0" applyFont="1" applyBorder="1" applyAlignment="1">
      <alignment horizontal="justify" vertical="center"/>
    </xf>
    <xf numFmtId="165" fontId="2" fillId="0" borderId="13" xfId="0" applyNumberFormat="1" applyFont="1" applyBorder="1" applyAlignment="1">
      <alignment horizontal="right" vertical="center"/>
    </xf>
    <xf numFmtId="165" fontId="2" fillId="0" borderId="0" xfId="0" applyNumberFormat="1" applyFont="1" applyBorder="1" applyAlignment="1">
      <alignment horizontal="right" vertical="center"/>
    </xf>
    <xf numFmtId="165" fontId="2" fillId="0" borderId="14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vertical="center"/>
    </xf>
    <xf numFmtId="165" fontId="1" fillId="0" borderId="2" xfId="0" applyNumberFormat="1" applyFont="1" applyBorder="1" applyAlignment="1">
      <alignment horizontal="right" vertical="center"/>
    </xf>
    <xf numFmtId="0" fontId="2" fillId="0" borderId="2" xfId="0" applyFont="1" applyBorder="1" applyAlignment="1">
      <alignment textRotation="90"/>
    </xf>
    <xf numFmtId="0" fontId="0" fillId="0" borderId="0" xfId="0" applyBorder="1"/>
    <xf numFmtId="0" fontId="2" fillId="0" borderId="0" xfId="0" applyFont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11" fillId="0" borderId="0" xfId="2" quotePrefix="1"/>
    <xf numFmtId="0" fontId="13" fillId="0" borderId="0" xfId="0" applyFont="1"/>
    <xf numFmtId="0" fontId="2" fillId="0" borderId="3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7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3" xfId="0" applyFont="1" applyBorder="1" applyAlignment="1">
      <alignment horizontal="right" vertical="center" wrapText="1"/>
    </xf>
    <xf numFmtId="0" fontId="4" fillId="0" borderId="2" xfId="0" applyFont="1" applyBorder="1" applyAlignment="1">
      <alignment horizontal="right" vertical="center" wrapText="1"/>
    </xf>
    <xf numFmtId="0" fontId="4" fillId="0" borderId="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1" xfId="0" applyFont="1" applyBorder="1" applyAlignment="1">
      <alignment vertical="center" wrapText="1"/>
    </xf>
    <xf numFmtId="0" fontId="2" fillId="0" borderId="0" xfId="0" applyFont="1" applyAlignment="1">
      <alignment vertical="center"/>
    </xf>
    <xf numFmtId="0" fontId="6" fillId="0" borderId="3" xfId="0" applyFont="1" applyBorder="1" applyAlignment="1">
      <alignment horizontal="justify" vertical="center" wrapText="1"/>
    </xf>
    <xf numFmtId="0" fontId="6" fillId="0" borderId="3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right" vertical="center" wrapText="1"/>
    </xf>
    <xf numFmtId="0" fontId="6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" fillId="0" borderId="3" xfId="0" applyFont="1" applyBorder="1" applyAlignment="1">
      <alignment horizontal="right" vertical="center"/>
    </xf>
    <xf numFmtId="0" fontId="1" fillId="0" borderId="2" xfId="0" applyFont="1" applyBorder="1" applyAlignment="1">
      <alignment horizontal="right" vertical="center"/>
    </xf>
    <xf numFmtId="0" fontId="2" fillId="0" borderId="3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3" xfId="0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6" fillId="0" borderId="3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1" fillId="0" borderId="3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6" fillId="0" borderId="14" xfId="0" applyFont="1" applyBorder="1" applyAlignment="1">
      <alignment horizontal="right" vertical="center"/>
    </xf>
    <xf numFmtId="0" fontId="2" fillId="0" borderId="0" xfId="0" applyFont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6" fillId="0" borderId="2" xfId="0" applyFont="1" applyBorder="1" applyAlignment="1">
      <alignment horizontal="right" vertical="center"/>
    </xf>
    <xf numFmtId="0" fontId="6" fillId="0" borderId="3" xfId="0" applyFont="1" applyBorder="1" applyAlignment="1">
      <alignment horizontal="right" vertical="center"/>
    </xf>
    <xf numFmtId="0" fontId="2" fillId="0" borderId="13" xfId="0" applyFont="1" applyBorder="1" applyAlignment="1">
      <alignment horizontal="right" vertical="center"/>
    </xf>
    <xf numFmtId="0" fontId="2" fillId="0" borderId="0" xfId="0" applyFont="1" applyBorder="1" applyAlignment="1">
      <alignment vertical="center" wrapText="1"/>
    </xf>
    <xf numFmtId="0" fontId="2" fillId="0" borderId="14" xfId="0" applyFont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12" xfId="0" applyFont="1" applyBorder="1" applyAlignment="1">
      <alignment horizontal="right" vertical="center"/>
    </xf>
    <xf numFmtId="0" fontId="2" fillId="0" borderId="13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9" fillId="0" borderId="1" xfId="0" applyFont="1" applyBorder="1" applyAlignment="1">
      <alignment horizontal="justify" vertic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right" vertical="center"/>
    </xf>
    <xf numFmtId="0" fontId="2" fillId="0" borderId="1" xfId="0" applyFont="1" applyBorder="1" applyAlignment="1">
      <alignment vertical="center"/>
    </xf>
    <xf numFmtId="165" fontId="6" fillId="0" borderId="2" xfId="0" applyNumberFormat="1" applyFont="1" applyBorder="1" applyAlignment="1">
      <alignment horizontal="right" vertical="center"/>
    </xf>
    <xf numFmtId="0" fontId="2" fillId="0" borderId="3" xfId="0" applyFont="1" applyBorder="1" applyAlignment="1">
      <alignment horizontal="justify" vertical="center"/>
    </xf>
    <xf numFmtId="0" fontId="2" fillId="0" borderId="2" xfId="0" applyFont="1" applyBorder="1" applyAlignment="1">
      <alignment horizontal="justify" vertical="center"/>
    </xf>
    <xf numFmtId="0" fontId="2" fillId="0" borderId="14" xfId="0" applyFont="1" applyBorder="1" applyAlignment="1">
      <alignment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center" textRotation="90" wrapText="1"/>
    </xf>
    <xf numFmtId="0" fontId="2" fillId="0" borderId="0" xfId="0" applyFont="1" applyBorder="1" applyAlignment="1">
      <alignment horizontal="center" vertical="center" textRotation="90" wrapText="1"/>
    </xf>
    <xf numFmtId="0" fontId="2" fillId="0" borderId="18" xfId="0" applyFont="1" applyBorder="1" applyAlignment="1">
      <alignment horizontal="center" vertical="center"/>
    </xf>
    <xf numFmtId="0" fontId="2" fillId="0" borderId="7" xfId="0" applyFont="1" applyBorder="1" applyAlignment="1">
      <alignment vertical="center" textRotation="90" wrapText="1"/>
    </xf>
    <xf numFmtId="0" fontId="2" fillId="0" borderId="4" xfId="0" applyFont="1" applyBorder="1" applyAlignment="1">
      <alignment vertical="center" textRotation="90" wrapText="1"/>
    </xf>
    <xf numFmtId="0" fontId="12" fillId="0" borderId="3" xfId="0" applyFont="1" applyBorder="1" applyAlignment="1">
      <alignment vertical="center"/>
    </xf>
    <xf numFmtId="0" fontId="12" fillId="0" borderId="2" xfId="0" applyFont="1" applyBorder="1" applyAlignment="1">
      <alignment vertical="center"/>
    </xf>
    <xf numFmtId="0" fontId="12" fillId="0" borderId="3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 indent="2"/>
    </xf>
    <xf numFmtId="3" fontId="2" fillId="0" borderId="3" xfId="0" applyNumberFormat="1" applyFont="1" applyBorder="1" applyAlignment="1">
      <alignment horizontal="right" vertical="center" wrapText="1"/>
    </xf>
    <xf numFmtId="167" fontId="7" fillId="0" borderId="13" xfId="1" applyNumberFormat="1" applyFont="1" applyBorder="1"/>
    <xf numFmtId="167" fontId="7" fillId="0" borderId="0" xfId="1" applyNumberFormat="1" applyFont="1" applyBorder="1"/>
    <xf numFmtId="167" fontId="7" fillId="0" borderId="14" xfId="0" applyNumberFormat="1" applyFont="1" applyBorder="1"/>
    <xf numFmtId="167" fontId="7" fillId="0" borderId="3" xfId="1" applyNumberFormat="1" applyFont="1" applyBorder="1"/>
    <xf numFmtId="167" fontId="7" fillId="0" borderId="2" xfId="1" applyNumberFormat="1" applyFont="1" applyBorder="1"/>
    <xf numFmtId="167" fontId="7" fillId="0" borderId="14" xfId="1" applyNumberFormat="1" applyFont="1" applyBorder="1"/>
    <xf numFmtId="167" fontId="7" fillId="0" borderId="0" xfId="1" applyNumberFormat="1" applyFont="1"/>
    <xf numFmtId="167" fontId="7" fillId="0" borderId="1" xfId="1" applyNumberFormat="1" applyFont="1" applyBorder="1"/>
    <xf numFmtId="167" fontId="7" fillId="0" borderId="1" xfId="0" applyNumberFormat="1" applyFont="1" applyBorder="1"/>
    <xf numFmtId="167" fontId="7" fillId="0" borderId="13" xfId="1" applyNumberFormat="1" applyFont="1" applyFill="1" applyBorder="1"/>
    <xf numFmtId="167" fontId="7" fillId="0" borderId="2" xfId="0" applyNumberFormat="1" applyFont="1" applyBorder="1"/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sharedStrings" Target="sharedStrings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theme" Target="theme/theme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C80"/>
  <sheetViews>
    <sheetView topLeftCell="A43" workbookViewId="0">
      <selection activeCell="B49" sqref="B49"/>
    </sheetView>
  </sheetViews>
  <sheetFormatPr defaultRowHeight="14.75" x14ac:dyDescent="0.75"/>
  <cols>
    <col min="3" max="3" width="121" bestFit="1" customWidth="1"/>
  </cols>
  <sheetData>
    <row r="2" spans="2:3" x14ac:dyDescent="0.75">
      <c r="B2" s="205" t="s">
        <v>807</v>
      </c>
      <c r="C2" s="205" t="s">
        <v>824</v>
      </c>
    </row>
    <row r="3" spans="2:3" x14ac:dyDescent="0.75">
      <c r="B3" s="114" t="s">
        <v>674</v>
      </c>
      <c r="C3" t="s">
        <v>827</v>
      </c>
    </row>
    <row r="4" spans="2:3" x14ac:dyDescent="0.75">
      <c r="B4" s="114" t="s">
        <v>675</v>
      </c>
      <c r="C4" t="s">
        <v>676</v>
      </c>
    </row>
    <row r="5" spans="2:3" x14ac:dyDescent="0.75">
      <c r="B5" s="114" t="s">
        <v>678</v>
      </c>
      <c r="C5" t="s">
        <v>677</v>
      </c>
    </row>
    <row r="6" spans="2:3" x14ac:dyDescent="0.75">
      <c r="B6" s="114" t="s">
        <v>731</v>
      </c>
      <c r="C6" t="s">
        <v>808</v>
      </c>
    </row>
    <row r="7" spans="2:3" x14ac:dyDescent="0.75">
      <c r="B7" s="114" t="s">
        <v>732</v>
      </c>
      <c r="C7" t="s">
        <v>809</v>
      </c>
    </row>
    <row r="8" spans="2:3" x14ac:dyDescent="0.75">
      <c r="B8" s="114" t="s">
        <v>733</v>
      </c>
      <c r="C8" t="s">
        <v>828</v>
      </c>
    </row>
    <row r="9" spans="2:3" x14ac:dyDescent="0.75">
      <c r="B9" s="114" t="s">
        <v>734</v>
      </c>
      <c r="C9" t="s">
        <v>826</v>
      </c>
    </row>
    <row r="10" spans="2:3" x14ac:dyDescent="0.75">
      <c r="B10" s="114" t="s">
        <v>735</v>
      </c>
      <c r="C10" t="s">
        <v>810</v>
      </c>
    </row>
    <row r="11" spans="2:3" x14ac:dyDescent="0.75">
      <c r="B11" s="114" t="s">
        <v>736</v>
      </c>
      <c r="C11" t="s">
        <v>811</v>
      </c>
    </row>
    <row r="12" spans="2:3" x14ac:dyDescent="0.75">
      <c r="B12" s="114" t="s">
        <v>738</v>
      </c>
      <c r="C12" t="s">
        <v>812</v>
      </c>
    </row>
    <row r="13" spans="2:3" x14ac:dyDescent="0.75">
      <c r="B13" s="114" t="s">
        <v>739</v>
      </c>
      <c r="C13" t="s">
        <v>813</v>
      </c>
    </row>
    <row r="14" spans="2:3" x14ac:dyDescent="0.75">
      <c r="B14" s="114" t="s">
        <v>740</v>
      </c>
      <c r="C14" t="s">
        <v>814</v>
      </c>
    </row>
    <row r="15" spans="2:3" x14ac:dyDescent="0.75">
      <c r="B15" s="114" t="s">
        <v>741</v>
      </c>
      <c r="C15" t="s">
        <v>815</v>
      </c>
    </row>
    <row r="16" spans="2:3" x14ac:dyDescent="0.75">
      <c r="B16" s="114" t="s">
        <v>742</v>
      </c>
      <c r="C16" t="s">
        <v>816</v>
      </c>
    </row>
    <row r="17" spans="2:3" x14ac:dyDescent="0.75">
      <c r="B17" s="114" t="s">
        <v>743</v>
      </c>
      <c r="C17" t="s">
        <v>817</v>
      </c>
    </row>
    <row r="18" spans="2:3" x14ac:dyDescent="0.75">
      <c r="B18" s="114" t="s">
        <v>744</v>
      </c>
      <c r="C18" t="s">
        <v>818</v>
      </c>
    </row>
    <row r="19" spans="2:3" x14ac:dyDescent="0.75">
      <c r="B19" s="114" t="s">
        <v>745</v>
      </c>
      <c r="C19" t="s">
        <v>819</v>
      </c>
    </row>
    <row r="20" spans="2:3" x14ac:dyDescent="0.75">
      <c r="B20" s="114" t="s">
        <v>746</v>
      </c>
      <c r="C20" t="s">
        <v>820</v>
      </c>
    </row>
    <row r="21" spans="2:3" x14ac:dyDescent="0.75">
      <c r="B21" s="114" t="s">
        <v>747</v>
      </c>
      <c r="C21" t="s">
        <v>825</v>
      </c>
    </row>
    <row r="22" spans="2:3" x14ac:dyDescent="0.75">
      <c r="B22" s="114" t="s">
        <v>748</v>
      </c>
      <c r="C22" t="s">
        <v>821</v>
      </c>
    </row>
    <row r="23" spans="2:3" x14ac:dyDescent="0.75">
      <c r="B23" s="114" t="s">
        <v>749</v>
      </c>
      <c r="C23" t="s">
        <v>829</v>
      </c>
    </row>
    <row r="24" spans="2:3" x14ac:dyDescent="0.75">
      <c r="B24" s="114" t="s">
        <v>750</v>
      </c>
      <c r="C24" t="s">
        <v>838</v>
      </c>
    </row>
    <row r="25" spans="2:3" x14ac:dyDescent="0.75">
      <c r="B25" s="114" t="s">
        <v>751</v>
      </c>
      <c r="C25" t="s">
        <v>839</v>
      </c>
    </row>
    <row r="26" spans="2:3" x14ac:dyDescent="0.75">
      <c r="B26" s="114" t="s">
        <v>752</v>
      </c>
      <c r="C26" t="s">
        <v>840</v>
      </c>
    </row>
    <row r="27" spans="2:3" x14ac:dyDescent="0.75">
      <c r="B27" s="114" t="s">
        <v>753</v>
      </c>
      <c r="C27" t="s">
        <v>841</v>
      </c>
    </row>
    <row r="28" spans="2:3" x14ac:dyDescent="0.75">
      <c r="B28" s="114" t="s">
        <v>754</v>
      </c>
      <c r="C28" t="s">
        <v>842</v>
      </c>
    </row>
    <row r="29" spans="2:3" x14ac:dyDescent="0.75">
      <c r="B29" s="114" t="s">
        <v>755</v>
      </c>
      <c r="C29" t="s">
        <v>843</v>
      </c>
    </row>
    <row r="30" spans="2:3" x14ac:dyDescent="0.75">
      <c r="B30" s="114" t="s">
        <v>756</v>
      </c>
      <c r="C30" t="s">
        <v>844</v>
      </c>
    </row>
    <row r="31" spans="2:3" x14ac:dyDescent="0.75">
      <c r="B31" s="114" t="s">
        <v>757</v>
      </c>
      <c r="C31" t="s">
        <v>845</v>
      </c>
    </row>
    <row r="32" spans="2:3" x14ac:dyDescent="0.75">
      <c r="B32" s="114" t="s">
        <v>758</v>
      </c>
      <c r="C32" t="s">
        <v>846</v>
      </c>
    </row>
    <row r="33" spans="2:3" x14ac:dyDescent="0.75">
      <c r="B33" s="114" t="s">
        <v>759</v>
      </c>
      <c r="C33" t="s">
        <v>847</v>
      </c>
    </row>
    <row r="34" spans="2:3" x14ac:dyDescent="0.75">
      <c r="B34" s="114" t="s">
        <v>760</v>
      </c>
      <c r="C34" t="s">
        <v>848</v>
      </c>
    </row>
    <row r="35" spans="2:3" x14ac:dyDescent="0.75">
      <c r="B35" s="114" t="s">
        <v>761</v>
      </c>
      <c r="C35" t="s">
        <v>849</v>
      </c>
    </row>
    <row r="36" spans="2:3" x14ac:dyDescent="0.75">
      <c r="B36" s="114" t="s">
        <v>762</v>
      </c>
      <c r="C36" t="s">
        <v>850</v>
      </c>
    </row>
    <row r="37" spans="2:3" x14ac:dyDescent="0.75">
      <c r="B37" s="114" t="s">
        <v>763</v>
      </c>
      <c r="C37" t="s">
        <v>851</v>
      </c>
    </row>
    <row r="38" spans="2:3" x14ac:dyDescent="0.75">
      <c r="B38" s="114" t="s">
        <v>764</v>
      </c>
      <c r="C38" t="s">
        <v>852</v>
      </c>
    </row>
    <row r="39" spans="2:3" x14ac:dyDescent="0.75">
      <c r="B39" s="114" t="s">
        <v>765</v>
      </c>
      <c r="C39" t="s">
        <v>853</v>
      </c>
    </row>
    <row r="40" spans="2:3" x14ac:dyDescent="0.75">
      <c r="B40" s="114" t="s">
        <v>766</v>
      </c>
      <c r="C40" t="s">
        <v>854</v>
      </c>
    </row>
    <row r="41" spans="2:3" x14ac:dyDescent="0.75">
      <c r="B41" s="114" t="s">
        <v>767</v>
      </c>
      <c r="C41" t="s">
        <v>855</v>
      </c>
    </row>
    <row r="42" spans="2:3" x14ac:dyDescent="0.75">
      <c r="B42" s="114" t="s">
        <v>768</v>
      </c>
      <c r="C42" t="s">
        <v>856</v>
      </c>
    </row>
    <row r="43" spans="2:3" x14ac:dyDescent="0.75">
      <c r="B43" s="114" t="s">
        <v>769</v>
      </c>
      <c r="C43" t="s">
        <v>857</v>
      </c>
    </row>
    <row r="44" spans="2:3" x14ac:dyDescent="0.75">
      <c r="B44" s="114" t="s">
        <v>770</v>
      </c>
      <c r="C44" t="s">
        <v>858</v>
      </c>
    </row>
    <row r="45" spans="2:3" x14ac:dyDescent="0.75">
      <c r="B45" s="114" t="s">
        <v>771</v>
      </c>
      <c r="C45" t="s">
        <v>859</v>
      </c>
    </row>
    <row r="46" spans="2:3" x14ac:dyDescent="0.75">
      <c r="B46" s="114" t="s">
        <v>772</v>
      </c>
      <c r="C46" t="s">
        <v>860</v>
      </c>
    </row>
    <row r="47" spans="2:3" x14ac:dyDescent="0.75">
      <c r="B47" s="114" t="s">
        <v>773</v>
      </c>
      <c r="C47" t="s">
        <v>861</v>
      </c>
    </row>
    <row r="48" spans="2:3" x14ac:dyDescent="0.75">
      <c r="B48" s="114" t="s">
        <v>774</v>
      </c>
      <c r="C48" t="s">
        <v>862</v>
      </c>
    </row>
    <row r="49" spans="2:3" x14ac:dyDescent="0.75">
      <c r="B49" s="114" t="s">
        <v>778</v>
      </c>
      <c r="C49" t="s">
        <v>863</v>
      </c>
    </row>
    <row r="50" spans="2:3" x14ac:dyDescent="0.75">
      <c r="B50" s="114" t="s">
        <v>775</v>
      </c>
      <c r="C50" t="s">
        <v>864</v>
      </c>
    </row>
    <row r="51" spans="2:3" x14ac:dyDescent="0.75">
      <c r="B51" s="114" t="s">
        <v>776</v>
      </c>
      <c r="C51" t="s">
        <v>865</v>
      </c>
    </row>
    <row r="52" spans="2:3" x14ac:dyDescent="0.75">
      <c r="B52" s="114" t="s">
        <v>777</v>
      </c>
      <c r="C52" t="s">
        <v>866</v>
      </c>
    </row>
    <row r="53" spans="2:3" x14ac:dyDescent="0.75">
      <c r="B53" s="114" t="s">
        <v>779</v>
      </c>
      <c r="C53" t="s">
        <v>867</v>
      </c>
    </row>
    <row r="54" spans="2:3" x14ac:dyDescent="0.75">
      <c r="B54" s="114" t="s">
        <v>780</v>
      </c>
      <c r="C54" t="s">
        <v>868</v>
      </c>
    </row>
    <row r="55" spans="2:3" x14ac:dyDescent="0.75">
      <c r="B55" s="114" t="s">
        <v>781</v>
      </c>
      <c r="C55" t="s">
        <v>869</v>
      </c>
    </row>
    <row r="56" spans="2:3" x14ac:dyDescent="0.75">
      <c r="B56" s="114" t="s">
        <v>782</v>
      </c>
      <c r="C56" t="s">
        <v>870</v>
      </c>
    </row>
    <row r="57" spans="2:3" x14ac:dyDescent="0.75">
      <c r="B57" s="114" t="s">
        <v>783</v>
      </c>
      <c r="C57" t="s">
        <v>871</v>
      </c>
    </row>
    <row r="58" spans="2:3" x14ac:dyDescent="0.75">
      <c r="B58" s="114" t="s">
        <v>784</v>
      </c>
      <c r="C58" t="s">
        <v>872</v>
      </c>
    </row>
    <row r="59" spans="2:3" x14ac:dyDescent="0.75">
      <c r="B59" s="114" t="s">
        <v>785</v>
      </c>
      <c r="C59" t="s">
        <v>873</v>
      </c>
    </row>
    <row r="60" spans="2:3" x14ac:dyDescent="0.75">
      <c r="B60" s="114" t="s">
        <v>786</v>
      </c>
      <c r="C60" t="s">
        <v>874</v>
      </c>
    </row>
    <row r="61" spans="2:3" x14ac:dyDescent="0.75">
      <c r="B61" s="114" t="s">
        <v>787</v>
      </c>
      <c r="C61" t="s">
        <v>875</v>
      </c>
    </row>
    <row r="62" spans="2:3" x14ac:dyDescent="0.75">
      <c r="B62" s="114" t="s">
        <v>788</v>
      </c>
      <c r="C62" t="s">
        <v>876</v>
      </c>
    </row>
    <row r="63" spans="2:3" x14ac:dyDescent="0.75">
      <c r="B63" s="114" t="s">
        <v>789</v>
      </c>
      <c r="C63" t="s">
        <v>877</v>
      </c>
    </row>
    <row r="64" spans="2:3" x14ac:dyDescent="0.75">
      <c r="B64" s="114" t="s">
        <v>790</v>
      </c>
      <c r="C64" t="s">
        <v>878</v>
      </c>
    </row>
    <row r="65" spans="2:3" x14ac:dyDescent="0.75">
      <c r="B65" s="114" t="s">
        <v>791</v>
      </c>
      <c r="C65" t="s">
        <v>879</v>
      </c>
    </row>
    <row r="66" spans="2:3" x14ac:dyDescent="0.75">
      <c r="B66" s="114" t="s">
        <v>792</v>
      </c>
      <c r="C66" t="s">
        <v>880</v>
      </c>
    </row>
    <row r="67" spans="2:3" x14ac:dyDescent="0.75">
      <c r="B67" s="114" t="s">
        <v>793</v>
      </c>
      <c r="C67" t="s">
        <v>881</v>
      </c>
    </row>
    <row r="68" spans="2:3" x14ac:dyDescent="0.75">
      <c r="B68" s="114" t="s">
        <v>794</v>
      </c>
      <c r="C68" t="s">
        <v>882</v>
      </c>
    </row>
    <row r="69" spans="2:3" x14ac:dyDescent="0.75">
      <c r="B69" s="114" t="s">
        <v>795</v>
      </c>
      <c r="C69" t="s">
        <v>883</v>
      </c>
    </row>
    <row r="70" spans="2:3" x14ac:dyDescent="0.75">
      <c r="B70" s="114" t="s">
        <v>796</v>
      </c>
      <c r="C70" t="s">
        <v>837</v>
      </c>
    </row>
    <row r="71" spans="2:3" x14ac:dyDescent="0.75">
      <c r="B71" s="114" t="s">
        <v>797</v>
      </c>
      <c r="C71" t="s">
        <v>836</v>
      </c>
    </row>
    <row r="72" spans="2:3" x14ac:dyDescent="0.75">
      <c r="B72" s="114" t="s">
        <v>798</v>
      </c>
      <c r="C72" t="s">
        <v>835</v>
      </c>
    </row>
    <row r="73" spans="2:3" x14ac:dyDescent="0.75">
      <c r="B73" s="114" t="s">
        <v>799</v>
      </c>
      <c r="C73" t="s">
        <v>834</v>
      </c>
    </row>
    <row r="74" spans="2:3" x14ac:dyDescent="0.75">
      <c r="B74" s="114" t="s">
        <v>800</v>
      </c>
      <c r="C74" t="s">
        <v>833</v>
      </c>
    </row>
    <row r="75" spans="2:3" x14ac:dyDescent="0.75">
      <c r="B75" s="114" t="s">
        <v>801</v>
      </c>
      <c r="C75" t="s">
        <v>832</v>
      </c>
    </row>
    <row r="76" spans="2:3" x14ac:dyDescent="0.75">
      <c r="B76" s="114" t="s">
        <v>802</v>
      </c>
      <c r="C76" t="s">
        <v>831</v>
      </c>
    </row>
    <row r="77" spans="2:3" x14ac:dyDescent="0.75">
      <c r="B77" s="114" t="s">
        <v>803</v>
      </c>
      <c r="C77" t="s">
        <v>830</v>
      </c>
    </row>
    <row r="78" spans="2:3" x14ac:dyDescent="0.75">
      <c r="B78" s="114" t="s">
        <v>804</v>
      </c>
      <c r="C78" t="s">
        <v>823</v>
      </c>
    </row>
    <row r="79" spans="2:3" x14ac:dyDescent="0.75">
      <c r="B79" s="114" t="s">
        <v>805</v>
      </c>
      <c r="C79" t="s">
        <v>671</v>
      </c>
    </row>
    <row r="80" spans="2:3" x14ac:dyDescent="0.75">
      <c r="B80" s="114" t="s">
        <v>806</v>
      </c>
      <c r="C80" t="s">
        <v>822</v>
      </c>
    </row>
  </sheetData>
  <hyperlinks>
    <hyperlink ref="B3" location="Table1!A1" display="Table1!A1" xr:uid="{00000000-0004-0000-0000-000000000000}"/>
    <hyperlink ref="B4" location="Table2!A1" display="Table2" xr:uid="{00000000-0004-0000-0000-000001000000}"/>
    <hyperlink ref="B5" location="Table3!A1" display="Table3" xr:uid="{00000000-0004-0000-0000-000002000000}"/>
    <hyperlink ref="B6" location="Table4!_Toc83653939" display="Table4" xr:uid="{00000000-0004-0000-0000-000003000000}"/>
    <hyperlink ref="B7" location="Table5!_Toc83653940" display="Table5" xr:uid="{00000000-0004-0000-0000-000004000000}"/>
    <hyperlink ref="B8" location="Table6!_Toc83653941" display="Table6" xr:uid="{00000000-0004-0000-0000-000005000000}"/>
    <hyperlink ref="B9" location="Table7!_Toc83653942" display="Table7" xr:uid="{00000000-0004-0000-0000-000006000000}"/>
    <hyperlink ref="B10" location="Table8!_Toc83653943" display="Table8" xr:uid="{00000000-0004-0000-0000-000007000000}"/>
    <hyperlink ref="B11" location="Table9!A1" display="Table9" xr:uid="{00000000-0004-0000-0000-000008000000}"/>
    <hyperlink ref="B12" location="Table10!A1" display="Table10!A1" xr:uid="{00000000-0004-0000-0000-000009000000}"/>
    <hyperlink ref="B13" location="Table11!A1" display="Table11" xr:uid="{00000000-0004-0000-0000-00000A000000}"/>
    <hyperlink ref="B14" location="Table12!A1" display="Table12" xr:uid="{00000000-0004-0000-0000-00000B000000}"/>
    <hyperlink ref="B15" location="Table13!A1" display="Table13" xr:uid="{00000000-0004-0000-0000-00000C000000}"/>
    <hyperlink ref="B16" location="Table14!A1" display="Table14" xr:uid="{00000000-0004-0000-0000-00000D000000}"/>
    <hyperlink ref="B17" location="Table15!A1" display="Table15" xr:uid="{00000000-0004-0000-0000-00000E000000}"/>
    <hyperlink ref="B18" location="Table16!A1" display="Table16" xr:uid="{00000000-0004-0000-0000-00000F000000}"/>
    <hyperlink ref="B19" location="Table17!A1" display="Table17" xr:uid="{00000000-0004-0000-0000-000010000000}"/>
    <hyperlink ref="B20" location="Table18!A1" display="Table18" xr:uid="{00000000-0004-0000-0000-000011000000}"/>
    <hyperlink ref="B21" location="Table19!A1" display="Table19" xr:uid="{00000000-0004-0000-0000-000012000000}"/>
    <hyperlink ref="B22" location="Table20!A1" display="Table20" xr:uid="{00000000-0004-0000-0000-000013000000}"/>
    <hyperlink ref="B23" location="Table21!A1" display="Table21" xr:uid="{00000000-0004-0000-0000-000014000000}"/>
    <hyperlink ref="B24" location="Table22!A1" display="Table22" xr:uid="{00000000-0004-0000-0000-000015000000}"/>
    <hyperlink ref="B25" location="Table23!A1" display="Table23" xr:uid="{00000000-0004-0000-0000-000016000000}"/>
    <hyperlink ref="B26" location="Table24!A1" display="Table24" xr:uid="{00000000-0004-0000-0000-000017000000}"/>
    <hyperlink ref="B27" location="Table25!A1" display="Table25" xr:uid="{00000000-0004-0000-0000-000018000000}"/>
    <hyperlink ref="B28" location="Table26!A1" display="Table26" xr:uid="{00000000-0004-0000-0000-000019000000}"/>
    <hyperlink ref="B29" location="Table27!A1" display="Table27" xr:uid="{00000000-0004-0000-0000-00001A000000}"/>
    <hyperlink ref="B30" location="Table28!A1" display="Table28" xr:uid="{00000000-0004-0000-0000-00001B000000}"/>
    <hyperlink ref="B31" location="Table29!A1" display="Table29" xr:uid="{00000000-0004-0000-0000-00001C000000}"/>
    <hyperlink ref="B32" location="Table30!A1" display="Table30" xr:uid="{00000000-0004-0000-0000-00001D000000}"/>
    <hyperlink ref="B33" location="Table31!A1" display="Table31" xr:uid="{00000000-0004-0000-0000-00001E000000}"/>
    <hyperlink ref="B34" location="Table32!A1" display="Table32" xr:uid="{00000000-0004-0000-0000-00001F000000}"/>
    <hyperlink ref="B35" location="Table33!A1" display="Table33" xr:uid="{00000000-0004-0000-0000-000020000000}"/>
    <hyperlink ref="B36" location="Table34!A1" display="Table34" xr:uid="{00000000-0004-0000-0000-000021000000}"/>
    <hyperlink ref="B37" location="Table35!A1" display="Table35" xr:uid="{00000000-0004-0000-0000-000022000000}"/>
    <hyperlink ref="B38" location="Table36!A1" display="Table36" xr:uid="{00000000-0004-0000-0000-000023000000}"/>
    <hyperlink ref="B39" location="Table37!A1" display="Table37" xr:uid="{00000000-0004-0000-0000-000024000000}"/>
    <hyperlink ref="B40" location="Table38!A1" display="Table38" xr:uid="{00000000-0004-0000-0000-000025000000}"/>
    <hyperlink ref="B41" location="Table39!A1" display="Table39!A1" xr:uid="{00000000-0004-0000-0000-000026000000}"/>
    <hyperlink ref="B42" location="Table40!A1" display="Table40" xr:uid="{00000000-0004-0000-0000-000027000000}"/>
    <hyperlink ref="B43" location="Table41!A1" display="Table41" xr:uid="{00000000-0004-0000-0000-000028000000}"/>
    <hyperlink ref="B44" location="Table42!A1" display="Table42" xr:uid="{00000000-0004-0000-0000-000029000000}"/>
    <hyperlink ref="B45" location="Table43!A1" display="Table43" xr:uid="{00000000-0004-0000-0000-00002A000000}"/>
    <hyperlink ref="B46" location="Table44!A1" display="Table44" xr:uid="{00000000-0004-0000-0000-00002B000000}"/>
    <hyperlink ref="B47" location="Table45!A1" display="Table45" xr:uid="{00000000-0004-0000-0000-00002C000000}"/>
    <hyperlink ref="B48" location="Table46!A1" display="Table46" xr:uid="{00000000-0004-0000-0000-00002D000000}"/>
    <hyperlink ref="B50" location="Table48!A1" display="Table48" xr:uid="{00000000-0004-0000-0000-00002E000000}"/>
    <hyperlink ref="B51" location="Table49!A1" display="Table49" xr:uid="{00000000-0004-0000-0000-00002F000000}"/>
    <hyperlink ref="B52" location="Table50!A1" display="Table50" xr:uid="{00000000-0004-0000-0000-000030000000}"/>
    <hyperlink ref="B49" location="Table47!A1" display="Table47" xr:uid="{00000000-0004-0000-0000-000031000000}"/>
    <hyperlink ref="B53" location="Table51!A1" display="Table51" xr:uid="{00000000-0004-0000-0000-000032000000}"/>
    <hyperlink ref="B54" location="Table52!A1" display="Table52" xr:uid="{00000000-0004-0000-0000-000033000000}"/>
    <hyperlink ref="B55" location="Table53!A1" display="Table53" xr:uid="{00000000-0004-0000-0000-000034000000}"/>
    <hyperlink ref="B56" location="Table54!A1" display="Table54" xr:uid="{00000000-0004-0000-0000-000035000000}"/>
    <hyperlink ref="B57" location="Table55!A1" display="Table55" xr:uid="{00000000-0004-0000-0000-000036000000}"/>
    <hyperlink ref="B58" location="Table56!A1" display="Table56" xr:uid="{00000000-0004-0000-0000-000037000000}"/>
    <hyperlink ref="B59" location="Table57!A1" display="Table57" xr:uid="{00000000-0004-0000-0000-000038000000}"/>
    <hyperlink ref="B60" location="Table58!A1" display="Table58" xr:uid="{00000000-0004-0000-0000-000039000000}"/>
    <hyperlink ref="B61" location="Table59!A1" display="Table59" xr:uid="{00000000-0004-0000-0000-00003A000000}"/>
    <hyperlink ref="B62" location="Table60!A1" display="Table60" xr:uid="{00000000-0004-0000-0000-00003B000000}"/>
    <hyperlink ref="B63" location="Table61!A1" display="Table61" xr:uid="{00000000-0004-0000-0000-00003C000000}"/>
    <hyperlink ref="B64" location="Table62!A1" display="Table62" xr:uid="{00000000-0004-0000-0000-00003D000000}"/>
    <hyperlink ref="B65" location="Table63!A1" display="Table63" xr:uid="{00000000-0004-0000-0000-00003E000000}"/>
    <hyperlink ref="B66" location="Table64!A1" display="Table64" xr:uid="{00000000-0004-0000-0000-00003F000000}"/>
    <hyperlink ref="B67" location="Table65!A1" display="Table65" xr:uid="{00000000-0004-0000-0000-000040000000}"/>
    <hyperlink ref="B68" location="Table66!A1" display="Table66" xr:uid="{00000000-0004-0000-0000-000041000000}"/>
    <hyperlink ref="B69" location="Table67!A1" display="Table67" xr:uid="{00000000-0004-0000-0000-000042000000}"/>
    <hyperlink ref="B70" location="Table68!A1" display="Table68" xr:uid="{00000000-0004-0000-0000-000043000000}"/>
    <hyperlink ref="B71" location="Table69!A1" display="Table69" xr:uid="{00000000-0004-0000-0000-000044000000}"/>
    <hyperlink ref="B72" location="Table70!A1" display="Table70" xr:uid="{00000000-0004-0000-0000-000045000000}"/>
    <hyperlink ref="B73" location="Table71!A1" display="Table71" xr:uid="{00000000-0004-0000-0000-000046000000}"/>
    <hyperlink ref="B74" location="Table72!A1" display="Table72" xr:uid="{00000000-0004-0000-0000-000047000000}"/>
    <hyperlink ref="B75" location="Table73!A1" display="Table73" xr:uid="{00000000-0004-0000-0000-000048000000}"/>
    <hyperlink ref="B76" location="Table74!A1" display="Table74" xr:uid="{00000000-0004-0000-0000-000049000000}"/>
    <hyperlink ref="B77" location="Table75!A1" display="Table75" xr:uid="{00000000-0004-0000-0000-00004A000000}"/>
    <hyperlink ref="B78" location="Table76!A1" display="Table76" xr:uid="{00000000-0004-0000-0000-00004B000000}"/>
    <hyperlink ref="B79" location="Table77!A1" display="Table77" xr:uid="{00000000-0004-0000-0000-00004C000000}"/>
    <hyperlink ref="B80" location="Table78!A1" display="Table78" xr:uid="{00000000-0004-0000-0000-00004D000000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18"/>
  <sheetViews>
    <sheetView workbookViewId="0">
      <selection activeCell="A5" sqref="A5"/>
    </sheetView>
  </sheetViews>
  <sheetFormatPr defaultRowHeight="14.75" x14ac:dyDescent="0.75"/>
  <cols>
    <col min="1" max="1" width="12.1328125" bestFit="1" customWidth="1"/>
    <col min="2" max="2" width="17.86328125" customWidth="1"/>
    <col min="3" max="3" width="13.1328125" customWidth="1"/>
    <col min="4" max="4" width="8.26953125" customWidth="1"/>
    <col min="5" max="5" width="13.86328125" customWidth="1"/>
    <col min="6" max="6" width="8.40625" customWidth="1"/>
  </cols>
  <sheetData>
    <row r="1" spans="1:7" x14ac:dyDescent="0.75">
      <c r="A1" s="204" t="s">
        <v>737</v>
      </c>
    </row>
    <row r="2" spans="1:7" x14ac:dyDescent="0.75">
      <c r="B2" t="s">
        <v>187</v>
      </c>
    </row>
    <row r="3" spans="1:7" ht="15.5" thickBot="1" x14ac:dyDescent="0.9"/>
    <row r="4" spans="1:7" ht="15.5" thickBot="1" x14ac:dyDescent="0.9">
      <c r="B4" s="48"/>
      <c r="C4" s="232" t="s">
        <v>188</v>
      </c>
      <c r="D4" s="232"/>
      <c r="E4" s="232"/>
      <c r="F4" s="232"/>
      <c r="G4" s="225" t="s">
        <v>725</v>
      </c>
    </row>
    <row r="5" spans="1:7" ht="40.5" customHeight="1" x14ac:dyDescent="0.75">
      <c r="B5" s="89"/>
      <c r="C5" s="225" t="s">
        <v>723</v>
      </c>
      <c r="D5" s="225"/>
      <c r="E5" s="225" t="s">
        <v>724</v>
      </c>
      <c r="F5" s="225"/>
      <c r="G5" s="244"/>
    </row>
    <row r="6" spans="1:7" ht="15.5" thickBot="1" x14ac:dyDescent="0.9">
      <c r="B6" s="49"/>
      <c r="C6" s="203" t="s">
        <v>189</v>
      </c>
      <c r="D6" s="179" t="s">
        <v>190</v>
      </c>
      <c r="E6" s="179" t="s">
        <v>189</v>
      </c>
      <c r="F6" s="179" t="s">
        <v>190</v>
      </c>
      <c r="G6" s="226"/>
    </row>
    <row r="7" spans="1:7" ht="15.5" thickBot="1" x14ac:dyDescent="0.9">
      <c r="B7" s="49" t="s">
        <v>107</v>
      </c>
      <c r="C7" s="57">
        <v>2816</v>
      </c>
      <c r="D7" s="85">
        <v>73.5</v>
      </c>
      <c r="E7" s="57">
        <v>1016</v>
      </c>
      <c r="F7" s="85">
        <v>26.5</v>
      </c>
      <c r="G7" s="57">
        <v>3832</v>
      </c>
    </row>
    <row r="8" spans="1:7" x14ac:dyDescent="0.75">
      <c r="B8" s="202" t="s">
        <v>130</v>
      </c>
      <c r="C8" s="86" t="s">
        <v>117</v>
      </c>
      <c r="D8" s="86" t="s">
        <v>117</v>
      </c>
      <c r="E8" s="86" t="s">
        <v>117</v>
      </c>
      <c r="F8" s="86" t="s">
        <v>117</v>
      </c>
      <c r="G8" s="86" t="s">
        <v>117</v>
      </c>
    </row>
    <row r="9" spans="1:7" x14ac:dyDescent="0.75">
      <c r="B9" s="60" t="s">
        <v>72</v>
      </c>
      <c r="C9" s="86">
        <v>78</v>
      </c>
      <c r="D9" s="86">
        <v>61.8</v>
      </c>
      <c r="E9" s="86">
        <v>48</v>
      </c>
      <c r="F9" s="86">
        <v>38.200000000000003</v>
      </c>
      <c r="G9" s="86">
        <v>126</v>
      </c>
    </row>
    <row r="10" spans="1:7" x14ac:dyDescent="0.75">
      <c r="B10" s="60" t="s">
        <v>76</v>
      </c>
      <c r="C10" s="86">
        <v>767</v>
      </c>
      <c r="D10" s="86">
        <v>74.599999999999994</v>
      </c>
      <c r="E10" s="86">
        <v>261</v>
      </c>
      <c r="F10" s="86">
        <v>25.4</v>
      </c>
      <c r="G10" s="53">
        <v>1028</v>
      </c>
    </row>
    <row r="11" spans="1:7" x14ac:dyDescent="0.75">
      <c r="B11" s="60" t="s">
        <v>85</v>
      </c>
      <c r="C11" s="86">
        <v>622</v>
      </c>
      <c r="D11" s="86">
        <v>72.900000000000006</v>
      </c>
      <c r="E11" s="86">
        <v>231</v>
      </c>
      <c r="F11" s="86">
        <v>27.1</v>
      </c>
      <c r="G11" s="86">
        <v>852</v>
      </c>
    </row>
    <row r="12" spans="1:7" x14ac:dyDescent="0.75">
      <c r="B12" s="60" t="s">
        <v>93</v>
      </c>
      <c r="C12" s="86">
        <v>587</v>
      </c>
      <c r="D12" s="86">
        <v>77.099999999999994</v>
      </c>
      <c r="E12" s="86">
        <v>174</v>
      </c>
      <c r="F12" s="86">
        <v>22.9</v>
      </c>
      <c r="G12" s="86">
        <v>761</v>
      </c>
    </row>
    <row r="13" spans="1:7" ht="15.5" thickBot="1" x14ac:dyDescent="0.9">
      <c r="B13" s="49" t="s">
        <v>99</v>
      </c>
      <c r="C13" s="85">
        <v>763</v>
      </c>
      <c r="D13" s="85">
        <v>71.7</v>
      </c>
      <c r="E13" s="85">
        <v>302</v>
      </c>
      <c r="F13" s="85">
        <v>28.3</v>
      </c>
      <c r="G13" s="57">
        <v>1065</v>
      </c>
    </row>
    <row r="14" spans="1:7" ht="15.5" thickBot="1" x14ac:dyDescent="0.9">
      <c r="B14" s="49" t="s">
        <v>191</v>
      </c>
      <c r="C14" s="82" t="s">
        <v>117</v>
      </c>
      <c r="D14" s="82" t="s">
        <v>117</v>
      </c>
      <c r="E14" s="82" t="s">
        <v>117</v>
      </c>
      <c r="F14" s="82" t="s">
        <v>117</v>
      </c>
      <c r="G14" s="82" t="s">
        <v>117</v>
      </c>
    </row>
    <row r="15" spans="1:7" x14ac:dyDescent="0.75">
      <c r="B15" s="60" t="s">
        <v>192</v>
      </c>
      <c r="C15" s="53">
        <v>1131</v>
      </c>
      <c r="D15" s="86">
        <v>67.900000000000006</v>
      </c>
      <c r="E15" s="86">
        <v>534</v>
      </c>
      <c r="F15" s="86">
        <v>32.1</v>
      </c>
      <c r="G15" s="53">
        <v>1665</v>
      </c>
    </row>
    <row r="16" spans="1:7" ht="15.5" thickBot="1" x14ac:dyDescent="0.9">
      <c r="B16" s="49" t="s">
        <v>193</v>
      </c>
      <c r="C16" s="57">
        <v>1686</v>
      </c>
      <c r="D16" s="85">
        <v>77.8</v>
      </c>
      <c r="E16" s="85">
        <v>482</v>
      </c>
      <c r="F16" s="85">
        <v>22.2</v>
      </c>
      <c r="G16" s="57">
        <v>2168</v>
      </c>
    </row>
    <row r="18" spans="2:2" x14ac:dyDescent="0.75">
      <c r="B18" s="73" t="s">
        <v>250</v>
      </c>
    </row>
  </sheetData>
  <mergeCells count="4">
    <mergeCell ref="C4:F4"/>
    <mergeCell ref="G4:G6"/>
    <mergeCell ref="C5:D5"/>
    <mergeCell ref="E5:F5"/>
  </mergeCells>
  <hyperlinks>
    <hyperlink ref="A1" location="'List of tables'!A1" display="'List of tables'!A1" xr:uid="{00000000-0004-0000-0900-000000000000}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20"/>
  <sheetViews>
    <sheetView workbookViewId="0">
      <selection activeCell="A5" sqref="A5"/>
    </sheetView>
  </sheetViews>
  <sheetFormatPr defaultRowHeight="14.75" x14ac:dyDescent="0.75"/>
  <cols>
    <col min="1" max="1" width="12.1328125" bestFit="1" customWidth="1"/>
    <col min="2" max="2" width="22.1328125" customWidth="1"/>
  </cols>
  <sheetData>
    <row r="1" spans="1:8" x14ac:dyDescent="0.75">
      <c r="A1" s="204" t="s">
        <v>737</v>
      </c>
    </row>
    <row r="2" spans="1:8" x14ac:dyDescent="0.75">
      <c r="B2" t="s">
        <v>194</v>
      </c>
    </row>
    <row r="3" spans="1:8" ht="15.5" thickBot="1" x14ac:dyDescent="0.9"/>
    <row r="4" spans="1:8" ht="15.5" thickBot="1" x14ac:dyDescent="0.9">
      <c r="B4" s="45"/>
      <c r="C4" s="240" t="s">
        <v>170</v>
      </c>
      <c r="D4" s="240"/>
      <c r="E4" s="240"/>
      <c r="F4" s="240"/>
      <c r="G4" s="240"/>
      <c r="H4" s="243" t="s">
        <v>107</v>
      </c>
    </row>
    <row r="5" spans="1:8" ht="15.5" thickBot="1" x14ac:dyDescent="0.9">
      <c r="B5" s="7" t="s">
        <v>169</v>
      </c>
      <c r="C5" s="63" t="s">
        <v>72</v>
      </c>
      <c r="D5" s="64" t="s">
        <v>76</v>
      </c>
      <c r="E5" s="64" t="s">
        <v>85</v>
      </c>
      <c r="F5" s="64" t="s">
        <v>93</v>
      </c>
      <c r="G5" s="64" t="s">
        <v>99</v>
      </c>
      <c r="H5" s="245"/>
    </row>
    <row r="6" spans="1:8" ht="39.75" thickBot="1" x14ac:dyDescent="0.9">
      <c r="B6" s="58" t="s">
        <v>195</v>
      </c>
      <c r="C6" s="55">
        <v>54.9</v>
      </c>
      <c r="D6" s="55">
        <v>62.9</v>
      </c>
      <c r="E6" s="55">
        <v>58.3</v>
      </c>
      <c r="F6" s="55">
        <v>67.3</v>
      </c>
      <c r="G6" s="55">
        <v>65</v>
      </c>
      <c r="H6" s="55">
        <v>62.9</v>
      </c>
    </row>
    <row r="7" spans="1:8" ht="26.75" thickBot="1" x14ac:dyDescent="0.9">
      <c r="B7" s="56" t="s">
        <v>196</v>
      </c>
      <c r="C7" s="246"/>
      <c r="D7" s="246"/>
      <c r="E7" s="246"/>
      <c r="F7" s="246"/>
      <c r="G7" s="246"/>
      <c r="H7" s="246"/>
    </row>
    <row r="8" spans="1:8" x14ac:dyDescent="0.75">
      <c r="B8" s="67" t="s">
        <v>197</v>
      </c>
      <c r="C8" s="52">
        <v>45.6</v>
      </c>
      <c r="D8" s="52">
        <v>43</v>
      </c>
      <c r="E8" s="52">
        <v>43.9</v>
      </c>
      <c r="F8" s="52">
        <v>42</v>
      </c>
      <c r="G8" s="52">
        <v>44.3</v>
      </c>
      <c r="H8" s="52">
        <v>43.4</v>
      </c>
    </row>
    <row r="9" spans="1:8" ht="15.5" thickBot="1" x14ac:dyDescent="0.9">
      <c r="B9" s="65" t="s">
        <v>198</v>
      </c>
      <c r="C9" s="55">
        <v>54.4</v>
      </c>
      <c r="D9" s="55">
        <v>57</v>
      </c>
      <c r="E9" s="55">
        <v>56.1</v>
      </c>
      <c r="F9" s="55">
        <v>58.1</v>
      </c>
      <c r="G9" s="55">
        <v>55.7</v>
      </c>
      <c r="H9" s="55">
        <v>56.6</v>
      </c>
    </row>
    <row r="10" spans="1:8" ht="15.5" thickBot="1" x14ac:dyDescent="0.9">
      <c r="B10" s="246" t="s">
        <v>199</v>
      </c>
      <c r="C10" s="246"/>
      <c r="D10" s="246"/>
      <c r="E10" s="246"/>
      <c r="F10" s="246"/>
      <c r="G10" s="246"/>
      <c r="H10" s="246"/>
    </row>
    <row r="11" spans="1:8" x14ac:dyDescent="0.75">
      <c r="B11" s="62" t="s">
        <v>179</v>
      </c>
      <c r="C11" s="52">
        <v>24.9</v>
      </c>
      <c r="D11" s="52">
        <v>22.9</v>
      </c>
      <c r="E11" s="52">
        <v>25.4</v>
      </c>
      <c r="F11" s="52">
        <v>29.8</v>
      </c>
      <c r="G11" s="52">
        <v>29</v>
      </c>
      <c r="H11" s="52">
        <v>26.6</v>
      </c>
    </row>
    <row r="12" spans="1:8" x14ac:dyDescent="0.75">
      <c r="B12" s="62" t="s">
        <v>180</v>
      </c>
      <c r="C12" s="52">
        <v>69.900000000000006</v>
      </c>
      <c r="D12" s="52">
        <v>66.900000000000006</v>
      </c>
      <c r="E12" s="52">
        <v>64.8</v>
      </c>
      <c r="F12" s="52">
        <v>59.8</v>
      </c>
      <c r="G12" s="52">
        <v>62.9</v>
      </c>
      <c r="H12" s="52">
        <v>64</v>
      </c>
    </row>
    <row r="13" spans="1:8" ht="15.5" thickBot="1" x14ac:dyDescent="0.9">
      <c r="B13" s="56" t="s">
        <v>181</v>
      </c>
      <c r="C13" s="55">
        <v>5.2</v>
      </c>
      <c r="D13" s="55">
        <v>10.1</v>
      </c>
      <c r="E13" s="55">
        <v>9.6999999999999993</v>
      </c>
      <c r="F13" s="55">
        <v>10.4</v>
      </c>
      <c r="G13" s="55">
        <v>8.1</v>
      </c>
      <c r="H13" s="55">
        <v>9.4</v>
      </c>
    </row>
    <row r="14" spans="1:8" ht="15.5" thickBot="1" x14ac:dyDescent="0.9">
      <c r="B14" s="246" t="s">
        <v>200</v>
      </c>
      <c r="C14" s="246"/>
      <c r="D14" s="246"/>
      <c r="E14" s="246"/>
      <c r="F14" s="246"/>
      <c r="G14" s="246"/>
      <c r="H14" s="246"/>
    </row>
    <row r="15" spans="1:8" x14ac:dyDescent="0.75">
      <c r="B15" s="67" t="s">
        <v>201</v>
      </c>
      <c r="C15" s="52">
        <v>12</v>
      </c>
      <c r="D15" s="52">
        <v>19.2</v>
      </c>
      <c r="E15" s="52">
        <v>20.6</v>
      </c>
      <c r="F15" s="52">
        <v>20.2</v>
      </c>
      <c r="G15" s="52">
        <v>20.3</v>
      </c>
      <c r="H15" s="52">
        <v>19.8</v>
      </c>
    </row>
    <row r="16" spans="1:8" x14ac:dyDescent="0.75">
      <c r="B16" s="67" t="s">
        <v>202</v>
      </c>
      <c r="C16" s="52">
        <v>63.4</v>
      </c>
      <c r="D16" s="52">
        <v>65.5</v>
      </c>
      <c r="E16" s="52">
        <v>63.6</v>
      </c>
      <c r="F16" s="52">
        <v>65.599999999999994</v>
      </c>
      <c r="G16" s="52">
        <v>63.5</v>
      </c>
      <c r="H16" s="52">
        <v>64.5</v>
      </c>
    </row>
    <row r="17" spans="2:8" x14ac:dyDescent="0.75">
      <c r="B17" s="67" t="s">
        <v>203</v>
      </c>
      <c r="C17" s="52">
        <v>20.3</v>
      </c>
      <c r="D17" s="52">
        <v>13.8</v>
      </c>
      <c r="E17" s="52">
        <v>14.3</v>
      </c>
      <c r="F17" s="52">
        <v>12.8</v>
      </c>
      <c r="G17" s="52">
        <v>14.7</v>
      </c>
      <c r="H17" s="52">
        <v>14.2</v>
      </c>
    </row>
    <row r="18" spans="2:8" ht="15.5" thickBot="1" x14ac:dyDescent="0.9">
      <c r="B18" s="65" t="s">
        <v>204</v>
      </c>
      <c r="C18" s="55">
        <v>4.3</v>
      </c>
      <c r="D18" s="55">
        <v>1.6</v>
      </c>
      <c r="E18" s="55">
        <v>1.5</v>
      </c>
      <c r="F18" s="55">
        <v>1.5</v>
      </c>
      <c r="G18" s="55">
        <v>1.5</v>
      </c>
      <c r="H18" s="55">
        <v>1.6</v>
      </c>
    </row>
    <row r="20" spans="2:8" x14ac:dyDescent="0.75">
      <c r="B20" t="s">
        <v>250</v>
      </c>
    </row>
  </sheetData>
  <mergeCells count="5">
    <mergeCell ref="C4:G4"/>
    <mergeCell ref="H4:H5"/>
    <mergeCell ref="C7:H7"/>
    <mergeCell ref="B10:H10"/>
    <mergeCell ref="B14:H14"/>
  </mergeCells>
  <hyperlinks>
    <hyperlink ref="A1" location="'List of tables'!A1" display="'List of tables'!A1" xr:uid="{00000000-0004-0000-0A00-000000000000}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19"/>
  <sheetViews>
    <sheetView workbookViewId="0">
      <selection activeCell="A5" sqref="A5"/>
    </sheetView>
  </sheetViews>
  <sheetFormatPr defaultRowHeight="14.75" x14ac:dyDescent="0.75"/>
  <cols>
    <col min="1" max="1" width="12.1328125" bestFit="1" customWidth="1"/>
    <col min="3" max="3" width="15" customWidth="1"/>
  </cols>
  <sheetData>
    <row r="1" spans="1:9" x14ac:dyDescent="0.75">
      <c r="A1" s="204" t="s">
        <v>737</v>
      </c>
    </row>
    <row r="2" spans="1:9" x14ac:dyDescent="0.75">
      <c r="B2" t="s">
        <v>205</v>
      </c>
    </row>
    <row r="3" spans="1:9" ht="15.5" thickBot="1" x14ac:dyDescent="0.9"/>
    <row r="4" spans="1:9" ht="15.5" thickBot="1" x14ac:dyDescent="0.9">
      <c r="B4" s="247" t="s">
        <v>109</v>
      </c>
      <c r="C4" s="247"/>
      <c r="D4" s="2" t="s">
        <v>72</v>
      </c>
      <c r="E4" s="2" t="s">
        <v>76</v>
      </c>
      <c r="F4" s="2" t="s">
        <v>85</v>
      </c>
      <c r="G4" s="2" t="s">
        <v>93</v>
      </c>
      <c r="H4" s="2" t="s">
        <v>99</v>
      </c>
      <c r="I4" s="2" t="s">
        <v>107</v>
      </c>
    </row>
    <row r="5" spans="1:9" x14ac:dyDescent="0.75">
      <c r="B5" s="227" t="s">
        <v>206</v>
      </c>
      <c r="C5" s="5" t="s">
        <v>207</v>
      </c>
      <c r="D5" s="3">
        <v>23.9</v>
      </c>
      <c r="E5" s="3">
        <v>24</v>
      </c>
      <c r="F5" s="3">
        <v>27.2</v>
      </c>
      <c r="G5" s="3">
        <v>29.5</v>
      </c>
      <c r="H5" s="3">
        <v>28.5</v>
      </c>
      <c r="I5" s="3">
        <v>27</v>
      </c>
    </row>
    <row r="6" spans="1:9" x14ac:dyDescent="0.75">
      <c r="B6" s="248"/>
      <c r="C6" s="5" t="s">
        <v>208</v>
      </c>
      <c r="D6" s="3">
        <v>70.7</v>
      </c>
      <c r="E6" s="3">
        <v>67.5</v>
      </c>
      <c r="F6" s="3">
        <v>63.8</v>
      </c>
      <c r="G6" s="3">
        <v>61.1</v>
      </c>
      <c r="H6" s="3">
        <v>64.099999999999994</v>
      </c>
      <c r="I6" s="3">
        <v>64.599999999999994</v>
      </c>
    </row>
    <row r="7" spans="1:9" ht="26" x14ac:dyDescent="0.75">
      <c r="B7" s="248"/>
      <c r="C7" s="5" t="s">
        <v>209</v>
      </c>
      <c r="D7" s="3">
        <v>5.4</v>
      </c>
      <c r="E7" s="3">
        <v>8.5</v>
      </c>
      <c r="F7" s="3">
        <v>9</v>
      </c>
      <c r="G7" s="3">
        <v>9.5</v>
      </c>
      <c r="H7" s="3">
        <v>7.4</v>
      </c>
      <c r="I7" s="3">
        <v>8.4</v>
      </c>
    </row>
    <row r="8" spans="1:9" ht="15.5" thickBot="1" x14ac:dyDescent="0.9">
      <c r="B8" s="228"/>
      <c r="C8" s="7" t="s">
        <v>136</v>
      </c>
      <c r="D8" s="6">
        <v>100</v>
      </c>
      <c r="E8" s="6">
        <v>100</v>
      </c>
      <c r="F8" s="6">
        <v>100</v>
      </c>
      <c r="G8" s="6">
        <v>100</v>
      </c>
      <c r="H8" s="6">
        <v>100</v>
      </c>
      <c r="I8" s="6">
        <v>100</v>
      </c>
    </row>
    <row r="9" spans="1:9" x14ac:dyDescent="0.75">
      <c r="B9" s="227" t="s">
        <v>210</v>
      </c>
      <c r="C9" s="5" t="s">
        <v>207</v>
      </c>
      <c r="D9" s="3">
        <v>25.8</v>
      </c>
      <c r="E9" s="3">
        <v>22.1</v>
      </c>
      <c r="F9" s="3">
        <v>24.1</v>
      </c>
      <c r="G9" s="3">
        <v>30.1</v>
      </c>
      <c r="H9" s="3">
        <v>29.4</v>
      </c>
      <c r="I9" s="3">
        <v>26.3</v>
      </c>
    </row>
    <row r="10" spans="1:9" x14ac:dyDescent="0.75">
      <c r="B10" s="248"/>
      <c r="C10" s="5" t="s">
        <v>208</v>
      </c>
      <c r="D10" s="3">
        <v>69.2</v>
      </c>
      <c r="E10" s="3">
        <v>66.5</v>
      </c>
      <c r="F10" s="3">
        <v>65.599999999999994</v>
      </c>
      <c r="G10" s="3">
        <v>58.8</v>
      </c>
      <c r="H10" s="3">
        <v>62</v>
      </c>
      <c r="I10" s="3">
        <v>63.6</v>
      </c>
    </row>
    <row r="11" spans="1:9" ht="26" x14ac:dyDescent="0.75">
      <c r="B11" s="248"/>
      <c r="C11" s="5" t="s">
        <v>209</v>
      </c>
      <c r="D11" s="3">
        <v>5</v>
      </c>
      <c r="E11" s="3">
        <v>11.3</v>
      </c>
      <c r="F11" s="3">
        <v>10.3</v>
      </c>
      <c r="G11" s="3">
        <v>11.1</v>
      </c>
      <c r="H11" s="3">
        <v>8.6999999999999993</v>
      </c>
      <c r="I11" s="3">
        <v>10.1</v>
      </c>
    </row>
    <row r="12" spans="1:9" ht="15.5" thickBot="1" x14ac:dyDescent="0.9">
      <c r="B12" s="228"/>
      <c r="C12" s="7" t="s">
        <v>136</v>
      </c>
      <c r="D12" s="6">
        <v>100</v>
      </c>
      <c r="E12" s="6">
        <v>100</v>
      </c>
      <c r="F12" s="6">
        <v>100</v>
      </c>
      <c r="G12" s="6">
        <v>100</v>
      </c>
      <c r="H12" s="6">
        <v>100</v>
      </c>
      <c r="I12" s="6">
        <v>100</v>
      </c>
    </row>
    <row r="13" spans="1:9" x14ac:dyDescent="0.75">
      <c r="B13" s="225" t="s">
        <v>166</v>
      </c>
      <c r="C13" s="5" t="s">
        <v>207</v>
      </c>
      <c r="D13" s="3">
        <v>24.9</v>
      </c>
      <c r="E13" s="3">
        <v>22.9</v>
      </c>
      <c r="F13" s="3">
        <v>25.4</v>
      </c>
      <c r="G13" s="3">
        <v>29.8</v>
      </c>
      <c r="H13" s="3">
        <v>29</v>
      </c>
      <c r="I13" s="3">
        <v>26.6</v>
      </c>
    </row>
    <row r="14" spans="1:9" x14ac:dyDescent="0.75">
      <c r="B14" s="249"/>
      <c r="C14" s="5" t="s">
        <v>208</v>
      </c>
      <c r="D14" s="3">
        <v>69.900000000000006</v>
      </c>
      <c r="E14" s="3">
        <v>66.900000000000006</v>
      </c>
      <c r="F14" s="3">
        <v>64.8</v>
      </c>
      <c r="G14" s="3">
        <v>59.8</v>
      </c>
      <c r="H14" s="3">
        <v>62.9</v>
      </c>
      <c r="I14" s="3">
        <v>64</v>
      </c>
    </row>
    <row r="15" spans="1:9" ht="26" x14ac:dyDescent="0.75">
      <c r="B15" s="249"/>
      <c r="C15" s="5" t="s">
        <v>209</v>
      </c>
      <c r="D15" s="3">
        <v>5.2</v>
      </c>
      <c r="E15" s="3">
        <v>10.1</v>
      </c>
      <c r="F15" s="3">
        <v>9.6999999999999993</v>
      </c>
      <c r="G15" s="3">
        <v>10.4</v>
      </c>
      <c r="H15" s="3">
        <v>8.1</v>
      </c>
      <c r="I15" s="3">
        <v>9.4</v>
      </c>
    </row>
    <row r="16" spans="1:9" ht="15.5" thickBot="1" x14ac:dyDescent="0.9">
      <c r="B16" s="226"/>
      <c r="C16" s="58" t="s">
        <v>136</v>
      </c>
      <c r="D16" s="6">
        <v>100</v>
      </c>
      <c r="E16" s="6">
        <v>100</v>
      </c>
      <c r="F16" s="6">
        <v>100</v>
      </c>
      <c r="G16" s="6">
        <v>100</v>
      </c>
      <c r="H16" s="6">
        <v>100</v>
      </c>
      <c r="I16" s="6">
        <v>100</v>
      </c>
    </row>
    <row r="17" spans="2:9" ht="27" customHeight="1" thickBot="1" x14ac:dyDescent="0.9">
      <c r="B17" s="235" t="s">
        <v>211</v>
      </c>
      <c r="C17" s="235"/>
      <c r="D17" s="6">
        <v>126</v>
      </c>
      <c r="E17" s="15">
        <v>1028</v>
      </c>
      <c r="F17" s="6">
        <v>852</v>
      </c>
      <c r="G17" s="6">
        <v>761</v>
      </c>
      <c r="H17" s="15">
        <v>1065</v>
      </c>
      <c r="I17" s="15">
        <v>3832</v>
      </c>
    </row>
    <row r="19" spans="2:9" x14ac:dyDescent="0.75">
      <c r="B19" t="s">
        <v>250</v>
      </c>
    </row>
  </sheetData>
  <mergeCells count="5">
    <mergeCell ref="B4:C4"/>
    <mergeCell ref="B5:B8"/>
    <mergeCell ref="B9:B12"/>
    <mergeCell ref="B13:B16"/>
    <mergeCell ref="B17:C17"/>
  </mergeCells>
  <hyperlinks>
    <hyperlink ref="A1" location="'List of tables'!A1" display="'List of tables'!A1" xr:uid="{00000000-0004-0000-0B00-000000000000}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I23"/>
  <sheetViews>
    <sheetView topLeftCell="A10" workbookViewId="0">
      <selection activeCell="E27" sqref="E27"/>
    </sheetView>
  </sheetViews>
  <sheetFormatPr defaultRowHeight="14.75" x14ac:dyDescent="0.75"/>
  <cols>
    <col min="1" max="1" width="12.1328125" bestFit="1" customWidth="1"/>
    <col min="2" max="2" width="13.1328125" customWidth="1"/>
    <col min="3" max="3" width="17.1328125" customWidth="1"/>
    <col min="4" max="4" width="5.54296875" bestFit="1" customWidth="1"/>
    <col min="5" max="5" width="5.86328125" bestFit="1" customWidth="1"/>
    <col min="6" max="7" width="5.40625" bestFit="1" customWidth="1"/>
    <col min="8" max="8" width="5.54296875" bestFit="1" customWidth="1"/>
    <col min="9" max="9" width="8.40625" bestFit="1" customWidth="1"/>
  </cols>
  <sheetData>
    <row r="1" spans="1:9" x14ac:dyDescent="0.75">
      <c r="A1" s="204" t="s">
        <v>737</v>
      </c>
    </row>
    <row r="2" spans="1:9" x14ac:dyDescent="0.75">
      <c r="B2" t="s">
        <v>212</v>
      </c>
    </row>
    <row r="3" spans="1:9" ht="15.5" thickBot="1" x14ac:dyDescent="0.9"/>
    <row r="4" spans="1:9" ht="15.5" thickBot="1" x14ac:dyDescent="0.9">
      <c r="B4" s="230" t="s">
        <v>213</v>
      </c>
      <c r="C4" s="230" t="s">
        <v>214</v>
      </c>
      <c r="D4" s="232" t="s">
        <v>215</v>
      </c>
      <c r="E4" s="232"/>
      <c r="F4" s="232"/>
      <c r="G4" s="232"/>
      <c r="H4" s="232"/>
      <c r="I4" s="250" t="s">
        <v>107</v>
      </c>
    </row>
    <row r="5" spans="1:9" ht="15.5" thickBot="1" x14ac:dyDescent="0.9">
      <c r="B5" s="231"/>
      <c r="C5" s="231"/>
      <c r="D5" s="6" t="s">
        <v>72</v>
      </c>
      <c r="E5" s="6" t="s">
        <v>76</v>
      </c>
      <c r="F5" s="6" t="s">
        <v>85</v>
      </c>
      <c r="G5" s="6" t="s">
        <v>93</v>
      </c>
      <c r="H5" s="6" t="s">
        <v>99</v>
      </c>
      <c r="I5" s="251"/>
    </row>
    <row r="6" spans="1:9" x14ac:dyDescent="0.75">
      <c r="B6" s="230" t="s">
        <v>206</v>
      </c>
      <c r="C6" s="5" t="s">
        <v>216</v>
      </c>
      <c r="D6" s="3">
        <v>61.7</v>
      </c>
      <c r="E6" s="3">
        <v>67.900000000000006</v>
      </c>
      <c r="F6" s="3">
        <v>68.5</v>
      </c>
      <c r="G6" s="3">
        <v>70.099999999999994</v>
      </c>
      <c r="H6" s="3">
        <v>65.7</v>
      </c>
      <c r="I6" s="10">
        <v>67.599999999999994</v>
      </c>
    </row>
    <row r="7" spans="1:9" x14ac:dyDescent="0.75">
      <c r="B7" s="236"/>
      <c r="C7" s="5" t="s">
        <v>217</v>
      </c>
      <c r="D7" s="3">
        <v>22.7</v>
      </c>
      <c r="E7" s="3">
        <v>14.1</v>
      </c>
      <c r="F7" s="3">
        <v>15</v>
      </c>
      <c r="G7" s="3">
        <v>13</v>
      </c>
      <c r="H7" s="3">
        <v>15.5</v>
      </c>
      <c r="I7" s="10">
        <v>14.8</v>
      </c>
    </row>
    <row r="8" spans="1:9" x14ac:dyDescent="0.75">
      <c r="B8" s="236"/>
      <c r="C8" s="5" t="s">
        <v>218</v>
      </c>
      <c r="D8" s="3">
        <v>5.3</v>
      </c>
      <c r="E8" s="3">
        <v>1.8</v>
      </c>
      <c r="F8" s="3">
        <v>2</v>
      </c>
      <c r="G8" s="3">
        <v>2.5</v>
      </c>
      <c r="H8" s="3">
        <v>2.2000000000000002</v>
      </c>
      <c r="I8" s="10">
        <v>2.2000000000000002</v>
      </c>
    </row>
    <row r="9" spans="1:9" x14ac:dyDescent="0.75">
      <c r="B9" s="236"/>
      <c r="C9" s="5" t="s">
        <v>219</v>
      </c>
      <c r="D9" s="3">
        <v>10.3</v>
      </c>
      <c r="E9" s="3">
        <v>16.2</v>
      </c>
      <c r="F9" s="3">
        <v>14.5</v>
      </c>
      <c r="G9" s="3">
        <v>14.4</v>
      </c>
      <c r="H9" s="3">
        <v>16.600000000000001</v>
      </c>
      <c r="I9" s="10">
        <v>15.4</v>
      </c>
    </row>
    <row r="10" spans="1:9" ht="15.5" thickBot="1" x14ac:dyDescent="0.9">
      <c r="B10" s="231"/>
      <c r="C10" s="58" t="s">
        <v>136</v>
      </c>
      <c r="D10" s="6">
        <v>100</v>
      </c>
      <c r="E10" s="6">
        <v>100</v>
      </c>
      <c r="F10" s="6">
        <v>100</v>
      </c>
      <c r="G10" s="6">
        <v>100</v>
      </c>
      <c r="H10" s="6">
        <v>100</v>
      </c>
      <c r="I10" s="11">
        <v>100</v>
      </c>
    </row>
    <row r="11" spans="1:9" x14ac:dyDescent="0.75">
      <c r="B11" s="230" t="s">
        <v>210</v>
      </c>
      <c r="C11" s="5" t="s">
        <v>216</v>
      </c>
      <c r="D11" s="3">
        <v>64.8</v>
      </c>
      <c r="E11" s="3">
        <v>63.6</v>
      </c>
      <c r="F11" s="3">
        <v>59.8</v>
      </c>
      <c r="G11" s="3">
        <v>62.3</v>
      </c>
      <c r="H11" s="3">
        <v>61.7</v>
      </c>
      <c r="I11" s="10">
        <v>62</v>
      </c>
    </row>
    <row r="12" spans="1:9" x14ac:dyDescent="0.75">
      <c r="B12" s="236"/>
      <c r="C12" s="5" t="s">
        <v>217</v>
      </c>
      <c r="D12" s="3">
        <v>18.3</v>
      </c>
      <c r="E12" s="3">
        <v>13.5</v>
      </c>
      <c r="F12" s="3">
        <v>13.7</v>
      </c>
      <c r="G12" s="3">
        <v>12.6</v>
      </c>
      <c r="H12" s="3">
        <v>14</v>
      </c>
      <c r="I12" s="10">
        <v>13.7</v>
      </c>
    </row>
    <row r="13" spans="1:9" x14ac:dyDescent="0.75">
      <c r="B13" s="236"/>
      <c r="C13" s="5" t="s">
        <v>218</v>
      </c>
      <c r="D13" s="3">
        <v>3.5</v>
      </c>
      <c r="E13" s="3">
        <v>1.4</v>
      </c>
      <c r="F13" s="3">
        <v>1.1000000000000001</v>
      </c>
      <c r="G13" s="3">
        <v>0.9</v>
      </c>
      <c r="H13" s="3">
        <v>1</v>
      </c>
      <c r="I13" s="10">
        <v>1.2</v>
      </c>
    </row>
    <row r="14" spans="1:9" x14ac:dyDescent="0.75">
      <c r="B14" s="236"/>
      <c r="C14" s="5" t="s">
        <v>219</v>
      </c>
      <c r="D14" s="3">
        <v>13.5</v>
      </c>
      <c r="E14" s="3">
        <v>21.5</v>
      </c>
      <c r="F14" s="3">
        <v>25.4</v>
      </c>
      <c r="G14" s="3">
        <v>24.3</v>
      </c>
      <c r="H14" s="3">
        <v>23.3</v>
      </c>
      <c r="I14" s="10">
        <v>23.2</v>
      </c>
    </row>
    <row r="15" spans="1:9" ht="15.5" thickBot="1" x14ac:dyDescent="0.9">
      <c r="B15" s="231"/>
      <c r="C15" s="58" t="s">
        <v>136</v>
      </c>
      <c r="D15" s="6">
        <v>100</v>
      </c>
      <c r="E15" s="6">
        <v>100</v>
      </c>
      <c r="F15" s="6">
        <v>100</v>
      </c>
      <c r="G15" s="6">
        <v>100</v>
      </c>
      <c r="H15" s="6">
        <v>100</v>
      </c>
      <c r="I15" s="11">
        <v>100</v>
      </c>
    </row>
    <row r="16" spans="1:9" x14ac:dyDescent="0.75">
      <c r="B16" s="252" t="s">
        <v>166</v>
      </c>
      <c r="C16" s="5" t="s">
        <v>216</v>
      </c>
      <c r="D16" s="3">
        <v>63.4</v>
      </c>
      <c r="E16" s="3">
        <v>65.5</v>
      </c>
      <c r="F16" s="3">
        <v>63.6</v>
      </c>
      <c r="G16" s="3">
        <v>65.599999999999994</v>
      </c>
      <c r="H16" s="3">
        <v>63.5</v>
      </c>
      <c r="I16" s="10">
        <v>64.5</v>
      </c>
    </row>
    <row r="17" spans="2:9" x14ac:dyDescent="0.75">
      <c r="B17" s="253"/>
      <c r="C17" s="5" t="s">
        <v>220</v>
      </c>
      <c r="D17" s="3">
        <v>20.3</v>
      </c>
      <c r="E17" s="3">
        <v>13.8</v>
      </c>
      <c r="F17" s="3">
        <v>14.3</v>
      </c>
      <c r="G17" s="3">
        <v>12.8</v>
      </c>
      <c r="H17" s="3">
        <v>14.7</v>
      </c>
      <c r="I17" s="10">
        <v>14.2</v>
      </c>
    </row>
    <row r="18" spans="2:9" x14ac:dyDescent="0.75">
      <c r="B18" s="253"/>
      <c r="C18" s="5" t="s">
        <v>218</v>
      </c>
      <c r="D18" s="3">
        <v>4.3</v>
      </c>
      <c r="E18" s="3">
        <v>1.6</v>
      </c>
      <c r="F18" s="3">
        <v>1.5</v>
      </c>
      <c r="G18" s="3">
        <v>1.5</v>
      </c>
      <c r="H18" s="3">
        <v>1.5</v>
      </c>
      <c r="I18" s="10">
        <v>1.6</v>
      </c>
    </row>
    <row r="19" spans="2:9" x14ac:dyDescent="0.75">
      <c r="B19" s="253"/>
      <c r="C19" s="5" t="s">
        <v>219</v>
      </c>
      <c r="D19" s="3">
        <v>12</v>
      </c>
      <c r="E19" s="3">
        <v>19.2</v>
      </c>
      <c r="F19" s="3">
        <v>20.6</v>
      </c>
      <c r="G19" s="3">
        <v>20.2</v>
      </c>
      <c r="H19" s="3">
        <v>20.3</v>
      </c>
      <c r="I19" s="10">
        <v>19.8</v>
      </c>
    </row>
    <row r="20" spans="2:9" ht="15.5" thickBot="1" x14ac:dyDescent="0.9">
      <c r="B20" s="254"/>
      <c r="C20" s="58" t="s">
        <v>136</v>
      </c>
      <c r="D20" s="6">
        <v>100</v>
      </c>
      <c r="E20" s="6">
        <v>100</v>
      </c>
      <c r="F20" s="6">
        <v>100</v>
      </c>
      <c r="G20" s="6">
        <v>100</v>
      </c>
      <c r="H20" s="6">
        <v>100</v>
      </c>
      <c r="I20" s="11">
        <v>100</v>
      </c>
    </row>
    <row r="21" spans="2:9" ht="15.5" thickBot="1" x14ac:dyDescent="0.9">
      <c r="B21" s="235" t="s">
        <v>211</v>
      </c>
      <c r="C21" s="235"/>
      <c r="D21" s="6">
        <v>126</v>
      </c>
      <c r="E21" s="15">
        <v>1028</v>
      </c>
      <c r="F21" s="6">
        <v>852</v>
      </c>
      <c r="G21" s="6">
        <v>761</v>
      </c>
      <c r="H21" s="15">
        <v>1065</v>
      </c>
      <c r="I21" s="72">
        <v>3832</v>
      </c>
    </row>
    <row r="23" spans="2:9" x14ac:dyDescent="0.75">
      <c r="B23" t="s">
        <v>250</v>
      </c>
    </row>
  </sheetData>
  <mergeCells count="8">
    <mergeCell ref="I4:I5"/>
    <mergeCell ref="B6:B10"/>
    <mergeCell ref="B11:B15"/>
    <mergeCell ref="B16:B20"/>
    <mergeCell ref="B21:C21"/>
    <mergeCell ref="B4:B5"/>
    <mergeCell ref="C4:C5"/>
    <mergeCell ref="D4:H4"/>
  </mergeCells>
  <hyperlinks>
    <hyperlink ref="A1" location="'List of tables'!A1" display="'List of tables'!A1" xr:uid="{00000000-0004-0000-0C00-000000000000}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H23"/>
  <sheetViews>
    <sheetView topLeftCell="A13" workbookViewId="0">
      <selection activeCell="A5" sqref="A5"/>
    </sheetView>
  </sheetViews>
  <sheetFormatPr defaultRowHeight="24.75" customHeight="1" x14ac:dyDescent="0.75"/>
  <cols>
    <col min="1" max="1" width="12.1328125" bestFit="1" customWidth="1"/>
    <col min="2" max="2" width="40" customWidth="1"/>
    <col min="3" max="3" width="5.54296875" bestFit="1" customWidth="1"/>
    <col min="4" max="4" width="5.86328125" bestFit="1" customWidth="1"/>
    <col min="5" max="6" width="5.40625" bestFit="1" customWidth="1"/>
    <col min="7" max="7" width="4.86328125" bestFit="1" customWidth="1"/>
    <col min="8" max="8" width="7.54296875" bestFit="1" customWidth="1"/>
  </cols>
  <sheetData>
    <row r="1" spans="1:8" ht="24.75" customHeight="1" x14ac:dyDescent="0.75">
      <c r="A1" s="204" t="s">
        <v>737</v>
      </c>
    </row>
    <row r="2" spans="1:8" ht="24.75" customHeight="1" x14ac:dyDescent="0.75">
      <c r="B2" t="s">
        <v>221</v>
      </c>
    </row>
    <row r="3" spans="1:8" ht="24.75" customHeight="1" thickBot="1" x14ac:dyDescent="0.9"/>
    <row r="4" spans="1:8" ht="24.75" customHeight="1" thickBot="1" x14ac:dyDescent="0.9">
      <c r="B4" s="230" t="s">
        <v>222</v>
      </c>
      <c r="C4" s="232" t="s">
        <v>109</v>
      </c>
      <c r="D4" s="232"/>
      <c r="E4" s="232"/>
      <c r="F4" s="232"/>
      <c r="G4" s="232"/>
      <c r="H4" s="227" t="s">
        <v>107</v>
      </c>
    </row>
    <row r="5" spans="1:8" ht="24.75" customHeight="1" thickBot="1" x14ac:dyDescent="0.9">
      <c r="B5" s="231"/>
      <c r="C5" s="6" t="s">
        <v>72</v>
      </c>
      <c r="D5" s="47" t="s">
        <v>76</v>
      </c>
      <c r="E5" s="47" t="s">
        <v>85</v>
      </c>
      <c r="F5" s="47" t="s">
        <v>93</v>
      </c>
      <c r="G5" s="47" t="s">
        <v>99</v>
      </c>
      <c r="H5" s="228"/>
    </row>
    <row r="6" spans="1:8" ht="24.75" customHeight="1" x14ac:dyDescent="0.75">
      <c r="B6" s="185" t="s">
        <v>223</v>
      </c>
      <c r="C6" s="141">
        <v>31.1</v>
      </c>
      <c r="D6" s="141">
        <v>35.6</v>
      </c>
      <c r="E6" s="141">
        <v>40.5</v>
      </c>
      <c r="F6" s="141">
        <v>36.6</v>
      </c>
      <c r="G6" s="141">
        <v>35.299999999999997</v>
      </c>
      <c r="H6" s="141">
        <v>36.700000000000003</v>
      </c>
    </row>
    <row r="7" spans="1:8" ht="24.75" customHeight="1" x14ac:dyDescent="0.75">
      <c r="B7" s="185" t="s">
        <v>224</v>
      </c>
      <c r="C7" s="141">
        <v>0.2</v>
      </c>
      <c r="D7" s="141">
        <v>0.9</v>
      </c>
      <c r="E7" s="141">
        <v>0.7</v>
      </c>
      <c r="F7" s="141">
        <v>0.1</v>
      </c>
      <c r="G7" s="141">
        <v>0.8</v>
      </c>
      <c r="H7" s="141">
        <v>0.7</v>
      </c>
    </row>
    <row r="8" spans="1:8" ht="24.75" customHeight="1" x14ac:dyDescent="0.75">
      <c r="B8" s="185" t="s">
        <v>225</v>
      </c>
      <c r="C8" s="141">
        <v>5.4</v>
      </c>
      <c r="D8" s="141">
        <v>2.6</v>
      </c>
      <c r="E8" s="141">
        <v>1.4</v>
      </c>
      <c r="F8" s="141">
        <v>2.2999999999999998</v>
      </c>
      <c r="G8" s="141">
        <v>1.9</v>
      </c>
      <c r="H8" s="141">
        <v>2.2000000000000002</v>
      </c>
    </row>
    <row r="9" spans="1:8" ht="24.75" customHeight="1" x14ac:dyDescent="0.75">
      <c r="B9" s="185" t="s">
        <v>226</v>
      </c>
      <c r="C9" s="141">
        <v>1.1000000000000001</v>
      </c>
      <c r="D9" s="141">
        <v>1.5</v>
      </c>
      <c r="E9" s="141">
        <v>2.2999999999999998</v>
      </c>
      <c r="F9" s="141">
        <v>1.7</v>
      </c>
      <c r="G9" s="141">
        <v>2.7</v>
      </c>
      <c r="H9" s="141">
        <v>2</v>
      </c>
    </row>
    <row r="10" spans="1:8" ht="24.75" customHeight="1" x14ac:dyDescent="0.75">
      <c r="B10" s="185" t="s">
        <v>227</v>
      </c>
      <c r="C10" s="141">
        <v>0.3</v>
      </c>
      <c r="D10" s="141">
        <v>0.4</v>
      </c>
      <c r="E10" s="141">
        <v>0.3</v>
      </c>
      <c r="F10" s="141">
        <v>0.2</v>
      </c>
      <c r="G10" s="141">
        <v>0.2</v>
      </c>
      <c r="H10" s="141">
        <v>0.3</v>
      </c>
    </row>
    <row r="11" spans="1:8" ht="24.75" customHeight="1" x14ac:dyDescent="0.75">
      <c r="B11" s="185" t="s">
        <v>228</v>
      </c>
      <c r="C11" s="141">
        <v>10.4</v>
      </c>
      <c r="D11" s="141">
        <v>4.5</v>
      </c>
      <c r="E11" s="141">
        <v>6.9</v>
      </c>
      <c r="F11" s="141">
        <v>4.8</v>
      </c>
      <c r="G11" s="141">
        <v>6.8</v>
      </c>
      <c r="H11" s="141">
        <v>5.9</v>
      </c>
    </row>
    <row r="12" spans="1:8" ht="24.75" customHeight="1" x14ac:dyDescent="0.75">
      <c r="B12" s="185" t="s">
        <v>229</v>
      </c>
      <c r="C12" s="141">
        <v>3.2</v>
      </c>
      <c r="D12" s="141">
        <v>1.1000000000000001</v>
      </c>
      <c r="E12" s="141">
        <v>3</v>
      </c>
      <c r="F12" s="141">
        <v>3</v>
      </c>
      <c r="G12" s="141">
        <v>2.7</v>
      </c>
      <c r="H12" s="141">
        <v>2.4</v>
      </c>
    </row>
    <row r="13" spans="1:8" ht="24.75" customHeight="1" x14ac:dyDescent="0.75">
      <c r="B13" s="185" t="s">
        <v>230</v>
      </c>
      <c r="C13" s="141">
        <v>3.4</v>
      </c>
      <c r="D13" s="141">
        <v>1.1000000000000001</v>
      </c>
      <c r="E13" s="141">
        <v>1.9</v>
      </c>
      <c r="F13" s="141">
        <v>1.6</v>
      </c>
      <c r="G13" s="141">
        <v>1.7</v>
      </c>
      <c r="H13" s="141">
        <v>1.7</v>
      </c>
    </row>
    <row r="14" spans="1:8" ht="24.75" customHeight="1" x14ac:dyDescent="0.75">
      <c r="B14" s="185" t="s">
        <v>231</v>
      </c>
      <c r="C14" s="141">
        <v>7.8</v>
      </c>
      <c r="D14" s="141">
        <v>4</v>
      </c>
      <c r="E14" s="141">
        <v>4.2</v>
      </c>
      <c r="F14" s="141">
        <v>4.2</v>
      </c>
      <c r="G14" s="141">
        <v>5.0999999999999996</v>
      </c>
      <c r="H14" s="141">
        <v>4.5</v>
      </c>
    </row>
    <row r="15" spans="1:8" ht="24.75" customHeight="1" x14ac:dyDescent="0.75">
      <c r="B15" s="185" t="s">
        <v>232</v>
      </c>
      <c r="C15" s="141">
        <v>0.8</v>
      </c>
      <c r="D15" s="141">
        <v>0.3</v>
      </c>
      <c r="E15" s="141">
        <v>0.4</v>
      </c>
      <c r="F15" s="141">
        <v>0.3</v>
      </c>
      <c r="G15" s="141">
        <v>0.1</v>
      </c>
      <c r="H15" s="141">
        <v>0.3</v>
      </c>
    </row>
    <row r="16" spans="1:8" ht="24.75" customHeight="1" x14ac:dyDescent="0.75">
      <c r="B16" s="185" t="s">
        <v>233</v>
      </c>
      <c r="C16" s="141">
        <v>3.8</v>
      </c>
      <c r="D16" s="141">
        <v>2</v>
      </c>
      <c r="E16" s="141">
        <v>0.9</v>
      </c>
      <c r="F16" s="141">
        <v>1.2</v>
      </c>
      <c r="G16" s="141">
        <v>1.7</v>
      </c>
      <c r="H16" s="141">
        <v>1.6</v>
      </c>
    </row>
    <row r="17" spans="2:8" ht="24.75" customHeight="1" x14ac:dyDescent="0.75">
      <c r="B17" s="185" t="s">
        <v>234</v>
      </c>
      <c r="C17" s="141">
        <v>2.2999999999999998</v>
      </c>
      <c r="D17" s="141">
        <v>3.4</v>
      </c>
      <c r="E17" s="141">
        <v>4.8</v>
      </c>
      <c r="F17" s="141">
        <v>2.4</v>
      </c>
      <c r="G17" s="141">
        <v>1.8</v>
      </c>
      <c r="H17" s="141">
        <v>3.1</v>
      </c>
    </row>
    <row r="18" spans="2:8" ht="14.75" x14ac:dyDescent="0.75">
      <c r="B18" s="185" t="s">
        <v>235</v>
      </c>
      <c r="C18" s="141">
        <v>0.6</v>
      </c>
      <c r="D18" s="141">
        <v>3.2</v>
      </c>
      <c r="E18" s="141">
        <v>2.8</v>
      </c>
      <c r="F18" s="141">
        <v>3.3</v>
      </c>
      <c r="G18" s="141">
        <v>2.1</v>
      </c>
      <c r="H18" s="141">
        <v>2.7</v>
      </c>
    </row>
    <row r="19" spans="2:8" ht="14.75" x14ac:dyDescent="0.75">
      <c r="B19" s="185" t="s">
        <v>236</v>
      </c>
      <c r="C19" s="141">
        <v>0.9</v>
      </c>
      <c r="D19" s="141">
        <v>0.3</v>
      </c>
      <c r="E19" s="141">
        <v>0.4</v>
      </c>
      <c r="F19" s="141">
        <v>0.3</v>
      </c>
      <c r="G19" s="141">
        <v>0.6</v>
      </c>
      <c r="H19" s="141">
        <v>0.4</v>
      </c>
    </row>
    <row r="20" spans="2:8" ht="15.5" thickBot="1" x14ac:dyDescent="0.9">
      <c r="B20" s="186" t="s">
        <v>237</v>
      </c>
      <c r="C20" s="142">
        <v>28.7</v>
      </c>
      <c r="D20" s="142">
        <v>39</v>
      </c>
      <c r="E20" s="142">
        <v>29.5</v>
      </c>
      <c r="F20" s="142">
        <v>38.1</v>
      </c>
      <c r="G20" s="142">
        <v>36.700000000000003</v>
      </c>
      <c r="H20" s="142">
        <v>35.6</v>
      </c>
    </row>
    <row r="21" spans="2:8" ht="15.5" thickBot="1" x14ac:dyDescent="0.9">
      <c r="B21" s="9" t="s">
        <v>136</v>
      </c>
      <c r="C21" s="6">
        <v>100</v>
      </c>
      <c r="D21" s="6">
        <v>100</v>
      </c>
      <c r="E21" s="6">
        <v>100</v>
      </c>
      <c r="F21" s="6">
        <v>100</v>
      </c>
      <c r="G21" s="6">
        <v>100</v>
      </c>
      <c r="H21" s="6">
        <v>100</v>
      </c>
    </row>
    <row r="23" spans="2:8" ht="24.75" customHeight="1" x14ac:dyDescent="0.75">
      <c r="B23" s="73" t="s">
        <v>250</v>
      </c>
    </row>
  </sheetData>
  <mergeCells count="3">
    <mergeCell ref="B4:B5"/>
    <mergeCell ref="C4:G4"/>
    <mergeCell ref="H4:H5"/>
  </mergeCells>
  <hyperlinks>
    <hyperlink ref="A1" location="'List of tables'!A1" display="'List of tables'!A1" xr:uid="{00000000-0004-0000-0D00-000000000000}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17"/>
  <sheetViews>
    <sheetView workbookViewId="0">
      <selection activeCell="A5" sqref="A5"/>
    </sheetView>
  </sheetViews>
  <sheetFormatPr defaultRowHeight="14.75" x14ac:dyDescent="0.75"/>
  <cols>
    <col min="1" max="1" width="12.1328125" bestFit="1" customWidth="1"/>
    <col min="2" max="2" width="14.86328125" customWidth="1"/>
    <col min="4" max="4" width="13.1328125" customWidth="1"/>
    <col min="5" max="5" width="18.7265625" customWidth="1"/>
    <col min="6" max="6" width="16" customWidth="1"/>
  </cols>
  <sheetData>
    <row r="1" spans="1:6" x14ac:dyDescent="0.75">
      <c r="A1" s="204" t="s">
        <v>737</v>
      </c>
    </row>
    <row r="2" spans="1:6" x14ac:dyDescent="0.75">
      <c r="B2" t="s">
        <v>238</v>
      </c>
    </row>
    <row r="3" spans="1:6" ht="15.5" thickBot="1" x14ac:dyDescent="0.9"/>
    <row r="4" spans="1:6" ht="15.5" thickBot="1" x14ac:dyDescent="0.9">
      <c r="B4" s="230"/>
      <c r="C4" s="229" t="s">
        <v>239</v>
      </c>
      <c r="D4" s="229"/>
      <c r="E4" s="229"/>
      <c r="F4" s="225" t="s">
        <v>240</v>
      </c>
    </row>
    <row r="5" spans="1:6" ht="40.5" customHeight="1" thickBot="1" x14ac:dyDescent="0.9">
      <c r="B5" s="231"/>
      <c r="C5" s="40" t="s">
        <v>241</v>
      </c>
      <c r="D5" s="40" t="s">
        <v>242</v>
      </c>
      <c r="E5" s="40" t="s">
        <v>243</v>
      </c>
      <c r="F5" s="226"/>
    </row>
    <row r="6" spans="1:6" ht="15.5" thickBot="1" x14ac:dyDescent="0.9">
      <c r="B6" s="7" t="s">
        <v>107</v>
      </c>
      <c r="C6" s="6">
        <v>87.6</v>
      </c>
      <c r="D6" s="6">
        <v>49.5</v>
      </c>
      <c r="E6" s="6">
        <v>37.1</v>
      </c>
      <c r="F6" s="15">
        <v>2270</v>
      </c>
    </row>
    <row r="7" spans="1:6" x14ac:dyDescent="0.75">
      <c r="B7" s="4" t="s">
        <v>170</v>
      </c>
      <c r="C7" s="4"/>
      <c r="D7" s="4"/>
      <c r="E7" s="4"/>
      <c r="F7" s="4"/>
    </row>
    <row r="8" spans="1:6" x14ac:dyDescent="0.75">
      <c r="B8" s="4" t="s">
        <v>244</v>
      </c>
      <c r="C8" s="3">
        <v>69.400000000000006</v>
      </c>
      <c r="D8" s="3">
        <v>53.7</v>
      </c>
      <c r="E8" s="3">
        <v>23.1</v>
      </c>
      <c r="F8" s="3">
        <v>80</v>
      </c>
    </row>
    <row r="9" spans="1:6" x14ac:dyDescent="0.75">
      <c r="B9" s="4" t="s">
        <v>245</v>
      </c>
      <c r="C9" s="3">
        <v>88.7</v>
      </c>
      <c r="D9" s="3">
        <v>55.8</v>
      </c>
      <c r="E9" s="3">
        <v>44.5</v>
      </c>
      <c r="F9" s="3">
        <v>623</v>
      </c>
    </row>
    <row r="10" spans="1:6" x14ac:dyDescent="0.75">
      <c r="B10" s="4" t="s">
        <v>246</v>
      </c>
      <c r="C10" s="3">
        <v>90.8</v>
      </c>
      <c r="D10" s="3">
        <v>44.7</v>
      </c>
      <c r="E10" s="3">
        <v>35.5</v>
      </c>
      <c r="F10" s="3">
        <v>522</v>
      </c>
    </row>
    <row r="11" spans="1:6" x14ac:dyDescent="0.75">
      <c r="B11" s="4" t="s">
        <v>247</v>
      </c>
      <c r="C11" s="3">
        <v>94.5</v>
      </c>
      <c r="D11" s="3">
        <v>39.6</v>
      </c>
      <c r="E11" s="3">
        <v>34.1</v>
      </c>
      <c r="F11" s="3">
        <v>430</v>
      </c>
    </row>
    <row r="12" spans="1:6" ht="15.5" thickBot="1" x14ac:dyDescent="0.9">
      <c r="B12" s="7" t="s">
        <v>248</v>
      </c>
      <c r="C12" s="6">
        <v>81.5</v>
      </c>
      <c r="D12" s="6">
        <v>53.4</v>
      </c>
      <c r="E12" s="6">
        <v>34.9</v>
      </c>
      <c r="F12" s="6">
        <v>615</v>
      </c>
    </row>
    <row r="13" spans="1:6" ht="15.5" thickBot="1" x14ac:dyDescent="0.9">
      <c r="B13" s="7" t="s">
        <v>249</v>
      </c>
      <c r="C13" s="7"/>
      <c r="D13" s="7"/>
      <c r="E13" s="7"/>
      <c r="F13" s="7"/>
    </row>
    <row r="14" spans="1:6" x14ac:dyDescent="0.75">
      <c r="B14" s="4" t="s">
        <v>197</v>
      </c>
      <c r="C14" s="3">
        <v>87.4</v>
      </c>
      <c r="D14" s="3">
        <v>53.2</v>
      </c>
      <c r="E14" s="3">
        <v>40.6</v>
      </c>
      <c r="F14" s="17">
        <v>1630</v>
      </c>
    </row>
    <row r="15" spans="1:6" ht="15.5" thickBot="1" x14ac:dyDescent="0.9">
      <c r="B15" s="7" t="s">
        <v>198</v>
      </c>
      <c r="C15" s="6">
        <v>88.3</v>
      </c>
      <c r="D15" s="6">
        <v>39.9</v>
      </c>
      <c r="E15" s="6">
        <v>28.2</v>
      </c>
      <c r="F15" s="6">
        <v>641</v>
      </c>
    </row>
    <row r="17" spans="2:2" x14ac:dyDescent="0.75">
      <c r="B17" s="73" t="s">
        <v>250</v>
      </c>
    </row>
  </sheetData>
  <mergeCells count="3">
    <mergeCell ref="B4:B5"/>
    <mergeCell ref="C4:E4"/>
    <mergeCell ref="F4:F5"/>
  </mergeCells>
  <hyperlinks>
    <hyperlink ref="A1" location="'List of tables'!A1" display="'List of tables'!A1" xr:uid="{00000000-0004-0000-0E00-000000000000}"/>
  </hyperlink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17"/>
  <sheetViews>
    <sheetView workbookViewId="0">
      <selection activeCell="A5" sqref="A5"/>
    </sheetView>
  </sheetViews>
  <sheetFormatPr defaultRowHeight="14.75" x14ac:dyDescent="0.75"/>
  <cols>
    <col min="1" max="1" width="12.1328125" bestFit="1" customWidth="1"/>
    <col min="2" max="2" width="12.86328125" customWidth="1"/>
  </cols>
  <sheetData>
    <row r="1" spans="1:7" x14ac:dyDescent="0.75">
      <c r="A1" s="204" t="s">
        <v>737</v>
      </c>
    </row>
    <row r="2" spans="1:7" x14ac:dyDescent="0.75">
      <c r="B2" t="s">
        <v>251</v>
      </c>
    </row>
    <row r="3" spans="1:7" ht="15.5" thickBot="1" x14ac:dyDescent="0.9"/>
    <row r="4" spans="1:7" ht="37.5" customHeight="1" thickBot="1" x14ac:dyDescent="0.9">
      <c r="B4" s="227"/>
      <c r="C4" s="229" t="s">
        <v>252</v>
      </c>
      <c r="D4" s="229"/>
      <c r="E4" s="229"/>
      <c r="F4" s="229"/>
      <c r="G4" s="225" t="s">
        <v>253</v>
      </c>
    </row>
    <row r="5" spans="1:7" ht="26.75" thickBot="1" x14ac:dyDescent="0.9">
      <c r="B5" s="228"/>
      <c r="C5" s="40" t="s">
        <v>254</v>
      </c>
      <c r="D5" s="74" t="s">
        <v>255</v>
      </c>
      <c r="E5" s="40" t="s">
        <v>256</v>
      </c>
      <c r="F5" s="40" t="s">
        <v>257</v>
      </c>
      <c r="G5" s="226"/>
    </row>
    <row r="6" spans="1:7" x14ac:dyDescent="0.75">
      <c r="B6" s="89" t="s">
        <v>107</v>
      </c>
      <c r="C6" s="130">
        <v>97.8</v>
      </c>
      <c r="D6" s="130">
        <v>11.2</v>
      </c>
      <c r="E6" s="130">
        <v>18.399999999999999</v>
      </c>
      <c r="F6" s="130">
        <v>1.9</v>
      </c>
      <c r="G6" s="133">
        <v>2322</v>
      </c>
    </row>
    <row r="7" spans="1:7" x14ac:dyDescent="0.75">
      <c r="B7" s="123" t="s">
        <v>130</v>
      </c>
      <c r="C7" s="129"/>
      <c r="D7" s="129"/>
      <c r="E7" s="129"/>
      <c r="F7" s="129"/>
      <c r="G7" s="129"/>
    </row>
    <row r="8" spans="1:7" x14ac:dyDescent="0.75">
      <c r="B8" s="89" t="s">
        <v>258</v>
      </c>
      <c r="C8" s="130">
        <v>93.3</v>
      </c>
      <c r="D8" s="130">
        <v>8.3000000000000007</v>
      </c>
      <c r="E8" s="130">
        <v>6.3</v>
      </c>
      <c r="F8" s="130">
        <v>1.1000000000000001</v>
      </c>
      <c r="G8" s="130">
        <v>86</v>
      </c>
    </row>
    <row r="9" spans="1:7" x14ac:dyDescent="0.75">
      <c r="B9" s="89" t="s">
        <v>259</v>
      </c>
      <c r="C9" s="130">
        <v>98.7</v>
      </c>
      <c r="D9" s="130">
        <v>10.6</v>
      </c>
      <c r="E9" s="130">
        <v>20.5</v>
      </c>
      <c r="F9" s="130">
        <v>3.4</v>
      </c>
      <c r="G9" s="130">
        <v>631</v>
      </c>
    </row>
    <row r="10" spans="1:7" x14ac:dyDescent="0.75">
      <c r="B10" s="89" t="s">
        <v>260</v>
      </c>
      <c r="C10" s="130">
        <v>96.4</v>
      </c>
      <c r="D10" s="130">
        <v>11</v>
      </c>
      <c r="E10" s="130">
        <v>19.899999999999999</v>
      </c>
      <c r="F10" s="130">
        <v>1.1000000000000001</v>
      </c>
      <c r="G10" s="130">
        <v>542</v>
      </c>
    </row>
    <row r="11" spans="1:7" x14ac:dyDescent="0.75">
      <c r="B11" s="89" t="s">
        <v>261</v>
      </c>
      <c r="C11" s="130">
        <v>98.9</v>
      </c>
      <c r="D11" s="130">
        <v>14.9</v>
      </c>
      <c r="E11" s="130">
        <v>27.5</v>
      </c>
      <c r="F11" s="130">
        <v>1.9</v>
      </c>
      <c r="G11" s="130">
        <v>435</v>
      </c>
    </row>
    <row r="12" spans="1:7" x14ac:dyDescent="0.75">
      <c r="B12" s="125" t="s">
        <v>262</v>
      </c>
      <c r="C12" s="131">
        <v>97.9</v>
      </c>
      <c r="D12" s="131">
        <v>9.8000000000000007</v>
      </c>
      <c r="E12" s="131">
        <v>10.3</v>
      </c>
      <c r="F12" s="131">
        <v>1.3</v>
      </c>
      <c r="G12" s="131">
        <v>628</v>
      </c>
    </row>
    <row r="13" spans="1:7" x14ac:dyDescent="0.75">
      <c r="B13" s="4" t="s">
        <v>263</v>
      </c>
      <c r="C13" s="3"/>
      <c r="D13" s="3"/>
      <c r="E13" s="3"/>
      <c r="F13" s="3"/>
      <c r="G13" s="3"/>
    </row>
    <row r="14" spans="1:7" x14ac:dyDescent="0.75">
      <c r="B14" s="4" t="s">
        <v>264</v>
      </c>
      <c r="C14" s="3">
        <v>97.8</v>
      </c>
      <c r="D14" s="3">
        <v>11.7</v>
      </c>
      <c r="E14" s="3">
        <v>19.600000000000001</v>
      </c>
      <c r="F14" s="3">
        <v>1.9</v>
      </c>
      <c r="G14" s="17">
        <v>1667</v>
      </c>
    </row>
    <row r="15" spans="1:7" ht="15.5" thickBot="1" x14ac:dyDescent="0.9">
      <c r="B15" s="7" t="s">
        <v>265</v>
      </c>
      <c r="C15" s="6">
        <v>97.8</v>
      </c>
      <c r="D15" s="6">
        <v>9.6999999999999993</v>
      </c>
      <c r="E15" s="6">
        <v>15.2</v>
      </c>
      <c r="F15" s="6">
        <v>1.9</v>
      </c>
      <c r="G15" s="6">
        <v>655</v>
      </c>
    </row>
    <row r="17" spans="2:2" x14ac:dyDescent="0.75">
      <c r="B17" s="73" t="s">
        <v>250</v>
      </c>
    </row>
  </sheetData>
  <mergeCells count="3">
    <mergeCell ref="B4:B5"/>
    <mergeCell ref="C4:F4"/>
    <mergeCell ref="G4:G5"/>
  </mergeCells>
  <hyperlinks>
    <hyperlink ref="A1" location="'List of tables'!A1" display="'List of tables'!A1" xr:uid="{00000000-0004-0000-0F00-000000000000}"/>
  </hyperlink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I13"/>
  <sheetViews>
    <sheetView workbookViewId="0">
      <selection activeCell="A5" sqref="A5"/>
    </sheetView>
  </sheetViews>
  <sheetFormatPr defaultRowHeight="14.75" x14ac:dyDescent="0.75"/>
  <cols>
    <col min="1" max="1" width="12.1328125" bestFit="1" customWidth="1"/>
    <col min="9" max="9" width="13.86328125" customWidth="1"/>
  </cols>
  <sheetData>
    <row r="1" spans="1:9" x14ac:dyDescent="0.75">
      <c r="A1" s="204" t="s">
        <v>737</v>
      </c>
    </row>
    <row r="2" spans="1:9" x14ac:dyDescent="0.75">
      <c r="B2" t="s">
        <v>266</v>
      </c>
    </row>
    <row r="3" spans="1:9" ht="15.5" thickBot="1" x14ac:dyDescent="0.9">
      <c r="B3" s="12"/>
    </row>
    <row r="4" spans="1:9" ht="26.25" customHeight="1" x14ac:dyDescent="0.75">
      <c r="B4" s="227" t="s">
        <v>109</v>
      </c>
      <c r="C4" s="225" t="s">
        <v>722</v>
      </c>
      <c r="D4" s="227" t="s">
        <v>267</v>
      </c>
      <c r="E4" s="227"/>
      <c r="F4" s="227"/>
      <c r="G4" s="227"/>
      <c r="H4" s="227"/>
      <c r="I4" s="225" t="s">
        <v>691</v>
      </c>
    </row>
    <row r="5" spans="1:9" ht="37.5" customHeight="1" x14ac:dyDescent="0.75">
      <c r="B5" s="256"/>
      <c r="C5" s="255"/>
      <c r="D5" s="135" t="s">
        <v>688</v>
      </c>
      <c r="E5" s="135" t="s">
        <v>689</v>
      </c>
      <c r="F5" s="135" t="s">
        <v>721</v>
      </c>
      <c r="G5" s="158" t="s">
        <v>269</v>
      </c>
      <c r="H5" s="158" t="s">
        <v>136</v>
      </c>
      <c r="I5" s="255"/>
    </row>
    <row r="6" spans="1:9" x14ac:dyDescent="0.75">
      <c r="B6" s="123" t="s">
        <v>72</v>
      </c>
      <c r="C6" s="176">
        <v>0.4</v>
      </c>
      <c r="D6" s="129">
        <v>81.3</v>
      </c>
      <c r="E6" s="129">
        <v>11.7</v>
      </c>
      <c r="F6" s="129">
        <v>6.7</v>
      </c>
      <c r="G6" s="129">
        <v>0.3</v>
      </c>
      <c r="H6" s="129">
        <v>100</v>
      </c>
      <c r="I6" s="129">
        <v>80</v>
      </c>
    </row>
    <row r="7" spans="1:9" x14ac:dyDescent="0.75">
      <c r="B7" s="89" t="s">
        <v>76</v>
      </c>
      <c r="C7" s="172">
        <v>0.4</v>
      </c>
      <c r="D7" s="130">
        <v>82.3</v>
      </c>
      <c r="E7" s="130">
        <v>10.7</v>
      </c>
      <c r="F7" s="130">
        <v>6.6</v>
      </c>
      <c r="G7" s="130">
        <v>0.5</v>
      </c>
      <c r="H7" s="130">
        <v>100</v>
      </c>
      <c r="I7" s="130">
        <v>607</v>
      </c>
    </row>
    <row r="8" spans="1:9" x14ac:dyDescent="0.75">
      <c r="B8" s="89" t="s">
        <v>85</v>
      </c>
      <c r="C8" s="172">
        <v>0.4</v>
      </c>
      <c r="D8" s="130">
        <v>78.8</v>
      </c>
      <c r="E8" s="130">
        <v>14.4</v>
      </c>
      <c r="F8" s="130">
        <v>6.6</v>
      </c>
      <c r="G8" s="130">
        <v>0.2</v>
      </c>
      <c r="H8" s="130">
        <v>100</v>
      </c>
      <c r="I8" s="130">
        <v>519</v>
      </c>
    </row>
    <row r="9" spans="1:9" x14ac:dyDescent="0.75">
      <c r="B9" s="89" t="s">
        <v>93</v>
      </c>
      <c r="C9" s="172">
        <v>0.4</v>
      </c>
      <c r="D9" s="130">
        <v>82.1</v>
      </c>
      <c r="E9" s="130">
        <v>10.9</v>
      </c>
      <c r="F9" s="130">
        <v>6.8</v>
      </c>
      <c r="G9" s="130">
        <v>0.2</v>
      </c>
      <c r="H9" s="130">
        <v>100</v>
      </c>
      <c r="I9" s="130">
        <v>421</v>
      </c>
    </row>
    <row r="10" spans="1:9" x14ac:dyDescent="0.75">
      <c r="B10" s="125" t="s">
        <v>99</v>
      </c>
      <c r="C10" s="174">
        <v>0.5</v>
      </c>
      <c r="D10" s="131">
        <v>68.099999999999994</v>
      </c>
      <c r="E10" s="131">
        <v>17.600000000000001</v>
      </c>
      <c r="F10" s="131">
        <v>13.8</v>
      </c>
      <c r="G10" s="131">
        <v>0.6</v>
      </c>
      <c r="H10" s="131">
        <v>100</v>
      </c>
      <c r="I10" s="131">
        <v>605</v>
      </c>
    </row>
    <row r="11" spans="1:9" x14ac:dyDescent="0.75">
      <c r="B11" s="125" t="s">
        <v>107</v>
      </c>
      <c r="C11" s="174">
        <v>0.4</v>
      </c>
      <c r="D11" s="131">
        <v>77.599999999999994</v>
      </c>
      <c r="E11" s="131">
        <v>13.5</v>
      </c>
      <c r="F11" s="131">
        <v>8.6</v>
      </c>
      <c r="G11" s="131">
        <v>0.4</v>
      </c>
      <c r="H11" s="131">
        <v>100</v>
      </c>
      <c r="I11" s="178">
        <v>2232</v>
      </c>
    </row>
    <row r="12" spans="1:9" x14ac:dyDescent="0.75">
      <c r="B12" s="75" t="s">
        <v>270</v>
      </c>
    </row>
    <row r="13" spans="1:9" x14ac:dyDescent="0.75">
      <c r="B13" s="73" t="s">
        <v>271</v>
      </c>
    </row>
  </sheetData>
  <mergeCells count="4">
    <mergeCell ref="I4:I5"/>
    <mergeCell ref="B4:B5"/>
    <mergeCell ref="C4:C5"/>
    <mergeCell ref="D4:H4"/>
  </mergeCells>
  <hyperlinks>
    <hyperlink ref="A1" location="'List of tables'!A1" display="'List of tables'!A1" xr:uid="{00000000-0004-0000-1000-000000000000}"/>
  </hyperlink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E18"/>
  <sheetViews>
    <sheetView workbookViewId="0">
      <selection activeCell="A5" sqref="A5"/>
    </sheetView>
  </sheetViews>
  <sheetFormatPr defaultRowHeight="14.75" x14ac:dyDescent="0.75"/>
  <cols>
    <col min="1" max="1" width="12.1328125" bestFit="1" customWidth="1"/>
    <col min="3" max="3" width="16.1328125" customWidth="1"/>
    <col min="4" max="4" width="19.7265625" customWidth="1"/>
  </cols>
  <sheetData>
    <row r="1" spans="1:5" x14ac:dyDescent="0.75">
      <c r="A1" s="204" t="s">
        <v>737</v>
      </c>
    </row>
    <row r="2" spans="1:5" x14ac:dyDescent="0.75">
      <c r="B2" t="s">
        <v>272</v>
      </c>
    </row>
    <row r="3" spans="1:5" ht="15.5" thickBot="1" x14ac:dyDescent="0.9">
      <c r="B3" s="12"/>
    </row>
    <row r="4" spans="1:5" ht="26" x14ac:dyDescent="0.75">
      <c r="B4" s="227"/>
      <c r="C4" s="225" t="s">
        <v>273</v>
      </c>
      <c r="D4" s="225"/>
      <c r="E4" s="39" t="s">
        <v>274</v>
      </c>
    </row>
    <row r="5" spans="1:5" ht="15.5" thickBot="1" x14ac:dyDescent="0.9">
      <c r="B5" s="257"/>
      <c r="C5" s="226"/>
      <c r="D5" s="226"/>
      <c r="E5" s="38" t="s">
        <v>275</v>
      </c>
    </row>
    <row r="6" spans="1:5" ht="60.75" customHeight="1" x14ac:dyDescent="0.75">
      <c r="B6" s="257"/>
      <c r="C6" s="38" t="s">
        <v>720</v>
      </c>
      <c r="D6" s="42" t="s">
        <v>276</v>
      </c>
      <c r="E6" s="38" t="s">
        <v>268</v>
      </c>
    </row>
    <row r="7" spans="1:5" x14ac:dyDescent="0.75">
      <c r="B7" s="134" t="s">
        <v>107</v>
      </c>
      <c r="C7" s="164">
        <v>94.3</v>
      </c>
      <c r="D7" s="164">
        <v>76.099999999999994</v>
      </c>
      <c r="E7" s="165">
        <v>3832</v>
      </c>
    </row>
    <row r="8" spans="1:5" x14ac:dyDescent="0.75">
      <c r="B8" s="4" t="s">
        <v>130</v>
      </c>
      <c r="C8" s="4"/>
      <c r="D8" s="4"/>
      <c r="E8" s="52" t="s">
        <v>277</v>
      </c>
    </row>
    <row r="9" spans="1:5" x14ac:dyDescent="0.75">
      <c r="B9" s="4" t="s">
        <v>258</v>
      </c>
      <c r="C9" s="52">
        <v>90.2</v>
      </c>
      <c r="D9" s="52">
        <v>60</v>
      </c>
      <c r="E9" s="52">
        <v>126</v>
      </c>
    </row>
    <row r="10" spans="1:5" x14ac:dyDescent="0.75">
      <c r="B10" s="4" t="s">
        <v>259</v>
      </c>
      <c r="C10" s="52">
        <v>96.6</v>
      </c>
      <c r="D10" s="52">
        <v>78.5</v>
      </c>
      <c r="E10" s="53">
        <v>1028</v>
      </c>
    </row>
    <row r="11" spans="1:5" x14ac:dyDescent="0.75">
      <c r="B11" s="4" t="s">
        <v>260</v>
      </c>
      <c r="C11" s="52">
        <v>91.5</v>
      </c>
      <c r="D11" s="52">
        <v>79</v>
      </c>
      <c r="E11" s="52">
        <v>852</v>
      </c>
    </row>
    <row r="12" spans="1:5" x14ac:dyDescent="0.75">
      <c r="B12" s="4" t="s">
        <v>261</v>
      </c>
      <c r="C12" s="52">
        <v>96.6</v>
      </c>
      <c r="D12" s="52">
        <v>82.4</v>
      </c>
      <c r="E12" s="52">
        <v>761</v>
      </c>
    </row>
    <row r="13" spans="1:5" ht="15.5" thickBot="1" x14ac:dyDescent="0.9">
      <c r="B13" s="7" t="s">
        <v>262</v>
      </c>
      <c r="C13" s="55">
        <v>93.2</v>
      </c>
      <c r="D13" s="55">
        <v>68.900000000000006</v>
      </c>
      <c r="E13" s="57">
        <v>1065</v>
      </c>
    </row>
    <row r="14" spans="1:5" ht="15.5" thickBot="1" x14ac:dyDescent="0.9">
      <c r="B14" s="7" t="s">
        <v>278</v>
      </c>
      <c r="C14" s="7"/>
      <c r="D14" s="7"/>
      <c r="E14" s="55" t="s">
        <v>279</v>
      </c>
    </row>
    <row r="15" spans="1:5" x14ac:dyDescent="0.75">
      <c r="B15" s="4" t="s">
        <v>280</v>
      </c>
      <c r="C15" s="52">
        <v>93.7</v>
      </c>
      <c r="D15" s="52">
        <v>77</v>
      </c>
      <c r="E15" s="53">
        <v>1665</v>
      </c>
    </row>
    <row r="16" spans="1:5" ht="15.5" thickBot="1" x14ac:dyDescent="0.9">
      <c r="B16" s="7" t="s">
        <v>281</v>
      </c>
      <c r="C16" s="55">
        <v>94.8</v>
      </c>
      <c r="D16" s="55">
        <v>75.400000000000006</v>
      </c>
      <c r="E16" s="57">
        <v>2168</v>
      </c>
    </row>
    <row r="18" spans="2:2" x14ac:dyDescent="0.75">
      <c r="B18" s="73" t="s">
        <v>250</v>
      </c>
    </row>
  </sheetData>
  <mergeCells count="2">
    <mergeCell ref="B4:B6"/>
    <mergeCell ref="C4:D5"/>
  </mergeCells>
  <hyperlinks>
    <hyperlink ref="A1" location="'List of tables'!A1" display="'List of tables'!A1" xr:uid="{00000000-0004-0000-1100-000000000000}"/>
  </hyperlink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H32"/>
  <sheetViews>
    <sheetView workbookViewId="0">
      <selection activeCell="A5" sqref="A5"/>
    </sheetView>
  </sheetViews>
  <sheetFormatPr defaultRowHeight="14.75" x14ac:dyDescent="0.75"/>
  <cols>
    <col min="1" max="1" width="12.1328125" bestFit="1" customWidth="1"/>
    <col min="2" max="2" width="16" customWidth="1"/>
  </cols>
  <sheetData>
    <row r="1" spans="1:8" x14ac:dyDescent="0.75">
      <c r="A1" s="204" t="s">
        <v>737</v>
      </c>
    </row>
    <row r="2" spans="1:8" x14ac:dyDescent="0.75">
      <c r="B2" t="s">
        <v>282</v>
      </c>
    </row>
    <row r="3" spans="1:8" ht="15.5" thickBot="1" x14ac:dyDescent="0.9">
      <c r="B3" s="12"/>
    </row>
    <row r="4" spans="1:8" ht="15.5" thickBot="1" x14ac:dyDescent="0.9">
      <c r="B4" s="230" t="s">
        <v>283</v>
      </c>
      <c r="C4" s="232" t="s">
        <v>109</v>
      </c>
      <c r="D4" s="232"/>
      <c r="E4" s="232"/>
      <c r="F4" s="232"/>
      <c r="G4" s="232"/>
      <c r="H4" s="227" t="s">
        <v>107</v>
      </c>
    </row>
    <row r="5" spans="1:8" ht="15.5" thickBot="1" x14ac:dyDescent="0.9">
      <c r="B5" s="231"/>
      <c r="C5" s="50" t="s">
        <v>72</v>
      </c>
      <c r="D5" s="50" t="s">
        <v>76</v>
      </c>
      <c r="E5" s="50" t="s">
        <v>85</v>
      </c>
      <c r="F5" s="50" t="s">
        <v>93</v>
      </c>
      <c r="G5" s="50" t="s">
        <v>99</v>
      </c>
      <c r="H5" s="228"/>
    </row>
    <row r="6" spans="1:8" ht="15.5" thickBot="1" x14ac:dyDescent="0.9">
      <c r="B6" s="7" t="s">
        <v>284</v>
      </c>
      <c r="C6" s="6">
        <v>67.900000000000006</v>
      </c>
      <c r="D6" s="6">
        <v>65.8</v>
      </c>
      <c r="E6" s="6">
        <v>70.7</v>
      </c>
      <c r="F6" s="6">
        <v>81</v>
      </c>
      <c r="G6" s="6">
        <v>88.3</v>
      </c>
      <c r="H6" s="6">
        <v>76</v>
      </c>
    </row>
    <row r="7" spans="1:8" x14ac:dyDescent="0.75">
      <c r="B7" s="76" t="s">
        <v>285</v>
      </c>
      <c r="C7" s="3">
        <v>60.7</v>
      </c>
      <c r="D7" s="3">
        <v>54.7</v>
      </c>
      <c r="E7" s="3">
        <v>69.099999999999994</v>
      </c>
      <c r="F7" s="3">
        <v>66</v>
      </c>
      <c r="G7" s="3">
        <v>82.1</v>
      </c>
      <c r="H7" s="3">
        <v>67.7</v>
      </c>
    </row>
    <row r="8" spans="1:8" x14ac:dyDescent="0.75">
      <c r="B8" s="76" t="s">
        <v>286</v>
      </c>
      <c r="C8" s="3">
        <v>1.4</v>
      </c>
      <c r="D8" s="3">
        <v>6.8</v>
      </c>
      <c r="E8" s="3">
        <v>1.1000000000000001</v>
      </c>
      <c r="F8" s="3">
        <v>0.1</v>
      </c>
      <c r="G8" s="3">
        <v>3.9</v>
      </c>
      <c r="H8" s="3">
        <v>3.2</v>
      </c>
    </row>
    <row r="9" spans="1:8" x14ac:dyDescent="0.75">
      <c r="B9" s="76" t="s">
        <v>287</v>
      </c>
      <c r="C9" s="3">
        <v>16.5</v>
      </c>
      <c r="D9" s="3">
        <v>23.3</v>
      </c>
      <c r="E9" s="3">
        <v>3.7</v>
      </c>
      <c r="F9" s="3">
        <v>30.4</v>
      </c>
      <c r="G9" s="3">
        <v>26.9</v>
      </c>
      <c r="H9" s="3">
        <v>20.9</v>
      </c>
    </row>
    <row r="10" spans="1:8" ht="15.5" thickBot="1" x14ac:dyDescent="0.9">
      <c r="B10" s="77" t="s">
        <v>288</v>
      </c>
      <c r="C10" s="6" t="s">
        <v>289</v>
      </c>
      <c r="D10" s="6">
        <v>4</v>
      </c>
      <c r="E10" s="6">
        <v>4.7</v>
      </c>
      <c r="F10" s="6">
        <v>7.3</v>
      </c>
      <c r="G10" s="6">
        <v>0.3</v>
      </c>
      <c r="H10" s="6">
        <v>3.6</v>
      </c>
    </row>
    <row r="11" spans="1:8" ht="15.5" thickBot="1" x14ac:dyDescent="0.9">
      <c r="B11" s="7" t="s">
        <v>290</v>
      </c>
      <c r="C11" s="6">
        <v>62.6</v>
      </c>
      <c r="D11" s="6">
        <v>83.7</v>
      </c>
      <c r="E11" s="6">
        <v>75.400000000000006</v>
      </c>
      <c r="F11" s="6">
        <v>74.7</v>
      </c>
      <c r="G11" s="6">
        <v>57</v>
      </c>
      <c r="H11" s="6">
        <v>72.099999999999994</v>
      </c>
    </row>
    <row r="12" spans="1:8" x14ac:dyDescent="0.75">
      <c r="B12" s="76" t="s">
        <v>291</v>
      </c>
      <c r="C12" s="3">
        <v>7.2</v>
      </c>
      <c r="D12" s="3">
        <v>11.6</v>
      </c>
      <c r="E12" s="3">
        <v>17.3</v>
      </c>
      <c r="F12" s="3">
        <v>25.8</v>
      </c>
      <c r="G12" s="3">
        <v>11.8</v>
      </c>
      <c r="H12" s="3">
        <v>15.5</v>
      </c>
    </row>
    <row r="13" spans="1:8" x14ac:dyDescent="0.75">
      <c r="B13" s="76" t="s">
        <v>292</v>
      </c>
      <c r="C13" s="3">
        <v>27.9</v>
      </c>
      <c r="D13" s="3">
        <v>55.7</v>
      </c>
      <c r="E13" s="3">
        <v>41.1</v>
      </c>
      <c r="F13" s="3">
        <v>58.3</v>
      </c>
      <c r="G13" s="3">
        <v>29.1</v>
      </c>
      <c r="H13" s="3">
        <v>44.7</v>
      </c>
    </row>
    <row r="14" spans="1:8" x14ac:dyDescent="0.75">
      <c r="B14" s="76" t="s">
        <v>293</v>
      </c>
      <c r="C14" s="3">
        <v>6.1</v>
      </c>
      <c r="D14" s="3">
        <v>21.8</v>
      </c>
      <c r="E14" s="3">
        <v>14</v>
      </c>
      <c r="F14" s="3">
        <v>7.8</v>
      </c>
      <c r="G14" s="3">
        <v>8.4</v>
      </c>
      <c r="H14" s="3">
        <v>13.2</v>
      </c>
    </row>
    <row r="15" spans="1:8" x14ac:dyDescent="0.75">
      <c r="B15" s="76" t="s">
        <v>294</v>
      </c>
      <c r="C15" s="3">
        <v>0.5</v>
      </c>
      <c r="D15" s="3">
        <v>0.8</v>
      </c>
      <c r="E15" s="3">
        <v>1.1000000000000001</v>
      </c>
      <c r="F15" s="3">
        <v>0.1</v>
      </c>
      <c r="G15" s="3">
        <v>0.6</v>
      </c>
      <c r="H15" s="3">
        <v>0.7</v>
      </c>
    </row>
    <row r="16" spans="1:8" ht="15.5" thickBot="1" x14ac:dyDescent="0.9">
      <c r="B16" s="77" t="s">
        <v>295</v>
      </c>
      <c r="C16" s="6">
        <v>53.2</v>
      </c>
      <c r="D16" s="6">
        <v>64.400000000000006</v>
      </c>
      <c r="E16" s="6">
        <v>42</v>
      </c>
      <c r="F16" s="6">
        <v>21.5</v>
      </c>
      <c r="G16" s="6">
        <v>45.6</v>
      </c>
      <c r="H16" s="6">
        <v>45.7</v>
      </c>
    </row>
    <row r="17" spans="2:8" ht="15.5" thickBot="1" x14ac:dyDescent="0.9">
      <c r="B17" s="7" t="s">
        <v>296</v>
      </c>
      <c r="C17" s="6">
        <v>87.1</v>
      </c>
      <c r="D17" s="6">
        <v>95.3</v>
      </c>
      <c r="E17" s="6">
        <v>85.8</v>
      </c>
      <c r="F17" s="6">
        <v>90.2</v>
      </c>
      <c r="G17" s="6">
        <v>89.5</v>
      </c>
      <c r="H17" s="6">
        <v>90.3</v>
      </c>
    </row>
    <row r="18" spans="2:8" x14ac:dyDescent="0.75">
      <c r="B18" s="76" t="s">
        <v>297</v>
      </c>
      <c r="C18" s="3">
        <v>84.8</v>
      </c>
      <c r="D18" s="3">
        <v>94</v>
      </c>
      <c r="E18" s="3">
        <v>83</v>
      </c>
      <c r="F18" s="3">
        <v>89.9</v>
      </c>
      <c r="G18" s="3">
        <v>87.5</v>
      </c>
      <c r="H18" s="3">
        <v>88.6</v>
      </c>
    </row>
    <row r="19" spans="2:8" x14ac:dyDescent="0.75">
      <c r="B19" s="76" t="s">
        <v>298</v>
      </c>
      <c r="C19" s="3">
        <v>83.5</v>
      </c>
      <c r="D19" s="3">
        <v>67.2</v>
      </c>
      <c r="E19" s="3">
        <v>25</v>
      </c>
      <c r="F19" s="3">
        <v>17.100000000000001</v>
      </c>
      <c r="G19" s="3">
        <v>83.4</v>
      </c>
      <c r="H19" s="3">
        <v>53</v>
      </c>
    </row>
    <row r="20" spans="2:8" x14ac:dyDescent="0.75">
      <c r="B20" s="76" t="s">
        <v>299</v>
      </c>
      <c r="C20" s="3">
        <v>3.6</v>
      </c>
      <c r="D20" s="3">
        <v>43.2</v>
      </c>
      <c r="E20" s="3">
        <v>68.599999999999994</v>
      </c>
      <c r="F20" s="3">
        <v>80.7</v>
      </c>
      <c r="G20" s="3">
        <v>7.7</v>
      </c>
      <c r="H20" s="3">
        <v>45.1</v>
      </c>
    </row>
    <row r="21" spans="2:8" x14ac:dyDescent="0.75">
      <c r="B21" s="76" t="s">
        <v>300</v>
      </c>
      <c r="C21" s="3">
        <v>2.2999999999999998</v>
      </c>
      <c r="D21" s="3">
        <v>10.6</v>
      </c>
      <c r="E21" s="3">
        <v>4.3</v>
      </c>
      <c r="F21" s="3">
        <v>5.8</v>
      </c>
      <c r="G21" s="3">
        <v>2.7</v>
      </c>
      <c r="H21" s="3">
        <v>5.8</v>
      </c>
    </row>
    <row r="22" spans="2:8" x14ac:dyDescent="0.75">
      <c r="B22" s="76" t="s">
        <v>301</v>
      </c>
      <c r="C22" s="3">
        <v>8.8000000000000007</v>
      </c>
      <c r="D22" s="3">
        <v>24.5</v>
      </c>
      <c r="E22" s="3">
        <v>11.5</v>
      </c>
      <c r="F22" s="3">
        <v>2.9</v>
      </c>
      <c r="G22" s="3">
        <v>7.6</v>
      </c>
      <c r="H22" s="3">
        <v>12.3</v>
      </c>
    </row>
    <row r="23" spans="2:8" ht="15.5" thickBot="1" x14ac:dyDescent="0.9">
      <c r="B23" s="77" t="s">
        <v>302</v>
      </c>
      <c r="C23" s="6">
        <v>6.4</v>
      </c>
      <c r="D23" s="6">
        <v>6.5</v>
      </c>
      <c r="E23" s="6">
        <v>1</v>
      </c>
      <c r="F23" s="6">
        <v>1.4</v>
      </c>
      <c r="G23" s="6">
        <v>14</v>
      </c>
      <c r="H23" s="6">
        <v>6.3</v>
      </c>
    </row>
    <row r="24" spans="2:8" ht="15.5" thickBot="1" x14ac:dyDescent="0.9">
      <c r="B24" s="7" t="s">
        <v>303</v>
      </c>
      <c r="C24" s="6">
        <v>27.4</v>
      </c>
      <c r="D24" s="6">
        <v>42.7</v>
      </c>
      <c r="E24" s="6">
        <v>30.2</v>
      </c>
      <c r="F24" s="6">
        <v>43.4</v>
      </c>
      <c r="G24" s="6">
        <v>45.6</v>
      </c>
      <c r="H24" s="6">
        <v>40.200000000000003</v>
      </c>
    </row>
    <row r="25" spans="2:8" x14ac:dyDescent="0.75">
      <c r="B25" s="76" t="s">
        <v>304</v>
      </c>
      <c r="C25" s="3">
        <v>20.6</v>
      </c>
      <c r="D25" s="3">
        <v>23</v>
      </c>
      <c r="E25" s="3">
        <v>18.100000000000001</v>
      </c>
      <c r="F25" s="3">
        <v>31</v>
      </c>
      <c r="G25" s="3">
        <v>41.3</v>
      </c>
      <c r="H25" s="3">
        <v>28.2</v>
      </c>
    </row>
    <row r="26" spans="2:8" x14ac:dyDescent="0.75">
      <c r="B26" s="76" t="s">
        <v>305</v>
      </c>
      <c r="C26" s="3">
        <v>14.7</v>
      </c>
      <c r="D26" s="3">
        <v>24.7</v>
      </c>
      <c r="E26" s="3">
        <v>15</v>
      </c>
      <c r="F26" s="3">
        <v>25.1</v>
      </c>
      <c r="G26" s="3">
        <v>23</v>
      </c>
      <c r="H26" s="3">
        <v>21.7</v>
      </c>
    </row>
    <row r="27" spans="2:8" ht="15.5" thickBot="1" x14ac:dyDescent="0.9">
      <c r="B27" s="77" t="s">
        <v>306</v>
      </c>
      <c r="C27" s="6">
        <v>11.7</v>
      </c>
      <c r="D27" s="6">
        <v>30.3</v>
      </c>
      <c r="E27" s="6">
        <v>20.6</v>
      </c>
      <c r="F27" s="6">
        <v>27.4</v>
      </c>
      <c r="G27" s="6">
        <v>20.399999999999999</v>
      </c>
      <c r="H27" s="6">
        <v>24.2</v>
      </c>
    </row>
    <row r="28" spans="2:8" x14ac:dyDescent="0.75">
      <c r="B28" s="4" t="s">
        <v>307</v>
      </c>
      <c r="C28" s="3">
        <v>20.7</v>
      </c>
      <c r="D28" s="3">
        <v>16.7</v>
      </c>
      <c r="E28" s="3">
        <v>15.5</v>
      </c>
      <c r="F28" s="3">
        <v>16.399999999999999</v>
      </c>
      <c r="G28" s="3">
        <v>7.5</v>
      </c>
      <c r="H28" s="3">
        <v>14</v>
      </c>
    </row>
    <row r="29" spans="2:8" ht="15.5" thickBot="1" x14ac:dyDescent="0.9">
      <c r="B29" s="7" t="s">
        <v>308</v>
      </c>
      <c r="C29" s="6">
        <v>2.2999999999999998</v>
      </c>
      <c r="D29" s="6">
        <v>3.6</v>
      </c>
      <c r="E29" s="6">
        <v>4.4000000000000004</v>
      </c>
      <c r="F29" s="6">
        <v>4.3</v>
      </c>
      <c r="G29" s="6">
        <v>1.5</v>
      </c>
      <c r="H29" s="6">
        <v>3.3</v>
      </c>
    </row>
    <row r="30" spans="2:8" ht="26.75" thickBot="1" x14ac:dyDescent="0.9">
      <c r="B30" s="58" t="s">
        <v>309</v>
      </c>
      <c r="C30" s="6">
        <v>80</v>
      </c>
      <c r="D30" s="6">
        <v>623</v>
      </c>
      <c r="E30" s="6">
        <v>522</v>
      </c>
      <c r="F30" s="6">
        <v>429</v>
      </c>
      <c r="G30" s="6">
        <v>613</v>
      </c>
      <c r="H30" s="15">
        <v>2268</v>
      </c>
    </row>
    <row r="31" spans="2:8" x14ac:dyDescent="0.75">
      <c r="B31" s="75"/>
    </row>
    <row r="32" spans="2:8" x14ac:dyDescent="0.75">
      <c r="B32" t="s">
        <v>250</v>
      </c>
    </row>
  </sheetData>
  <mergeCells count="3">
    <mergeCell ref="B4:B5"/>
    <mergeCell ref="C4:G4"/>
    <mergeCell ref="H4:H5"/>
  </mergeCells>
  <hyperlinks>
    <hyperlink ref="A1" location="'List of tables'!A1" display="'List of tables'!A1" xr:uid="{00000000-0004-0000-12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70"/>
  <sheetViews>
    <sheetView workbookViewId="0">
      <selection activeCell="A2" sqref="A2"/>
    </sheetView>
  </sheetViews>
  <sheetFormatPr defaultRowHeight="14.75" x14ac:dyDescent="0.75"/>
  <cols>
    <col min="1" max="1" width="12.1328125" bestFit="1" customWidth="1"/>
    <col min="3" max="3" width="68.26953125" customWidth="1"/>
  </cols>
  <sheetData>
    <row r="1" spans="1:5" x14ac:dyDescent="0.75">
      <c r="A1" s="204" t="s">
        <v>737</v>
      </c>
    </row>
    <row r="2" spans="1:5" x14ac:dyDescent="0.75">
      <c r="B2" t="s">
        <v>66</v>
      </c>
    </row>
    <row r="3" spans="1:5" ht="15.5" thickBot="1" x14ac:dyDescent="0.9">
      <c r="B3" s="12"/>
    </row>
    <row r="4" spans="1:5" ht="15.5" thickBot="1" x14ac:dyDescent="0.9">
      <c r="B4" s="1" t="s">
        <v>0</v>
      </c>
      <c r="C4" s="1" t="s">
        <v>1</v>
      </c>
      <c r="D4" s="2">
        <v>2017</v>
      </c>
      <c r="E4" s="2">
        <v>2020</v>
      </c>
    </row>
    <row r="5" spans="1:5" x14ac:dyDescent="0.75">
      <c r="B5" s="3">
        <v>1</v>
      </c>
      <c r="C5" s="4" t="s">
        <v>2</v>
      </c>
      <c r="D5" s="3">
        <v>80.2</v>
      </c>
      <c r="E5" s="3">
        <v>80.099999999999994</v>
      </c>
    </row>
    <row r="6" spans="1:5" x14ac:dyDescent="0.75">
      <c r="B6" s="3">
        <v>2</v>
      </c>
      <c r="C6" s="4" t="s">
        <v>3</v>
      </c>
      <c r="D6" s="3">
        <v>2.1</v>
      </c>
      <c r="E6" s="3">
        <v>2.2999999999999998</v>
      </c>
    </row>
    <row r="7" spans="1:5" x14ac:dyDescent="0.75">
      <c r="B7" s="3">
        <v>3</v>
      </c>
      <c r="C7" s="4" t="s">
        <v>4</v>
      </c>
      <c r="D7" s="3">
        <v>27.8</v>
      </c>
      <c r="E7" s="3">
        <v>28.2</v>
      </c>
    </row>
    <row r="8" spans="1:5" x14ac:dyDescent="0.75">
      <c r="B8" s="3">
        <v>4</v>
      </c>
      <c r="C8" s="4" t="s">
        <v>5</v>
      </c>
      <c r="D8" s="3">
        <v>72.2</v>
      </c>
      <c r="E8" s="3">
        <v>71.8</v>
      </c>
    </row>
    <row r="9" spans="1:5" x14ac:dyDescent="0.75">
      <c r="B9" s="3">
        <v>5</v>
      </c>
      <c r="C9" s="4" t="s">
        <v>6</v>
      </c>
      <c r="D9" s="3">
        <v>78.599999999999994</v>
      </c>
      <c r="E9" s="3">
        <v>78.099999999999994</v>
      </c>
    </row>
    <row r="10" spans="1:5" x14ac:dyDescent="0.75">
      <c r="B10" s="3">
        <v>6</v>
      </c>
      <c r="C10" s="4" t="s">
        <v>7</v>
      </c>
      <c r="D10" s="3">
        <v>62.6</v>
      </c>
      <c r="E10" s="3">
        <v>61.3</v>
      </c>
    </row>
    <row r="11" spans="1:5" ht="26" x14ac:dyDescent="0.75">
      <c r="B11" s="3">
        <v>7</v>
      </c>
      <c r="C11" s="5" t="s">
        <v>8</v>
      </c>
      <c r="D11" s="3">
        <v>76.400000000000006</v>
      </c>
      <c r="E11" s="3">
        <v>74</v>
      </c>
    </row>
    <row r="12" spans="1:5" x14ac:dyDescent="0.75">
      <c r="B12" s="3">
        <v>8</v>
      </c>
      <c r="C12" s="4" t="s">
        <v>9</v>
      </c>
      <c r="D12" s="3">
        <v>3.8</v>
      </c>
      <c r="E12" s="3">
        <v>3.8</v>
      </c>
    </row>
    <row r="13" spans="1:5" x14ac:dyDescent="0.75">
      <c r="B13" s="3">
        <v>9</v>
      </c>
      <c r="C13" s="4" t="s">
        <v>10</v>
      </c>
      <c r="D13" s="3">
        <v>40.200000000000003</v>
      </c>
      <c r="E13" s="3">
        <v>43.43</v>
      </c>
    </row>
    <row r="14" spans="1:5" x14ac:dyDescent="0.75">
      <c r="B14" s="3">
        <v>10</v>
      </c>
      <c r="C14" s="4" t="s">
        <v>11</v>
      </c>
      <c r="D14" s="3">
        <v>59.8</v>
      </c>
      <c r="E14" s="3">
        <v>56.57</v>
      </c>
    </row>
    <row r="15" spans="1:5" x14ac:dyDescent="0.75">
      <c r="B15" s="3">
        <v>11</v>
      </c>
      <c r="C15" s="4" t="s">
        <v>12</v>
      </c>
      <c r="D15" s="3">
        <v>4.5</v>
      </c>
      <c r="E15" s="3">
        <v>4.5</v>
      </c>
    </row>
    <row r="16" spans="1:5" x14ac:dyDescent="0.75">
      <c r="B16" s="3">
        <v>12</v>
      </c>
      <c r="C16" s="4" t="s">
        <v>13</v>
      </c>
      <c r="D16" s="3"/>
      <c r="E16" s="3">
        <v>0.4</v>
      </c>
    </row>
    <row r="17" spans="2:5" x14ac:dyDescent="0.75">
      <c r="B17" s="3">
        <v>13</v>
      </c>
      <c r="C17" s="4" t="s">
        <v>14</v>
      </c>
      <c r="D17" s="3"/>
      <c r="E17" s="3">
        <v>77.2</v>
      </c>
    </row>
    <row r="18" spans="2:5" x14ac:dyDescent="0.75">
      <c r="B18" s="3">
        <v>14</v>
      </c>
      <c r="C18" s="4" t="s">
        <v>15</v>
      </c>
      <c r="D18" s="3"/>
      <c r="E18" s="3">
        <v>87.6</v>
      </c>
    </row>
    <row r="19" spans="2:5" ht="15.5" thickBot="1" x14ac:dyDescent="0.9">
      <c r="B19" s="6">
        <v>15</v>
      </c>
      <c r="C19" s="7" t="s">
        <v>16</v>
      </c>
      <c r="D19" s="6"/>
      <c r="E19" s="6">
        <v>49.5</v>
      </c>
    </row>
    <row r="20" spans="2:5" ht="15.5" thickBot="1" x14ac:dyDescent="0.9">
      <c r="B20" s="6"/>
      <c r="C20" s="209" t="s">
        <v>17</v>
      </c>
      <c r="D20" s="209"/>
      <c r="E20" s="209"/>
    </row>
    <row r="21" spans="2:5" x14ac:dyDescent="0.75">
      <c r="B21" s="3">
        <v>16</v>
      </c>
      <c r="C21" s="8" t="s">
        <v>18</v>
      </c>
      <c r="D21" s="3">
        <v>56.8</v>
      </c>
      <c r="E21" s="3">
        <v>67.7</v>
      </c>
    </row>
    <row r="22" spans="2:5" x14ac:dyDescent="0.75">
      <c r="B22" s="3">
        <v>17</v>
      </c>
      <c r="C22" s="8" t="s">
        <v>19</v>
      </c>
      <c r="D22" s="3">
        <v>3.1</v>
      </c>
      <c r="E22" s="3">
        <v>3.2</v>
      </c>
    </row>
    <row r="23" spans="2:5" x14ac:dyDescent="0.75">
      <c r="B23" s="3">
        <v>18</v>
      </c>
      <c r="C23" s="8" t="s">
        <v>20</v>
      </c>
      <c r="D23" s="3">
        <v>25.9</v>
      </c>
      <c r="E23" s="3">
        <v>20.9</v>
      </c>
    </row>
    <row r="24" spans="2:5" x14ac:dyDescent="0.75">
      <c r="B24" s="3">
        <v>19</v>
      </c>
      <c r="C24" s="8" t="s">
        <v>21</v>
      </c>
      <c r="D24" s="3">
        <v>3.2</v>
      </c>
      <c r="E24" s="3">
        <v>3.6</v>
      </c>
    </row>
    <row r="25" spans="2:5" x14ac:dyDescent="0.75">
      <c r="B25" s="3">
        <v>20</v>
      </c>
      <c r="C25" s="8" t="s">
        <v>22</v>
      </c>
      <c r="D25" s="3">
        <v>92.8</v>
      </c>
      <c r="E25" s="3">
        <v>88.6</v>
      </c>
    </row>
    <row r="26" spans="2:5" x14ac:dyDescent="0.75">
      <c r="B26" s="3">
        <v>21</v>
      </c>
      <c r="C26" s="8" t="s">
        <v>23</v>
      </c>
      <c r="D26" s="3">
        <v>4.2</v>
      </c>
      <c r="E26" s="3">
        <v>5.8</v>
      </c>
    </row>
    <row r="27" spans="2:5" x14ac:dyDescent="0.75">
      <c r="B27" s="3">
        <v>22</v>
      </c>
      <c r="C27" s="8" t="s">
        <v>24</v>
      </c>
      <c r="D27" s="3">
        <v>11.6</v>
      </c>
      <c r="E27" s="3">
        <v>12.3</v>
      </c>
    </row>
    <row r="28" spans="2:5" x14ac:dyDescent="0.75">
      <c r="B28" s="3">
        <v>23</v>
      </c>
      <c r="C28" s="8" t="s">
        <v>25</v>
      </c>
      <c r="D28" s="3">
        <v>9.3000000000000007</v>
      </c>
      <c r="E28" s="3">
        <v>6.3</v>
      </c>
    </row>
    <row r="29" spans="2:5" x14ac:dyDescent="0.75">
      <c r="B29" s="3">
        <v>24</v>
      </c>
      <c r="C29" s="8" t="s">
        <v>26</v>
      </c>
      <c r="D29" s="3">
        <v>35.5</v>
      </c>
      <c r="E29" s="3">
        <v>44.7</v>
      </c>
    </row>
    <row r="30" spans="2:5" x14ac:dyDescent="0.75">
      <c r="B30" s="3">
        <v>25</v>
      </c>
      <c r="C30" s="8" t="s">
        <v>27</v>
      </c>
      <c r="D30" s="3">
        <v>13.7</v>
      </c>
      <c r="E30" s="3">
        <v>15.5</v>
      </c>
    </row>
    <row r="31" spans="2:5" ht="15.5" thickBot="1" x14ac:dyDescent="0.9">
      <c r="B31" s="6">
        <v>26</v>
      </c>
      <c r="C31" s="9" t="s">
        <v>28</v>
      </c>
      <c r="D31" s="6">
        <v>26.9</v>
      </c>
      <c r="E31" s="6">
        <v>45.7</v>
      </c>
    </row>
    <row r="32" spans="2:5" ht="15.5" thickBot="1" x14ac:dyDescent="0.9">
      <c r="B32" s="6"/>
      <c r="C32" s="209" t="s">
        <v>29</v>
      </c>
      <c r="D32" s="209"/>
      <c r="E32" s="209"/>
    </row>
    <row r="33" spans="2:5" x14ac:dyDescent="0.75">
      <c r="B33" s="3">
        <v>28</v>
      </c>
      <c r="C33" s="4" t="s">
        <v>30</v>
      </c>
      <c r="D33" s="3">
        <v>43.8</v>
      </c>
      <c r="E33" s="3">
        <v>44.6</v>
      </c>
    </row>
    <row r="34" spans="2:5" x14ac:dyDescent="0.75">
      <c r="B34" s="3">
        <v>29</v>
      </c>
      <c r="C34" s="4" t="s">
        <v>31</v>
      </c>
      <c r="D34" s="3">
        <v>81</v>
      </c>
      <c r="E34" s="3">
        <v>83.7</v>
      </c>
    </row>
    <row r="35" spans="2:5" x14ac:dyDescent="0.75">
      <c r="B35" s="3">
        <v>30</v>
      </c>
      <c r="C35" s="4" t="s">
        <v>32</v>
      </c>
      <c r="D35" s="3">
        <v>36.6</v>
      </c>
      <c r="E35" s="3">
        <v>39.1</v>
      </c>
    </row>
    <row r="36" spans="2:5" ht="15.5" thickBot="1" x14ac:dyDescent="0.9">
      <c r="B36" s="6">
        <v>31</v>
      </c>
      <c r="C36" s="7" t="s">
        <v>33</v>
      </c>
      <c r="D36" s="6">
        <v>25.3</v>
      </c>
      <c r="E36" s="6">
        <v>26.8</v>
      </c>
    </row>
    <row r="37" spans="2:5" ht="15.5" thickBot="1" x14ac:dyDescent="0.9">
      <c r="B37" s="6"/>
      <c r="C37" s="209" t="s">
        <v>34</v>
      </c>
      <c r="D37" s="209"/>
      <c r="E37" s="209"/>
    </row>
    <row r="38" spans="2:5" x14ac:dyDescent="0.75">
      <c r="B38" s="3">
        <v>33</v>
      </c>
      <c r="C38" s="4" t="s">
        <v>35</v>
      </c>
      <c r="D38" s="3">
        <v>10.1</v>
      </c>
      <c r="E38" s="3">
        <v>14.6</v>
      </c>
    </row>
    <row r="39" spans="2:5" x14ac:dyDescent="0.75">
      <c r="B39" s="3">
        <v>34</v>
      </c>
      <c r="C39" s="4" t="s">
        <v>36</v>
      </c>
      <c r="D39" s="3">
        <v>65.7</v>
      </c>
      <c r="E39" s="3">
        <v>83.8</v>
      </c>
    </row>
    <row r="40" spans="2:5" x14ac:dyDescent="0.75">
      <c r="B40" s="3">
        <v>35</v>
      </c>
      <c r="C40" s="4" t="s">
        <v>37</v>
      </c>
      <c r="D40" s="3"/>
      <c r="E40" s="3">
        <v>46.2</v>
      </c>
    </row>
    <row r="41" spans="2:5" x14ac:dyDescent="0.75">
      <c r="B41" s="3">
        <v>36</v>
      </c>
      <c r="C41" s="4" t="s">
        <v>38</v>
      </c>
      <c r="D41" s="3"/>
      <c r="E41" s="3">
        <v>0.1</v>
      </c>
    </row>
    <row r="42" spans="2:5" x14ac:dyDescent="0.75">
      <c r="B42" s="3">
        <v>37</v>
      </c>
      <c r="C42" s="4" t="s">
        <v>39</v>
      </c>
      <c r="D42" s="3"/>
      <c r="E42" s="3">
        <v>62.8</v>
      </c>
    </row>
    <row r="43" spans="2:5" x14ac:dyDescent="0.75">
      <c r="B43" s="3">
        <v>38</v>
      </c>
      <c r="C43" s="4" t="s">
        <v>40</v>
      </c>
      <c r="D43" s="3">
        <v>12.5</v>
      </c>
      <c r="E43" s="3">
        <v>12.5</v>
      </c>
    </row>
    <row r="44" spans="2:5" ht="26" x14ac:dyDescent="0.75">
      <c r="B44" s="3">
        <v>39</v>
      </c>
      <c r="C44" s="5" t="s">
        <v>41</v>
      </c>
      <c r="D44" s="3"/>
      <c r="E44" s="3">
        <v>65</v>
      </c>
    </row>
    <row r="45" spans="2:5" x14ac:dyDescent="0.75">
      <c r="B45" s="3">
        <v>40</v>
      </c>
      <c r="C45" s="4" t="s">
        <v>42</v>
      </c>
      <c r="D45" s="3">
        <v>13</v>
      </c>
      <c r="E45" s="10">
        <v>20.7</v>
      </c>
    </row>
    <row r="46" spans="2:5" ht="15.5" thickBot="1" x14ac:dyDescent="0.9">
      <c r="B46" s="6">
        <v>41</v>
      </c>
      <c r="C46" s="7" t="s">
        <v>43</v>
      </c>
      <c r="D46" s="6"/>
      <c r="E46" s="11">
        <v>11.6</v>
      </c>
    </row>
    <row r="47" spans="2:5" ht="15.5" thickBot="1" x14ac:dyDescent="0.9">
      <c r="B47" s="6"/>
      <c r="C47" s="209" t="s">
        <v>44</v>
      </c>
      <c r="D47" s="209"/>
      <c r="E47" s="209"/>
    </row>
    <row r="48" spans="2:5" x14ac:dyDescent="0.75">
      <c r="B48" s="3">
        <v>42</v>
      </c>
      <c r="C48" s="4" t="s">
        <v>45</v>
      </c>
      <c r="D48" s="3">
        <v>4.2</v>
      </c>
      <c r="E48" s="3">
        <v>3.3</v>
      </c>
    </row>
    <row r="49" spans="2:5" x14ac:dyDescent="0.75">
      <c r="B49" s="3">
        <v>43</v>
      </c>
      <c r="C49" s="4" t="s">
        <v>46</v>
      </c>
      <c r="D49" s="3"/>
      <c r="E49" s="3">
        <v>1</v>
      </c>
    </row>
    <row r="50" spans="2:5" x14ac:dyDescent="0.75">
      <c r="B50" s="3">
        <v>44</v>
      </c>
      <c r="C50" s="4" t="s">
        <v>47</v>
      </c>
      <c r="D50" s="3">
        <v>13</v>
      </c>
      <c r="E50" s="3">
        <v>4.0999999999999996</v>
      </c>
    </row>
    <row r="51" spans="2:5" x14ac:dyDescent="0.75">
      <c r="B51" s="3">
        <v>45</v>
      </c>
      <c r="C51" s="4" t="s">
        <v>48</v>
      </c>
      <c r="D51" s="3"/>
      <c r="E51" s="3">
        <v>4.3</v>
      </c>
    </row>
    <row r="52" spans="2:5" x14ac:dyDescent="0.75">
      <c r="B52" s="3">
        <v>46</v>
      </c>
      <c r="C52" s="4" t="s">
        <v>49</v>
      </c>
      <c r="D52" s="3">
        <v>44.4</v>
      </c>
      <c r="E52" s="3">
        <v>36.299999999999997</v>
      </c>
    </row>
    <row r="53" spans="2:5" ht="15.5" thickBot="1" x14ac:dyDescent="0.9">
      <c r="B53" s="6">
        <v>47</v>
      </c>
      <c r="C53" s="7" t="s">
        <v>50</v>
      </c>
      <c r="D53" s="6"/>
      <c r="E53" s="6">
        <v>24.5</v>
      </c>
    </row>
    <row r="54" spans="2:5" ht="15.5" thickBot="1" x14ac:dyDescent="0.9">
      <c r="B54" s="6"/>
      <c r="C54" s="209" t="s">
        <v>51</v>
      </c>
      <c r="D54" s="209"/>
      <c r="E54" s="209"/>
    </row>
    <row r="55" spans="2:5" x14ac:dyDescent="0.75">
      <c r="B55" s="3">
        <v>48</v>
      </c>
      <c r="C55" s="4" t="s">
        <v>52</v>
      </c>
      <c r="D55" s="3">
        <v>49.6</v>
      </c>
      <c r="E55" s="3">
        <v>58.1</v>
      </c>
    </row>
    <row r="56" spans="2:5" x14ac:dyDescent="0.75">
      <c r="B56" s="3">
        <v>49</v>
      </c>
      <c r="C56" s="4" t="s">
        <v>53</v>
      </c>
      <c r="D56" s="3"/>
      <c r="E56" s="3">
        <v>37.9</v>
      </c>
    </row>
    <row r="57" spans="2:5" ht="26" x14ac:dyDescent="0.75">
      <c r="B57" s="3">
        <v>50</v>
      </c>
      <c r="C57" s="5" t="s">
        <v>54</v>
      </c>
      <c r="D57" s="3"/>
      <c r="E57" s="3">
        <v>68.5</v>
      </c>
    </row>
    <row r="58" spans="2:5" x14ac:dyDescent="0.75">
      <c r="B58" s="3">
        <v>51</v>
      </c>
      <c r="C58" s="4" t="s">
        <v>55</v>
      </c>
      <c r="D58" s="3"/>
      <c r="E58" s="3">
        <v>68.099999999999994</v>
      </c>
    </row>
    <row r="59" spans="2:5" x14ac:dyDescent="0.75">
      <c r="B59" s="3">
        <v>52</v>
      </c>
      <c r="C59" s="4" t="s">
        <v>56</v>
      </c>
      <c r="D59" s="3"/>
      <c r="E59" s="3">
        <v>48.8</v>
      </c>
    </row>
    <row r="60" spans="2:5" ht="15.5" thickBot="1" x14ac:dyDescent="0.9">
      <c r="B60" s="6">
        <v>53</v>
      </c>
      <c r="C60" s="7" t="s">
        <v>57</v>
      </c>
      <c r="D60" s="6"/>
      <c r="E60" s="6">
        <v>38.700000000000003</v>
      </c>
    </row>
    <row r="61" spans="2:5" ht="15.5" thickBot="1" x14ac:dyDescent="0.9">
      <c r="B61" s="6"/>
      <c r="C61" s="209" t="s">
        <v>58</v>
      </c>
      <c r="D61" s="209"/>
      <c r="E61" s="209"/>
    </row>
    <row r="62" spans="2:5" x14ac:dyDescent="0.75">
      <c r="B62" s="3">
        <v>54</v>
      </c>
      <c r="C62" s="4" t="s">
        <v>59</v>
      </c>
      <c r="D62" s="3">
        <v>61</v>
      </c>
      <c r="E62" s="3">
        <v>53.4</v>
      </c>
    </row>
    <row r="63" spans="2:5" x14ac:dyDescent="0.75">
      <c r="B63" s="3">
        <v>55</v>
      </c>
      <c r="C63" s="4" t="s">
        <v>60</v>
      </c>
      <c r="D63" s="3">
        <v>53.6</v>
      </c>
      <c r="E63" s="3">
        <v>37.6</v>
      </c>
    </row>
    <row r="64" spans="2:5" x14ac:dyDescent="0.75">
      <c r="B64" s="3">
        <v>56</v>
      </c>
      <c r="C64" s="4" t="s">
        <v>61</v>
      </c>
      <c r="D64" s="3">
        <v>18.100000000000001</v>
      </c>
      <c r="E64" s="3">
        <v>9.9</v>
      </c>
    </row>
    <row r="65" spans="2:5" x14ac:dyDescent="0.75">
      <c r="B65" s="3">
        <v>57</v>
      </c>
      <c r="C65" s="4" t="s">
        <v>62</v>
      </c>
      <c r="D65" s="3">
        <v>30.6</v>
      </c>
      <c r="E65" s="3">
        <v>33.700000000000003</v>
      </c>
    </row>
    <row r="66" spans="2:5" x14ac:dyDescent="0.75">
      <c r="B66" s="3">
        <v>58</v>
      </c>
      <c r="C66" s="4" t="s">
        <v>63</v>
      </c>
      <c r="D66" s="3">
        <v>33.700000000000003</v>
      </c>
      <c r="E66" s="3">
        <v>31.3</v>
      </c>
    </row>
    <row r="67" spans="2:5" x14ac:dyDescent="0.75">
      <c r="B67" s="3">
        <v>59</v>
      </c>
      <c r="C67" s="4" t="s">
        <v>64</v>
      </c>
      <c r="D67" s="3">
        <v>15</v>
      </c>
      <c r="E67" s="3">
        <v>8.6</v>
      </c>
    </row>
    <row r="68" spans="2:5" ht="15.5" thickBot="1" x14ac:dyDescent="0.9">
      <c r="B68" s="6">
        <v>60</v>
      </c>
      <c r="C68" s="7" t="s">
        <v>65</v>
      </c>
      <c r="D68" s="6"/>
      <c r="E68" s="6">
        <v>2.6</v>
      </c>
    </row>
    <row r="70" spans="2:5" x14ac:dyDescent="0.75">
      <c r="B70" t="s">
        <v>250</v>
      </c>
    </row>
  </sheetData>
  <mergeCells count="6">
    <mergeCell ref="C61:E61"/>
    <mergeCell ref="C20:E20"/>
    <mergeCell ref="C32:E32"/>
    <mergeCell ref="C37:E37"/>
    <mergeCell ref="C47:E47"/>
    <mergeCell ref="C54:E54"/>
  </mergeCells>
  <hyperlinks>
    <hyperlink ref="A1" location="'List of tables'!A1" display="'List of tables'!A1" xr:uid="{00000000-0004-0000-0100-000000000000}"/>
  </hyperlinks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H17"/>
  <sheetViews>
    <sheetView workbookViewId="0">
      <selection activeCell="A5" sqref="A5"/>
    </sheetView>
  </sheetViews>
  <sheetFormatPr defaultRowHeight="14.75" x14ac:dyDescent="0.75"/>
  <cols>
    <col min="1" max="1" width="12.1328125" bestFit="1" customWidth="1"/>
    <col min="2" max="2" width="19.54296875" customWidth="1"/>
  </cols>
  <sheetData>
    <row r="1" spans="1:8" x14ac:dyDescent="0.75">
      <c r="A1" s="204" t="s">
        <v>737</v>
      </c>
    </row>
    <row r="2" spans="1:8" x14ac:dyDescent="0.75">
      <c r="B2" t="s">
        <v>310</v>
      </c>
    </row>
    <row r="3" spans="1:8" ht="15.5" thickBot="1" x14ac:dyDescent="0.9">
      <c r="B3" s="12"/>
    </row>
    <row r="4" spans="1:8" ht="15.5" thickBot="1" x14ac:dyDescent="0.9">
      <c r="B4" s="225" t="s">
        <v>109</v>
      </c>
      <c r="C4" s="232" t="s">
        <v>215</v>
      </c>
      <c r="D4" s="232"/>
      <c r="E4" s="232"/>
      <c r="F4" s="232"/>
      <c r="G4" s="232"/>
      <c r="H4" s="258" t="s">
        <v>107</v>
      </c>
    </row>
    <row r="5" spans="1:8" ht="15.5" thickBot="1" x14ac:dyDescent="0.9">
      <c r="B5" s="226"/>
      <c r="C5" s="6" t="s">
        <v>72</v>
      </c>
      <c r="D5" s="6" t="s">
        <v>76</v>
      </c>
      <c r="E5" s="6" t="s">
        <v>85</v>
      </c>
      <c r="F5" s="6" t="s">
        <v>93</v>
      </c>
      <c r="G5" s="6" t="s">
        <v>99</v>
      </c>
      <c r="H5" s="259"/>
    </row>
    <row r="6" spans="1:8" x14ac:dyDescent="0.75">
      <c r="B6" s="5" t="s">
        <v>311</v>
      </c>
      <c r="C6" s="46">
        <v>44.8</v>
      </c>
      <c r="D6" s="46">
        <v>48.2</v>
      </c>
      <c r="E6" s="46">
        <v>52.5</v>
      </c>
      <c r="F6" s="46">
        <v>43.8</v>
      </c>
      <c r="G6" s="46">
        <v>17.600000000000001</v>
      </c>
      <c r="H6" s="46">
        <v>43.7</v>
      </c>
    </row>
    <row r="7" spans="1:8" x14ac:dyDescent="0.75">
      <c r="B7" s="5" t="s">
        <v>312</v>
      </c>
      <c r="C7" s="46">
        <v>41.7</v>
      </c>
      <c r="D7" s="46">
        <v>27.7</v>
      </c>
      <c r="E7" s="46">
        <v>14</v>
      </c>
      <c r="F7" s="46">
        <v>19.2</v>
      </c>
      <c r="G7" s="46">
        <v>45.3</v>
      </c>
      <c r="H7" s="46">
        <v>25.6</v>
      </c>
    </row>
    <row r="8" spans="1:8" x14ac:dyDescent="0.75">
      <c r="B8" s="5" t="s">
        <v>313</v>
      </c>
      <c r="C8" s="46">
        <v>15.7</v>
      </c>
      <c r="D8" s="46">
        <v>31.3</v>
      </c>
      <c r="E8" s="46">
        <v>32</v>
      </c>
      <c r="F8" s="46">
        <v>34.5</v>
      </c>
      <c r="G8" s="46">
        <v>22.7</v>
      </c>
      <c r="H8" s="46">
        <v>30.1</v>
      </c>
    </row>
    <row r="9" spans="1:8" x14ac:dyDescent="0.75">
      <c r="B9" s="5" t="s">
        <v>314</v>
      </c>
      <c r="C9" s="46">
        <v>25</v>
      </c>
      <c r="D9" s="46">
        <v>28.7</v>
      </c>
      <c r="E9" s="46">
        <v>26.5</v>
      </c>
      <c r="F9" s="46">
        <v>18.5</v>
      </c>
      <c r="G9" s="46">
        <v>18.8</v>
      </c>
      <c r="H9" s="46">
        <v>24.2</v>
      </c>
    </row>
    <row r="10" spans="1:8" x14ac:dyDescent="0.75">
      <c r="B10" s="5" t="s">
        <v>315</v>
      </c>
      <c r="C10" s="46">
        <v>7.2</v>
      </c>
      <c r="D10" s="46">
        <v>22.4</v>
      </c>
      <c r="E10" s="46">
        <v>12</v>
      </c>
      <c r="F10" s="46">
        <v>12.6</v>
      </c>
      <c r="G10" s="46">
        <v>7.4</v>
      </c>
      <c r="H10" s="46">
        <v>14.6</v>
      </c>
    </row>
    <row r="11" spans="1:8" x14ac:dyDescent="0.75">
      <c r="B11" s="5" t="s">
        <v>316</v>
      </c>
      <c r="C11" s="3">
        <v>4.9000000000000004</v>
      </c>
      <c r="D11" s="3">
        <v>12.9</v>
      </c>
      <c r="E11" s="3">
        <v>11.6</v>
      </c>
      <c r="F11" s="3">
        <v>8.6</v>
      </c>
      <c r="G11" s="3">
        <v>18.7</v>
      </c>
      <c r="H11" s="3">
        <v>12</v>
      </c>
    </row>
    <row r="12" spans="1:8" x14ac:dyDescent="0.75">
      <c r="B12" s="5" t="s">
        <v>317</v>
      </c>
      <c r="C12" s="3">
        <v>10.5</v>
      </c>
      <c r="D12" s="3">
        <v>1.8</v>
      </c>
      <c r="E12" s="3">
        <v>3.1</v>
      </c>
      <c r="F12" s="3">
        <v>2.8</v>
      </c>
      <c r="G12" s="3">
        <v>11.9</v>
      </c>
      <c r="H12" s="3">
        <v>4.3</v>
      </c>
    </row>
    <row r="13" spans="1:8" x14ac:dyDescent="0.75">
      <c r="B13" s="5" t="s">
        <v>318</v>
      </c>
      <c r="C13" s="3">
        <v>6.3</v>
      </c>
      <c r="D13" s="3">
        <v>5.0999999999999996</v>
      </c>
      <c r="E13" s="3">
        <v>2.1</v>
      </c>
      <c r="F13" s="3">
        <v>1.6</v>
      </c>
      <c r="G13" s="3">
        <v>6.5</v>
      </c>
      <c r="H13" s="3">
        <v>3.8</v>
      </c>
    </row>
    <row r="14" spans="1:8" ht="15.5" thickBot="1" x14ac:dyDescent="0.9">
      <c r="B14" s="58" t="s">
        <v>319</v>
      </c>
      <c r="C14" s="6">
        <v>12</v>
      </c>
      <c r="D14" s="6">
        <v>3.9</v>
      </c>
      <c r="E14" s="6">
        <v>0.8</v>
      </c>
      <c r="F14" s="6">
        <v>1.5</v>
      </c>
      <c r="G14" s="6">
        <v>3.3</v>
      </c>
      <c r="H14" s="6">
        <v>2.9</v>
      </c>
    </row>
    <row r="15" spans="1:8" ht="30" customHeight="1" thickBot="1" x14ac:dyDescent="0.9">
      <c r="B15" s="187" t="s">
        <v>320</v>
      </c>
      <c r="C15" s="188">
        <v>17</v>
      </c>
      <c r="D15" s="188">
        <v>104</v>
      </c>
      <c r="E15" s="188">
        <v>81</v>
      </c>
      <c r="F15" s="188">
        <v>70</v>
      </c>
      <c r="G15" s="188">
        <v>46</v>
      </c>
      <c r="H15" s="188">
        <v>318</v>
      </c>
    </row>
    <row r="16" spans="1:8" x14ac:dyDescent="0.75">
      <c r="B16" s="75"/>
    </row>
    <row r="17" spans="2:2" x14ac:dyDescent="0.75">
      <c r="B17" t="s">
        <v>250</v>
      </c>
    </row>
  </sheetData>
  <mergeCells count="3">
    <mergeCell ref="B4:B5"/>
    <mergeCell ref="C4:G4"/>
    <mergeCell ref="H4:H5"/>
  </mergeCells>
  <hyperlinks>
    <hyperlink ref="A1" location="'List of tables'!A1" display="'List of tables'!A1" xr:uid="{00000000-0004-0000-1300-000000000000}"/>
  </hyperlink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G13"/>
  <sheetViews>
    <sheetView topLeftCell="A7" workbookViewId="0">
      <selection activeCell="A5" sqref="A5"/>
    </sheetView>
  </sheetViews>
  <sheetFormatPr defaultRowHeight="14.75" x14ac:dyDescent="0.75"/>
  <cols>
    <col min="1" max="1" width="12.1328125" bestFit="1" customWidth="1"/>
  </cols>
  <sheetData>
    <row r="1" spans="1:7" x14ac:dyDescent="0.75">
      <c r="A1" s="204" t="s">
        <v>737</v>
      </c>
    </row>
    <row r="2" spans="1:7" x14ac:dyDescent="0.75">
      <c r="B2" t="s">
        <v>321</v>
      </c>
    </row>
    <row r="3" spans="1:7" ht="15.5" thickBot="1" x14ac:dyDescent="0.9"/>
    <row r="4" spans="1:7" ht="25.5" customHeight="1" thickBot="1" x14ac:dyDescent="0.9">
      <c r="B4" s="230" t="s">
        <v>109</v>
      </c>
      <c r="C4" s="229" t="s">
        <v>322</v>
      </c>
      <c r="D4" s="229"/>
      <c r="E4" s="229"/>
      <c r="F4" s="225" t="s">
        <v>323</v>
      </c>
      <c r="G4" s="225"/>
    </row>
    <row r="5" spans="1:7" ht="45" thickBot="1" x14ac:dyDescent="0.9">
      <c r="B5" s="231"/>
      <c r="C5" s="38" t="s">
        <v>324</v>
      </c>
      <c r="D5" s="69" t="s">
        <v>726</v>
      </c>
      <c r="E5" s="39" t="s">
        <v>325</v>
      </c>
      <c r="F5" s="226" t="s">
        <v>268</v>
      </c>
      <c r="G5" s="226"/>
    </row>
    <row r="6" spans="1:7" x14ac:dyDescent="0.75">
      <c r="B6" s="45" t="s">
        <v>72</v>
      </c>
      <c r="C6" s="78">
        <v>21.6</v>
      </c>
      <c r="D6" s="78">
        <v>19.899999999999999</v>
      </c>
      <c r="E6" s="258">
        <v>4.2</v>
      </c>
      <c r="F6" s="258"/>
      <c r="G6" s="78">
        <v>361</v>
      </c>
    </row>
    <row r="7" spans="1:7" x14ac:dyDescent="0.75">
      <c r="B7" s="4" t="s">
        <v>76</v>
      </c>
      <c r="C7" s="3">
        <v>65.900000000000006</v>
      </c>
      <c r="D7" s="3">
        <v>54.5</v>
      </c>
      <c r="E7" s="260">
        <v>14.7</v>
      </c>
      <c r="F7" s="260"/>
      <c r="G7" s="3">
        <v>707</v>
      </c>
    </row>
    <row r="8" spans="1:7" x14ac:dyDescent="0.75">
      <c r="B8" s="4" t="s">
        <v>85</v>
      </c>
      <c r="C8" s="3">
        <v>61.4</v>
      </c>
      <c r="D8" s="3">
        <v>48.7</v>
      </c>
      <c r="E8" s="260">
        <v>14.1</v>
      </c>
      <c r="F8" s="260"/>
      <c r="G8" s="3">
        <v>624</v>
      </c>
    </row>
    <row r="9" spans="1:7" x14ac:dyDescent="0.75">
      <c r="B9" s="4" t="s">
        <v>93</v>
      </c>
      <c r="C9" s="3">
        <v>67.8</v>
      </c>
      <c r="D9" s="3">
        <v>57</v>
      </c>
      <c r="E9" s="260">
        <v>24.6</v>
      </c>
      <c r="F9" s="260"/>
      <c r="G9" s="3">
        <v>476</v>
      </c>
    </row>
    <row r="10" spans="1:7" ht="15.5" thickBot="1" x14ac:dyDescent="0.9">
      <c r="B10" s="7" t="s">
        <v>99</v>
      </c>
      <c r="C10" s="6">
        <v>66.5</v>
      </c>
      <c r="D10" s="6">
        <v>54.8</v>
      </c>
      <c r="E10" s="259">
        <v>16.600000000000001</v>
      </c>
      <c r="F10" s="259"/>
      <c r="G10" s="6">
        <v>729</v>
      </c>
    </row>
    <row r="11" spans="1:7" ht="15.5" thickBot="1" x14ac:dyDescent="0.9">
      <c r="B11" s="7" t="s">
        <v>107</v>
      </c>
      <c r="C11" s="6">
        <v>59.9</v>
      </c>
      <c r="D11" s="6">
        <v>49.4</v>
      </c>
      <c r="E11" s="261">
        <v>15.4</v>
      </c>
      <c r="F11" s="261"/>
      <c r="G11" s="15">
        <v>2898</v>
      </c>
    </row>
    <row r="12" spans="1:7" x14ac:dyDescent="0.75">
      <c r="B12" s="79"/>
      <c r="C12" s="79"/>
      <c r="D12" s="79"/>
      <c r="E12" s="79"/>
      <c r="F12" s="79"/>
      <c r="G12" s="79"/>
    </row>
    <row r="13" spans="1:7" x14ac:dyDescent="0.75">
      <c r="B13" t="s">
        <v>250</v>
      </c>
    </row>
  </sheetData>
  <mergeCells count="10">
    <mergeCell ref="E8:F8"/>
    <mergeCell ref="E9:F9"/>
    <mergeCell ref="E10:F10"/>
    <mergeCell ref="E11:F11"/>
    <mergeCell ref="B4:B5"/>
    <mergeCell ref="C4:E4"/>
    <mergeCell ref="F4:G4"/>
    <mergeCell ref="F5:G5"/>
    <mergeCell ref="E6:F6"/>
    <mergeCell ref="E7:F7"/>
  </mergeCells>
  <hyperlinks>
    <hyperlink ref="A1" location="'List of tables'!A1" display="'List of tables'!A1" xr:uid="{00000000-0004-0000-1400-000000000000}"/>
  </hyperlink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H16"/>
  <sheetViews>
    <sheetView workbookViewId="0">
      <selection activeCell="A5" sqref="A5"/>
    </sheetView>
  </sheetViews>
  <sheetFormatPr defaultRowHeight="14.75" x14ac:dyDescent="0.75"/>
  <cols>
    <col min="1" max="1" width="12.1328125" bestFit="1" customWidth="1"/>
    <col min="2" max="2" width="20.86328125" customWidth="1"/>
  </cols>
  <sheetData>
    <row r="1" spans="1:8" x14ac:dyDescent="0.75">
      <c r="A1" s="204" t="s">
        <v>737</v>
      </c>
    </row>
    <row r="2" spans="1:8" x14ac:dyDescent="0.75">
      <c r="B2" t="s">
        <v>326</v>
      </c>
    </row>
    <row r="3" spans="1:8" ht="15.5" thickBot="1" x14ac:dyDescent="0.9">
      <c r="B3" s="12"/>
    </row>
    <row r="4" spans="1:8" ht="15.5" thickBot="1" x14ac:dyDescent="0.9">
      <c r="B4" s="262"/>
      <c r="C4" s="232" t="s">
        <v>215</v>
      </c>
      <c r="D4" s="232"/>
      <c r="E4" s="232"/>
      <c r="F4" s="232"/>
      <c r="G4" s="232"/>
      <c r="H4" s="258" t="s">
        <v>107</v>
      </c>
    </row>
    <row r="5" spans="1:8" ht="15.5" thickBot="1" x14ac:dyDescent="0.9">
      <c r="B5" s="263"/>
      <c r="C5" s="6" t="s">
        <v>72</v>
      </c>
      <c r="D5" s="6" t="s">
        <v>76</v>
      </c>
      <c r="E5" s="6" t="s">
        <v>85</v>
      </c>
      <c r="F5" s="6" t="s">
        <v>93</v>
      </c>
      <c r="G5" s="6" t="s">
        <v>99</v>
      </c>
      <c r="H5" s="259"/>
    </row>
    <row r="6" spans="1:8" x14ac:dyDescent="0.75">
      <c r="B6" s="4" t="s">
        <v>327</v>
      </c>
      <c r="C6" s="3">
        <v>65.099999999999994</v>
      </c>
      <c r="D6" s="3">
        <v>69.599999999999994</v>
      </c>
      <c r="E6" s="3">
        <v>65</v>
      </c>
      <c r="F6" s="3">
        <v>74.599999999999994</v>
      </c>
      <c r="G6" s="3">
        <v>63.9</v>
      </c>
      <c r="H6" s="3">
        <v>67.3</v>
      </c>
    </row>
    <row r="7" spans="1:8" x14ac:dyDescent="0.75">
      <c r="B7" s="4" t="s">
        <v>328</v>
      </c>
      <c r="C7" s="3">
        <v>49.9</v>
      </c>
      <c r="D7" s="3">
        <v>31.5</v>
      </c>
      <c r="E7" s="3">
        <v>30</v>
      </c>
      <c r="F7" s="3">
        <v>16.7</v>
      </c>
      <c r="G7" s="3">
        <v>45.5</v>
      </c>
      <c r="H7" s="3">
        <v>32.700000000000003</v>
      </c>
    </row>
    <row r="8" spans="1:8" x14ac:dyDescent="0.75">
      <c r="B8" s="4" t="s">
        <v>329</v>
      </c>
      <c r="C8" s="3">
        <v>34.6</v>
      </c>
      <c r="D8" s="3">
        <v>21.3</v>
      </c>
      <c r="E8" s="3">
        <v>10.3</v>
      </c>
      <c r="F8" s="3">
        <v>13.3</v>
      </c>
      <c r="G8" s="3">
        <v>36.9</v>
      </c>
      <c r="H8" s="3">
        <v>20.399999999999999</v>
      </c>
    </row>
    <row r="9" spans="1:8" x14ac:dyDescent="0.75">
      <c r="B9" s="4" t="s">
        <v>330</v>
      </c>
      <c r="C9" s="3">
        <v>11.7</v>
      </c>
      <c r="D9" s="3">
        <v>13.9</v>
      </c>
      <c r="E9" s="3">
        <v>11</v>
      </c>
      <c r="F9" s="3">
        <v>16</v>
      </c>
      <c r="G9" s="3">
        <v>6.4</v>
      </c>
      <c r="H9" s="3">
        <v>11.4</v>
      </c>
    </row>
    <row r="10" spans="1:8" x14ac:dyDescent="0.75">
      <c r="B10" s="4" t="s">
        <v>331</v>
      </c>
      <c r="C10" s="3">
        <v>8.6</v>
      </c>
      <c r="D10" s="3">
        <v>12.5</v>
      </c>
      <c r="E10" s="3">
        <v>10.7</v>
      </c>
      <c r="F10" s="3">
        <v>22.7</v>
      </c>
      <c r="G10" s="3">
        <v>8.6</v>
      </c>
      <c r="H10" s="3">
        <v>12.4</v>
      </c>
    </row>
    <row r="11" spans="1:8" x14ac:dyDescent="0.75">
      <c r="B11" s="4" t="s">
        <v>332</v>
      </c>
      <c r="C11" s="3">
        <v>12</v>
      </c>
      <c r="D11" s="3">
        <v>10.6</v>
      </c>
      <c r="E11" s="3">
        <v>9.9</v>
      </c>
      <c r="F11" s="3">
        <v>17.100000000000001</v>
      </c>
      <c r="G11" s="3">
        <v>12.3</v>
      </c>
      <c r="H11" s="3">
        <v>11.8</v>
      </c>
    </row>
    <row r="12" spans="1:8" x14ac:dyDescent="0.75">
      <c r="B12" s="4" t="s">
        <v>333</v>
      </c>
      <c r="C12" s="3">
        <v>10.5</v>
      </c>
      <c r="D12" s="3">
        <v>9</v>
      </c>
      <c r="E12" s="3">
        <v>12.1</v>
      </c>
      <c r="F12" s="3">
        <v>6.7</v>
      </c>
      <c r="G12" s="3">
        <v>6.3</v>
      </c>
      <c r="H12" s="3">
        <v>9.1</v>
      </c>
    </row>
    <row r="13" spans="1:8" ht="15.5" thickBot="1" x14ac:dyDescent="0.9">
      <c r="B13" s="7" t="s">
        <v>334</v>
      </c>
      <c r="C13" s="6">
        <v>10.199999999999999</v>
      </c>
      <c r="D13" s="6">
        <v>5.8</v>
      </c>
      <c r="E13" s="6">
        <v>12.5</v>
      </c>
      <c r="F13" s="6">
        <v>1.9</v>
      </c>
      <c r="G13" s="6">
        <v>6.4</v>
      </c>
      <c r="H13" s="6">
        <v>7.8</v>
      </c>
    </row>
    <row r="14" spans="1:8" ht="15.5" thickBot="1" x14ac:dyDescent="0.9">
      <c r="B14" s="61" t="s">
        <v>335</v>
      </c>
      <c r="C14" s="66">
        <v>21.6</v>
      </c>
      <c r="D14" s="66">
        <v>65.900000000000006</v>
      </c>
      <c r="E14" s="66">
        <v>61.4</v>
      </c>
      <c r="F14" s="66">
        <v>67.8</v>
      </c>
      <c r="G14" s="66">
        <v>66.5</v>
      </c>
      <c r="H14" s="66">
        <v>59.9</v>
      </c>
    </row>
    <row r="15" spans="1:8" x14ac:dyDescent="0.75">
      <c r="B15" s="83"/>
      <c r="C15" s="84"/>
      <c r="D15" s="84"/>
      <c r="E15" s="84"/>
      <c r="F15" s="84"/>
      <c r="G15" s="84"/>
      <c r="H15" s="84"/>
    </row>
    <row r="16" spans="1:8" x14ac:dyDescent="0.75">
      <c r="B16" s="73" t="s">
        <v>250</v>
      </c>
    </row>
  </sheetData>
  <mergeCells count="3">
    <mergeCell ref="B4:B5"/>
    <mergeCell ref="C4:G4"/>
    <mergeCell ref="H4:H5"/>
  </mergeCells>
  <hyperlinks>
    <hyperlink ref="A1" location="'List of tables'!A1" display="'List of tables'!A1" xr:uid="{00000000-0004-0000-1500-000000000000}"/>
  </hyperlink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G16"/>
  <sheetViews>
    <sheetView workbookViewId="0">
      <selection activeCell="A5" sqref="A5"/>
    </sheetView>
  </sheetViews>
  <sheetFormatPr defaultRowHeight="14.75" x14ac:dyDescent="0.75"/>
  <cols>
    <col min="1" max="1" width="12.1328125" bestFit="1" customWidth="1"/>
    <col min="4" max="4" width="13.40625" customWidth="1"/>
    <col min="5" max="5" width="13.26953125" customWidth="1"/>
    <col min="6" max="6" width="12" customWidth="1"/>
    <col min="7" max="7" width="17.40625" customWidth="1"/>
  </cols>
  <sheetData>
    <row r="1" spans="1:7" x14ac:dyDescent="0.75">
      <c r="A1" s="204" t="s">
        <v>737</v>
      </c>
    </row>
    <row r="2" spans="1:7" x14ac:dyDescent="0.75">
      <c r="B2" t="s">
        <v>336</v>
      </c>
    </row>
    <row r="3" spans="1:7" ht="15.5" thickBot="1" x14ac:dyDescent="0.9">
      <c r="B3" s="12"/>
    </row>
    <row r="4" spans="1:7" ht="39.75" thickBot="1" x14ac:dyDescent="0.9">
      <c r="B4" s="37"/>
      <c r="C4" s="59" t="s">
        <v>337</v>
      </c>
      <c r="D4" s="59" t="s">
        <v>338</v>
      </c>
      <c r="E4" s="59" t="s">
        <v>339</v>
      </c>
      <c r="F4" s="59" t="s">
        <v>340</v>
      </c>
      <c r="G4" s="59" t="s">
        <v>341</v>
      </c>
    </row>
    <row r="5" spans="1:7" ht="15.5" thickBot="1" x14ac:dyDescent="0.9">
      <c r="B5" s="7" t="s">
        <v>107</v>
      </c>
      <c r="C5" s="55">
        <v>44.6</v>
      </c>
      <c r="D5" s="98">
        <v>83.7</v>
      </c>
      <c r="E5" s="98">
        <v>39.1</v>
      </c>
      <c r="F5" s="98">
        <v>26.8</v>
      </c>
      <c r="G5" s="189">
        <v>2268</v>
      </c>
    </row>
    <row r="6" spans="1:7" x14ac:dyDescent="0.75">
      <c r="B6" s="4" t="s">
        <v>130</v>
      </c>
      <c r="C6" s="3"/>
      <c r="D6" s="48"/>
      <c r="E6" s="48"/>
      <c r="F6" s="48"/>
      <c r="G6" s="48"/>
    </row>
    <row r="7" spans="1:7" x14ac:dyDescent="0.75">
      <c r="B7" s="76" t="s">
        <v>72</v>
      </c>
      <c r="C7" s="52">
        <v>33.4</v>
      </c>
      <c r="D7" s="51">
        <v>78.099999999999994</v>
      </c>
      <c r="E7" s="51">
        <v>24.2</v>
      </c>
      <c r="F7" s="51">
        <v>19.399999999999999</v>
      </c>
      <c r="G7" s="51">
        <v>80</v>
      </c>
    </row>
    <row r="8" spans="1:7" x14ac:dyDescent="0.75">
      <c r="B8" s="76" t="s">
        <v>76</v>
      </c>
      <c r="C8" s="52">
        <v>36.1</v>
      </c>
      <c r="D8" s="51">
        <v>85.9</v>
      </c>
      <c r="E8" s="51">
        <v>32</v>
      </c>
      <c r="F8" s="51">
        <v>23.8</v>
      </c>
      <c r="G8" s="51">
        <v>623</v>
      </c>
    </row>
    <row r="9" spans="1:7" x14ac:dyDescent="0.75">
      <c r="B9" s="76" t="s">
        <v>85</v>
      </c>
      <c r="C9" s="52">
        <v>48.5</v>
      </c>
      <c r="D9" s="51">
        <v>89.2</v>
      </c>
      <c r="E9" s="51">
        <v>54.6</v>
      </c>
      <c r="F9" s="51">
        <v>30.8</v>
      </c>
      <c r="G9" s="51">
        <v>522</v>
      </c>
    </row>
    <row r="10" spans="1:7" x14ac:dyDescent="0.75">
      <c r="B10" s="76" t="s">
        <v>93</v>
      </c>
      <c r="C10" s="52">
        <v>47.3</v>
      </c>
      <c r="D10" s="51">
        <v>92.3</v>
      </c>
      <c r="E10" s="51">
        <v>42.7</v>
      </c>
      <c r="F10" s="51">
        <v>39.700000000000003</v>
      </c>
      <c r="G10" s="51">
        <v>429</v>
      </c>
    </row>
    <row r="11" spans="1:7" ht="15.5" thickBot="1" x14ac:dyDescent="0.9">
      <c r="B11" s="77" t="s">
        <v>99</v>
      </c>
      <c r="C11" s="55">
        <v>49.6</v>
      </c>
      <c r="D11" s="82">
        <v>71.7</v>
      </c>
      <c r="E11" s="82">
        <v>32.299999999999997</v>
      </c>
      <c r="F11" s="82">
        <v>18.399999999999999</v>
      </c>
      <c r="G11" s="82">
        <v>613</v>
      </c>
    </row>
    <row r="12" spans="1:7" ht="15.5" thickBot="1" x14ac:dyDescent="0.9">
      <c r="B12" s="7" t="s">
        <v>131</v>
      </c>
      <c r="C12" s="6"/>
      <c r="D12" s="47"/>
      <c r="E12" s="97"/>
      <c r="F12" s="97"/>
      <c r="G12" s="97"/>
    </row>
    <row r="13" spans="1:7" x14ac:dyDescent="0.75">
      <c r="B13" s="76" t="s">
        <v>342</v>
      </c>
      <c r="C13" s="52">
        <v>47.8</v>
      </c>
      <c r="D13" s="81">
        <v>85.5</v>
      </c>
      <c r="E13" s="81">
        <v>42.3</v>
      </c>
      <c r="F13" s="81">
        <v>30.2</v>
      </c>
      <c r="G13" s="190">
        <v>1628</v>
      </c>
    </row>
    <row r="14" spans="1:7" ht="15.5" thickBot="1" x14ac:dyDescent="0.9">
      <c r="B14" s="77" t="s">
        <v>343</v>
      </c>
      <c r="C14" s="55">
        <v>36.4</v>
      </c>
      <c r="D14" s="82">
        <v>79.3</v>
      </c>
      <c r="E14" s="82">
        <v>30.8</v>
      </c>
      <c r="F14" s="82">
        <v>18.2</v>
      </c>
      <c r="G14" s="82">
        <v>640</v>
      </c>
    </row>
    <row r="15" spans="1:7" x14ac:dyDescent="0.75">
      <c r="B15" s="79"/>
      <c r="C15" s="79"/>
      <c r="D15" s="79"/>
      <c r="E15" s="79"/>
      <c r="F15" s="79"/>
      <c r="G15" s="79"/>
    </row>
    <row r="16" spans="1:7" x14ac:dyDescent="0.75">
      <c r="B16" s="73" t="s">
        <v>250</v>
      </c>
    </row>
  </sheetData>
  <hyperlinks>
    <hyperlink ref="A1" location="'List of tables'!A1" display="'List of tables'!A1" xr:uid="{00000000-0004-0000-1600-000000000000}"/>
  </hyperlink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H14"/>
  <sheetViews>
    <sheetView workbookViewId="0">
      <selection activeCell="A5" sqref="A5"/>
    </sheetView>
  </sheetViews>
  <sheetFormatPr defaultRowHeight="14.75" x14ac:dyDescent="0.75"/>
  <cols>
    <col min="1" max="1" width="12.1328125" bestFit="1" customWidth="1"/>
    <col min="2" max="2" width="14.54296875" customWidth="1"/>
  </cols>
  <sheetData>
    <row r="1" spans="1:8" x14ac:dyDescent="0.75">
      <c r="A1" s="204" t="s">
        <v>737</v>
      </c>
    </row>
    <row r="2" spans="1:8" x14ac:dyDescent="0.75">
      <c r="B2" t="s">
        <v>344</v>
      </c>
    </row>
    <row r="3" spans="1:8" ht="15.5" thickBot="1" x14ac:dyDescent="0.9">
      <c r="B3" s="12"/>
    </row>
    <row r="4" spans="1:8" ht="15.5" thickBot="1" x14ac:dyDescent="0.9">
      <c r="B4" s="230"/>
      <c r="C4" s="232" t="s">
        <v>215</v>
      </c>
      <c r="D4" s="232"/>
      <c r="E4" s="232"/>
      <c r="F4" s="232"/>
      <c r="G4" s="232"/>
      <c r="H4" s="258" t="s">
        <v>107</v>
      </c>
    </row>
    <row r="5" spans="1:8" ht="15.5" thickBot="1" x14ac:dyDescent="0.9">
      <c r="B5" s="231"/>
      <c r="C5" s="6" t="s">
        <v>72</v>
      </c>
      <c r="D5" s="6" t="s">
        <v>76</v>
      </c>
      <c r="E5" s="6" t="s">
        <v>85</v>
      </c>
      <c r="F5" s="6" t="s">
        <v>93</v>
      </c>
      <c r="G5" s="6" t="s">
        <v>99</v>
      </c>
      <c r="H5" s="259"/>
    </row>
    <row r="6" spans="1:8" x14ac:dyDescent="0.75">
      <c r="B6" s="4" t="s">
        <v>285</v>
      </c>
      <c r="C6" s="162">
        <v>41.9</v>
      </c>
      <c r="D6" s="162">
        <v>59.7</v>
      </c>
      <c r="E6" s="162">
        <v>65.7</v>
      </c>
      <c r="F6" s="162">
        <v>66</v>
      </c>
      <c r="G6" s="162">
        <v>57.9</v>
      </c>
      <c r="H6" s="162">
        <v>61.1</v>
      </c>
    </row>
    <row r="7" spans="1:8" x14ac:dyDescent="0.75">
      <c r="B7" s="4" t="s">
        <v>286</v>
      </c>
      <c r="C7" s="162">
        <v>84.3</v>
      </c>
      <c r="D7" s="162">
        <v>31.3</v>
      </c>
      <c r="E7" s="162">
        <v>49.7</v>
      </c>
      <c r="F7" s="162" t="s">
        <v>289</v>
      </c>
      <c r="G7" s="162">
        <v>65.599999999999994</v>
      </c>
      <c r="H7" s="162">
        <v>44.7</v>
      </c>
    </row>
    <row r="8" spans="1:8" x14ac:dyDescent="0.75">
      <c r="B8" s="4" t="s">
        <v>288</v>
      </c>
      <c r="C8" s="162" t="s">
        <v>289</v>
      </c>
      <c r="D8" s="162">
        <v>23</v>
      </c>
      <c r="E8" s="162">
        <v>29</v>
      </c>
      <c r="F8" s="162">
        <v>36.799999999999997</v>
      </c>
      <c r="G8" s="162" t="s">
        <v>289</v>
      </c>
      <c r="H8" s="162">
        <v>29.6</v>
      </c>
    </row>
    <row r="9" spans="1:8" x14ac:dyDescent="0.75">
      <c r="B9" s="4" t="s">
        <v>345</v>
      </c>
      <c r="C9" s="162">
        <v>0.5</v>
      </c>
      <c r="D9" s="162">
        <v>0.8</v>
      </c>
      <c r="E9" s="162">
        <v>2</v>
      </c>
      <c r="F9" s="162">
        <v>1.1000000000000001</v>
      </c>
      <c r="G9" s="162">
        <v>1.9</v>
      </c>
      <c r="H9" s="162">
        <v>1.4</v>
      </c>
    </row>
    <row r="10" spans="1:8" x14ac:dyDescent="0.75">
      <c r="B10" s="4" t="s">
        <v>291</v>
      </c>
      <c r="C10" s="162">
        <v>2.1</v>
      </c>
      <c r="D10" s="162">
        <v>5.5</v>
      </c>
      <c r="E10" s="162">
        <v>3.7</v>
      </c>
      <c r="F10" s="162">
        <v>3.7</v>
      </c>
      <c r="G10" s="162">
        <v>0.6</v>
      </c>
      <c r="H10" s="162">
        <v>3.4</v>
      </c>
    </row>
    <row r="11" spans="1:8" x14ac:dyDescent="0.75">
      <c r="B11" s="4" t="s">
        <v>301</v>
      </c>
      <c r="C11" s="162">
        <v>1.7</v>
      </c>
      <c r="D11" s="162">
        <v>0.6</v>
      </c>
      <c r="E11" s="162">
        <v>1.4</v>
      </c>
      <c r="F11" s="162" t="s">
        <v>289</v>
      </c>
      <c r="G11" s="162">
        <v>9.6999999999999993</v>
      </c>
      <c r="H11" s="162">
        <v>2.2999999999999998</v>
      </c>
    </row>
    <row r="12" spans="1:8" x14ac:dyDescent="0.75">
      <c r="B12" s="4" t="s">
        <v>307</v>
      </c>
      <c r="C12" s="162">
        <v>44.5</v>
      </c>
      <c r="D12" s="162">
        <v>20.9</v>
      </c>
      <c r="E12" s="162">
        <v>21.1</v>
      </c>
      <c r="F12" s="162">
        <v>22.7</v>
      </c>
      <c r="G12" s="162">
        <v>27.4</v>
      </c>
      <c r="H12" s="162">
        <v>23.5</v>
      </c>
    </row>
    <row r="13" spans="1:8" ht="15.5" thickBot="1" x14ac:dyDescent="0.9">
      <c r="B13" s="7" t="s">
        <v>308</v>
      </c>
      <c r="C13" s="163">
        <v>22</v>
      </c>
      <c r="D13" s="163" t="s">
        <v>289</v>
      </c>
      <c r="E13" s="163">
        <v>0.9</v>
      </c>
      <c r="F13" s="163">
        <v>1.6</v>
      </c>
      <c r="G13" s="163">
        <v>7</v>
      </c>
      <c r="H13" s="163">
        <v>2.1</v>
      </c>
    </row>
    <row r="14" spans="1:8" x14ac:dyDescent="0.75">
      <c r="B14" s="73" t="s">
        <v>250</v>
      </c>
    </row>
  </sheetData>
  <mergeCells count="3">
    <mergeCell ref="B4:B5"/>
    <mergeCell ref="C4:G4"/>
    <mergeCell ref="H4:H5"/>
  </mergeCells>
  <hyperlinks>
    <hyperlink ref="A1" location="'List of tables'!A1" display="'List of tables'!A1" xr:uid="{00000000-0004-0000-1700-000000000000}"/>
  </hyperlink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L19"/>
  <sheetViews>
    <sheetView workbookViewId="0">
      <selection activeCell="A5" sqref="A5"/>
    </sheetView>
  </sheetViews>
  <sheetFormatPr defaultRowHeight="14.75" x14ac:dyDescent="0.75"/>
  <cols>
    <col min="1" max="1" width="12.1328125" bestFit="1" customWidth="1"/>
    <col min="2" max="2" width="13.54296875" customWidth="1"/>
    <col min="3" max="3" width="13.86328125" customWidth="1"/>
  </cols>
  <sheetData>
    <row r="1" spans="1:12" x14ac:dyDescent="0.75">
      <c r="A1" s="204" t="s">
        <v>737</v>
      </c>
    </row>
    <row r="2" spans="1:12" x14ac:dyDescent="0.75">
      <c r="B2" t="s">
        <v>346</v>
      </c>
    </row>
    <row r="3" spans="1:12" ht="15.5" thickBot="1" x14ac:dyDescent="0.9">
      <c r="B3" s="12"/>
    </row>
    <row r="4" spans="1:12" x14ac:dyDescent="0.75">
      <c r="B4" s="264"/>
      <c r="C4" s="227" t="s">
        <v>347</v>
      </c>
      <c r="D4" s="227"/>
      <c r="E4" s="227"/>
      <c r="F4" s="227"/>
      <c r="G4" s="227"/>
      <c r="H4" s="227"/>
      <c r="I4" s="227"/>
      <c r="J4" s="227"/>
      <c r="K4" s="41"/>
      <c r="L4" s="225" t="s">
        <v>719</v>
      </c>
    </row>
    <row r="5" spans="1:12" ht="25.5" customHeight="1" thickBot="1" x14ac:dyDescent="0.9">
      <c r="B5" s="265"/>
      <c r="C5" s="228"/>
      <c r="D5" s="228"/>
      <c r="E5" s="228"/>
      <c r="F5" s="228"/>
      <c r="G5" s="228"/>
      <c r="H5" s="228"/>
      <c r="I5" s="228"/>
      <c r="J5" s="228"/>
      <c r="K5" s="50"/>
      <c r="L5" s="244"/>
    </row>
    <row r="6" spans="1:12" x14ac:dyDescent="0.75">
      <c r="B6" s="265"/>
      <c r="C6" s="225" t="s">
        <v>718</v>
      </c>
      <c r="D6" s="225" t="s">
        <v>348</v>
      </c>
      <c r="E6" s="227" t="s">
        <v>349</v>
      </c>
      <c r="F6" s="227" t="s">
        <v>350</v>
      </c>
      <c r="G6" s="227"/>
      <c r="H6" s="225" t="s">
        <v>351</v>
      </c>
      <c r="I6" s="225"/>
      <c r="J6" s="225" t="s">
        <v>352</v>
      </c>
      <c r="K6" s="227" t="s">
        <v>136</v>
      </c>
      <c r="L6" s="244"/>
    </row>
    <row r="7" spans="1:12" ht="26.25" customHeight="1" thickBot="1" x14ac:dyDescent="0.9">
      <c r="B7" s="266"/>
      <c r="C7" s="226"/>
      <c r="D7" s="226"/>
      <c r="E7" s="228"/>
      <c r="F7" s="228"/>
      <c r="G7" s="228"/>
      <c r="H7" s="226"/>
      <c r="I7" s="226"/>
      <c r="J7" s="226"/>
      <c r="K7" s="228"/>
      <c r="L7" s="226"/>
    </row>
    <row r="8" spans="1:12" x14ac:dyDescent="0.75">
      <c r="B8" s="125" t="s">
        <v>107</v>
      </c>
      <c r="C8" s="126">
        <v>6</v>
      </c>
      <c r="D8" s="126">
        <v>49.3</v>
      </c>
      <c r="E8" s="126">
        <v>33.299999999999997</v>
      </c>
      <c r="F8" s="126">
        <v>6</v>
      </c>
      <c r="G8" s="267">
        <v>5.0999999999999996</v>
      </c>
      <c r="H8" s="267"/>
      <c r="I8" s="267">
        <v>0.3</v>
      </c>
      <c r="J8" s="267"/>
      <c r="K8" s="191">
        <v>100</v>
      </c>
      <c r="L8" s="191">
        <v>886</v>
      </c>
    </row>
    <row r="9" spans="1:12" x14ac:dyDescent="0.75">
      <c r="B9" s="34" t="s">
        <v>130</v>
      </c>
      <c r="C9" s="3"/>
      <c r="D9" s="3"/>
      <c r="E9" s="3"/>
      <c r="F9" s="3"/>
      <c r="G9" s="268"/>
      <c r="H9" s="268"/>
      <c r="I9" s="268"/>
      <c r="J9" s="268"/>
      <c r="K9" s="89"/>
      <c r="L9" s="89"/>
    </row>
    <row r="10" spans="1:12" x14ac:dyDescent="0.75">
      <c r="B10" s="8" t="s">
        <v>72</v>
      </c>
      <c r="C10" s="52">
        <v>6</v>
      </c>
      <c r="D10" s="52">
        <v>70.5</v>
      </c>
      <c r="E10" s="52">
        <v>6.8</v>
      </c>
      <c r="F10" s="52">
        <v>10.4</v>
      </c>
      <c r="G10" s="269">
        <v>6</v>
      </c>
      <c r="H10" s="269"/>
      <c r="I10" s="269">
        <v>0.3</v>
      </c>
      <c r="J10" s="269"/>
      <c r="K10" s="51">
        <v>100</v>
      </c>
      <c r="L10" s="51">
        <v>19</v>
      </c>
    </row>
    <row r="11" spans="1:12" x14ac:dyDescent="0.75">
      <c r="B11" s="8" t="s">
        <v>76</v>
      </c>
      <c r="C11" s="52">
        <v>6.4</v>
      </c>
      <c r="D11" s="52">
        <v>36.1</v>
      </c>
      <c r="E11" s="52">
        <v>41.4</v>
      </c>
      <c r="F11" s="52">
        <v>6.2</v>
      </c>
      <c r="G11" s="269">
        <v>9.6999999999999993</v>
      </c>
      <c r="H11" s="269"/>
      <c r="I11" s="269">
        <v>0.3</v>
      </c>
      <c r="J11" s="269"/>
      <c r="K11" s="51">
        <v>100</v>
      </c>
      <c r="L11" s="51">
        <v>200</v>
      </c>
    </row>
    <row r="12" spans="1:12" x14ac:dyDescent="0.75">
      <c r="B12" s="8" t="s">
        <v>85</v>
      </c>
      <c r="C12" s="52">
        <v>4.7</v>
      </c>
      <c r="D12" s="52">
        <v>46</v>
      </c>
      <c r="E12" s="52">
        <v>43.7</v>
      </c>
      <c r="F12" s="52">
        <v>4.4000000000000004</v>
      </c>
      <c r="G12" s="269">
        <v>1.1000000000000001</v>
      </c>
      <c r="H12" s="269"/>
      <c r="I12" s="269">
        <v>0.2</v>
      </c>
      <c r="J12" s="269"/>
      <c r="K12" s="51">
        <v>100</v>
      </c>
      <c r="L12" s="51">
        <v>285</v>
      </c>
    </row>
    <row r="13" spans="1:12" x14ac:dyDescent="0.75">
      <c r="B13" s="8" t="s">
        <v>93</v>
      </c>
      <c r="C13" s="52">
        <v>2.7</v>
      </c>
      <c r="D13" s="52">
        <v>86.3</v>
      </c>
      <c r="E13" s="52">
        <v>3</v>
      </c>
      <c r="F13" s="52">
        <v>7.4</v>
      </c>
      <c r="G13" s="269">
        <v>0.7</v>
      </c>
      <c r="H13" s="269"/>
      <c r="I13" s="269" t="s">
        <v>289</v>
      </c>
      <c r="J13" s="269"/>
      <c r="K13" s="51">
        <v>100</v>
      </c>
      <c r="L13" s="51">
        <v>183</v>
      </c>
    </row>
    <row r="14" spans="1:12" ht="15.5" thickBot="1" x14ac:dyDescent="0.9">
      <c r="B14" s="9" t="s">
        <v>99</v>
      </c>
      <c r="C14" s="55">
        <v>10.6</v>
      </c>
      <c r="D14" s="55">
        <v>30.7</v>
      </c>
      <c r="E14" s="55">
        <v>41.1</v>
      </c>
      <c r="F14" s="55">
        <v>6.5</v>
      </c>
      <c r="G14" s="270">
        <v>10.1</v>
      </c>
      <c r="H14" s="270"/>
      <c r="I14" s="270">
        <v>0.9</v>
      </c>
      <c r="J14" s="270"/>
      <c r="K14" s="82">
        <v>100</v>
      </c>
      <c r="L14" s="82">
        <v>198</v>
      </c>
    </row>
    <row r="15" spans="1:12" ht="15.5" thickBot="1" x14ac:dyDescent="0.9">
      <c r="B15" s="50" t="s">
        <v>249</v>
      </c>
      <c r="C15" s="6"/>
      <c r="D15" s="6"/>
      <c r="E15" s="6"/>
      <c r="F15" s="6"/>
      <c r="G15" s="261"/>
      <c r="H15" s="261"/>
      <c r="I15" s="261"/>
      <c r="J15" s="261"/>
      <c r="K15" s="261"/>
      <c r="L15" s="261"/>
    </row>
    <row r="16" spans="1:12" x14ac:dyDescent="0.75">
      <c r="B16" s="8" t="s">
        <v>160</v>
      </c>
      <c r="C16" s="52">
        <v>5.0999999999999996</v>
      </c>
      <c r="D16" s="52">
        <v>50.2</v>
      </c>
      <c r="E16" s="52">
        <v>33.1</v>
      </c>
      <c r="F16" s="52">
        <v>6.1</v>
      </c>
      <c r="G16" s="271">
        <v>5.2</v>
      </c>
      <c r="H16" s="271"/>
      <c r="I16" s="271">
        <v>0.3</v>
      </c>
      <c r="J16" s="271"/>
      <c r="K16" s="81">
        <v>100</v>
      </c>
      <c r="L16" s="81">
        <v>688</v>
      </c>
    </row>
    <row r="17" spans="2:12" ht="15.5" thickBot="1" x14ac:dyDescent="0.9">
      <c r="B17" s="9" t="s">
        <v>165</v>
      </c>
      <c r="C17" s="55">
        <v>9.3000000000000007</v>
      </c>
      <c r="D17" s="55">
        <v>46</v>
      </c>
      <c r="E17" s="55">
        <v>34.1</v>
      </c>
      <c r="F17" s="55">
        <v>5.7</v>
      </c>
      <c r="G17" s="270">
        <v>4.5999999999999996</v>
      </c>
      <c r="H17" s="270"/>
      <c r="I17" s="270">
        <v>0.3</v>
      </c>
      <c r="J17" s="270"/>
      <c r="K17" s="82">
        <v>100</v>
      </c>
      <c r="L17" s="82">
        <v>197</v>
      </c>
    </row>
    <row r="19" spans="2:12" x14ac:dyDescent="0.75">
      <c r="B19" t="s">
        <v>250</v>
      </c>
    </row>
  </sheetData>
  <mergeCells count="31">
    <mergeCell ref="K15:L15"/>
    <mergeCell ref="G16:H16"/>
    <mergeCell ref="I16:J16"/>
    <mergeCell ref="G17:H17"/>
    <mergeCell ref="I17:J17"/>
    <mergeCell ref="G13:H13"/>
    <mergeCell ref="I13:J13"/>
    <mergeCell ref="G14:H14"/>
    <mergeCell ref="I14:J14"/>
    <mergeCell ref="G15:H15"/>
    <mergeCell ref="I15:J15"/>
    <mergeCell ref="G10:H10"/>
    <mergeCell ref="I10:J10"/>
    <mergeCell ref="G11:H11"/>
    <mergeCell ref="I11:J11"/>
    <mergeCell ref="G12:H12"/>
    <mergeCell ref="I12:J12"/>
    <mergeCell ref="G8:H8"/>
    <mergeCell ref="I8:J8"/>
    <mergeCell ref="G9:H9"/>
    <mergeCell ref="I9:J9"/>
    <mergeCell ref="L4:L7"/>
    <mergeCell ref="K6:K7"/>
    <mergeCell ref="B4:B7"/>
    <mergeCell ref="C4:J5"/>
    <mergeCell ref="D6:D7"/>
    <mergeCell ref="E6:E7"/>
    <mergeCell ref="F6:G7"/>
    <mergeCell ref="H6:I7"/>
    <mergeCell ref="C6:C7"/>
    <mergeCell ref="J6:J7"/>
  </mergeCells>
  <hyperlinks>
    <hyperlink ref="A1" location="'List of tables'!A1" display="'List of tables'!A1" xr:uid="{00000000-0004-0000-1800-000000000000}"/>
  </hyperlink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G16"/>
  <sheetViews>
    <sheetView workbookViewId="0">
      <selection activeCell="A5" sqref="A5"/>
    </sheetView>
  </sheetViews>
  <sheetFormatPr defaultRowHeight="14.75" x14ac:dyDescent="0.75"/>
  <cols>
    <col min="1" max="1" width="12.1328125" bestFit="1" customWidth="1"/>
    <col min="2" max="2" width="13" customWidth="1"/>
    <col min="4" max="4" width="12.54296875" customWidth="1"/>
    <col min="6" max="6" width="10.54296875" customWidth="1"/>
    <col min="7" max="7" width="11.86328125" customWidth="1"/>
  </cols>
  <sheetData>
    <row r="1" spans="1:7" x14ac:dyDescent="0.75">
      <c r="A1" s="204" t="s">
        <v>737</v>
      </c>
    </row>
    <row r="2" spans="1:7" x14ac:dyDescent="0.75">
      <c r="B2" t="s">
        <v>353</v>
      </c>
    </row>
    <row r="3" spans="1:7" ht="15.5" thickBot="1" x14ac:dyDescent="0.9">
      <c r="B3" s="12"/>
    </row>
    <row r="4" spans="1:7" ht="65" x14ac:dyDescent="0.75">
      <c r="B4" s="48"/>
      <c r="C4" s="71" t="s">
        <v>354</v>
      </c>
      <c r="D4" s="71" t="s">
        <v>355</v>
      </c>
      <c r="E4" s="71" t="s">
        <v>356</v>
      </c>
      <c r="F4" s="71" t="s">
        <v>357</v>
      </c>
      <c r="G4" s="39" t="s">
        <v>341</v>
      </c>
    </row>
    <row r="5" spans="1:7" x14ac:dyDescent="0.75">
      <c r="B5" s="134" t="s">
        <v>107</v>
      </c>
      <c r="C5" s="164">
        <v>83.8</v>
      </c>
      <c r="D5" s="164">
        <v>46.2</v>
      </c>
      <c r="E5" s="164">
        <v>14.6</v>
      </c>
      <c r="F5" s="192">
        <v>0.1</v>
      </c>
      <c r="G5" s="165">
        <v>2270</v>
      </c>
    </row>
    <row r="6" spans="1:7" x14ac:dyDescent="0.75">
      <c r="B6" s="123" t="s">
        <v>130</v>
      </c>
      <c r="C6" s="272"/>
      <c r="D6" s="272"/>
      <c r="E6" s="272"/>
      <c r="F6" s="272"/>
      <c r="G6" s="272"/>
    </row>
    <row r="7" spans="1:7" x14ac:dyDescent="0.75">
      <c r="B7" s="110" t="s">
        <v>72</v>
      </c>
      <c r="C7" s="113">
        <v>66.5</v>
      </c>
      <c r="D7" s="113">
        <v>27.8</v>
      </c>
      <c r="E7" s="113">
        <v>18.5</v>
      </c>
      <c r="F7" s="172">
        <v>0.2</v>
      </c>
      <c r="G7" s="113">
        <v>80</v>
      </c>
    </row>
    <row r="8" spans="1:7" x14ac:dyDescent="0.75">
      <c r="B8" s="110" t="s">
        <v>76</v>
      </c>
      <c r="C8" s="113">
        <v>85.3</v>
      </c>
      <c r="D8" s="113">
        <v>44.1</v>
      </c>
      <c r="E8" s="113">
        <v>21.8</v>
      </c>
      <c r="F8" s="172">
        <v>0.2</v>
      </c>
      <c r="G8" s="113">
        <v>623</v>
      </c>
    </row>
    <row r="9" spans="1:7" x14ac:dyDescent="0.75">
      <c r="B9" s="110" t="s">
        <v>85</v>
      </c>
      <c r="C9" s="113">
        <v>90.5</v>
      </c>
      <c r="D9" s="113">
        <v>55.7</v>
      </c>
      <c r="E9" s="113">
        <v>9.9</v>
      </c>
      <c r="F9" s="172">
        <v>0.2</v>
      </c>
      <c r="G9" s="113">
        <v>522</v>
      </c>
    </row>
    <row r="10" spans="1:7" x14ac:dyDescent="0.75">
      <c r="B10" s="110" t="s">
        <v>93</v>
      </c>
      <c r="C10" s="113">
        <v>94.2</v>
      </c>
      <c r="D10" s="113">
        <v>34.6</v>
      </c>
      <c r="E10" s="113">
        <v>12.6</v>
      </c>
      <c r="F10" s="172">
        <v>0.1</v>
      </c>
      <c r="G10" s="113">
        <v>430</v>
      </c>
    </row>
    <row r="11" spans="1:7" x14ac:dyDescent="0.75">
      <c r="B11" s="173" t="s">
        <v>99</v>
      </c>
      <c r="C11" s="126">
        <v>71.5</v>
      </c>
      <c r="D11" s="126">
        <v>50.9</v>
      </c>
      <c r="E11" s="126">
        <v>12.2</v>
      </c>
      <c r="F11" s="174">
        <v>0.1</v>
      </c>
      <c r="G11" s="126">
        <v>615</v>
      </c>
    </row>
    <row r="12" spans="1:7" x14ac:dyDescent="0.75">
      <c r="B12" s="4" t="s">
        <v>131</v>
      </c>
      <c r="C12" s="260"/>
      <c r="D12" s="260"/>
      <c r="E12" s="260"/>
      <c r="F12" s="260"/>
      <c r="G12" s="260"/>
    </row>
    <row r="13" spans="1:7" x14ac:dyDescent="0.75">
      <c r="B13" s="175" t="s">
        <v>160</v>
      </c>
      <c r="C13" s="124">
        <v>85.2</v>
      </c>
      <c r="D13" s="124">
        <v>48.8</v>
      </c>
      <c r="E13" s="124">
        <v>16.3</v>
      </c>
      <c r="F13" s="176">
        <v>0.2</v>
      </c>
      <c r="G13" s="177">
        <v>1630</v>
      </c>
    </row>
    <row r="14" spans="1:7" x14ac:dyDescent="0.75">
      <c r="B14" s="173" t="s">
        <v>165</v>
      </c>
      <c r="C14" s="126">
        <v>80</v>
      </c>
      <c r="D14" s="126">
        <v>39.6</v>
      </c>
      <c r="E14" s="126">
        <v>10.199999999999999</v>
      </c>
      <c r="F14" s="174">
        <v>0</v>
      </c>
      <c r="G14" s="126">
        <v>641</v>
      </c>
    </row>
    <row r="15" spans="1:7" x14ac:dyDescent="0.75">
      <c r="B15" s="75"/>
    </row>
    <row r="16" spans="1:7" x14ac:dyDescent="0.75">
      <c r="B16" t="s">
        <v>250</v>
      </c>
    </row>
  </sheetData>
  <mergeCells count="2">
    <mergeCell ref="C12:G12"/>
    <mergeCell ref="C6:G6"/>
  </mergeCells>
  <hyperlinks>
    <hyperlink ref="A1" location="'List of tables'!A1" display="'List of tables'!A1" xr:uid="{00000000-0004-0000-1900-000000000000}"/>
  </hyperlink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J17"/>
  <sheetViews>
    <sheetView workbookViewId="0">
      <selection activeCell="A5" sqref="A5"/>
    </sheetView>
  </sheetViews>
  <sheetFormatPr defaultRowHeight="14.75" x14ac:dyDescent="0.75"/>
  <cols>
    <col min="1" max="1" width="12.1328125" bestFit="1" customWidth="1"/>
    <col min="2" max="2" width="22.54296875" customWidth="1"/>
  </cols>
  <sheetData>
    <row r="1" spans="1:10" x14ac:dyDescent="0.75">
      <c r="A1" s="204" t="s">
        <v>737</v>
      </c>
    </row>
    <row r="2" spans="1:10" x14ac:dyDescent="0.75">
      <c r="B2" t="s">
        <v>358</v>
      </c>
    </row>
    <row r="3" spans="1:10" ht="15.5" thickBot="1" x14ac:dyDescent="0.9">
      <c r="B3" s="12"/>
    </row>
    <row r="4" spans="1:10" ht="26.25" customHeight="1" thickBot="1" x14ac:dyDescent="0.9">
      <c r="B4" s="225" t="s">
        <v>727</v>
      </c>
      <c r="C4" s="232" t="s">
        <v>130</v>
      </c>
      <c r="D4" s="232"/>
      <c r="E4" s="232"/>
      <c r="F4" s="232"/>
      <c r="G4" s="232"/>
      <c r="H4" s="230" t="s">
        <v>107</v>
      </c>
      <c r="I4" s="232" t="s">
        <v>359</v>
      </c>
      <c r="J4" s="232"/>
    </row>
    <row r="5" spans="1:10" ht="26.75" thickBot="1" x14ac:dyDescent="0.9">
      <c r="B5" s="226"/>
      <c r="C5" s="50" t="s">
        <v>72</v>
      </c>
      <c r="D5" s="37" t="s">
        <v>76</v>
      </c>
      <c r="E5" s="37" t="s">
        <v>85</v>
      </c>
      <c r="F5" s="37" t="s">
        <v>93</v>
      </c>
      <c r="G5" s="37" t="s">
        <v>99</v>
      </c>
      <c r="H5" s="231"/>
      <c r="I5" s="43" t="s">
        <v>342</v>
      </c>
      <c r="J5" s="43" t="s">
        <v>343</v>
      </c>
    </row>
    <row r="6" spans="1:10" x14ac:dyDescent="0.75">
      <c r="B6" s="5" t="s">
        <v>360</v>
      </c>
      <c r="C6" s="3">
        <v>4.5</v>
      </c>
      <c r="D6" s="3">
        <v>6.3</v>
      </c>
      <c r="E6" s="3">
        <v>12.4</v>
      </c>
      <c r="F6" s="3">
        <v>16</v>
      </c>
      <c r="G6" s="3">
        <v>5.3</v>
      </c>
      <c r="H6" s="3">
        <v>9.1999999999999993</v>
      </c>
      <c r="I6" s="3">
        <v>9.8000000000000007</v>
      </c>
      <c r="J6" s="3">
        <v>7.6</v>
      </c>
    </row>
    <row r="7" spans="1:10" x14ac:dyDescent="0.75">
      <c r="B7" s="5" t="s">
        <v>361</v>
      </c>
      <c r="C7" s="3">
        <v>12.4</v>
      </c>
      <c r="D7" s="3">
        <v>15.6</v>
      </c>
      <c r="E7" s="3">
        <v>5.6</v>
      </c>
      <c r="F7" s="3">
        <v>19.100000000000001</v>
      </c>
      <c r="G7" s="3">
        <v>5.4</v>
      </c>
      <c r="H7" s="3">
        <v>11.1</v>
      </c>
      <c r="I7" s="3">
        <v>11.2</v>
      </c>
      <c r="J7" s="3">
        <v>10.9</v>
      </c>
    </row>
    <row r="8" spans="1:10" x14ac:dyDescent="0.75">
      <c r="B8" s="5" t="s">
        <v>362</v>
      </c>
      <c r="C8" s="3">
        <v>23.5</v>
      </c>
      <c r="D8" s="3">
        <v>30.3</v>
      </c>
      <c r="E8" s="3">
        <v>28.6</v>
      </c>
      <c r="F8" s="3">
        <v>8.4</v>
      </c>
      <c r="G8" s="3">
        <v>34.799999999999997</v>
      </c>
      <c r="H8" s="3">
        <v>26.7</v>
      </c>
      <c r="I8" s="3">
        <v>28.6</v>
      </c>
      <c r="J8" s="3">
        <v>21.9</v>
      </c>
    </row>
    <row r="9" spans="1:10" x14ac:dyDescent="0.75">
      <c r="B9" s="5" t="s">
        <v>363</v>
      </c>
      <c r="C9" s="3">
        <v>4.9000000000000004</v>
      </c>
      <c r="D9" s="3">
        <v>7.6</v>
      </c>
      <c r="E9" s="3">
        <v>10.7</v>
      </c>
      <c r="F9" s="3">
        <v>5.5</v>
      </c>
      <c r="G9" s="3">
        <v>5.4</v>
      </c>
      <c r="H9" s="3">
        <v>7.2</v>
      </c>
      <c r="I9" s="3">
        <v>7.8</v>
      </c>
      <c r="J9" s="3">
        <v>5.7</v>
      </c>
    </row>
    <row r="10" spans="1:10" x14ac:dyDescent="0.75">
      <c r="B10" s="5" t="s">
        <v>364</v>
      </c>
      <c r="C10" s="3">
        <v>51.8</v>
      </c>
      <c r="D10" s="3">
        <v>74</v>
      </c>
      <c r="E10" s="3">
        <v>72.7</v>
      </c>
      <c r="F10" s="3">
        <v>80.900000000000006</v>
      </c>
      <c r="G10" s="3">
        <v>54.4</v>
      </c>
      <c r="H10" s="3">
        <v>68.900000000000006</v>
      </c>
      <c r="I10" s="3">
        <v>70</v>
      </c>
      <c r="J10" s="3">
        <v>66.099999999999994</v>
      </c>
    </row>
    <row r="11" spans="1:10" x14ac:dyDescent="0.75">
      <c r="B11" s="5" t="s">
        <v>365</v>
      </c>
      <c r="C11" s="3">
        <v>2.2000000000000002</v>
      </c>
      <c r="D11" s="3">
        <v>4.2</v>
      </c>
      <c r="E11" s="3">
        <v>0.7</v>
      </c>
      <c r="F11" s="3">
        <v>1.2</v>
      </c>
      <c r="G11" s="3">
        <v>1.9</v>
      </c>
      <c r="H11" s="3">
        <v>2.1</v>
      </c>
      <c r="I11" s="3">
        <v>2.2000000000000002</v>
      </c>
      <c r="J11" s="3">
        <v>1.9</v>
      </c>
    </row>
    <row r="12" spans="1:10" x14ac:dyDescent="0.75">
      <c r="B12" s="5" t="s">
        <v>366</v>
      </c>
      <c r="C12" s="3">
        <v>1.3</v>
      </c>
      <c r="D12" s="3">
        <v>1.8</v>
      </c>
      <c r="E12" s="3">
        <v>1.4</v>
      </c>
      <c r="F12" s="3">
        <v>1.2</v>
      </c>
      <c r="G12" s="3">
        <v>5.8</v>
      </c>
      <c r="H12" s="3">
        <v>2.7</v>
      </c>
      <c r="I12" s="3">
        <v>3.2</v>
      </c>
      <c r="J12" s="3">
        <v>1.4</v>
      </c>
    </row>
    <row r="13" spans="1:10" x14ac:dyDescent="0.75">
      <c r="B13" s="5" t="s">
        <v>367</v>
      </c>
      <c r="C13" s="3">
        <v>2.1</v>
      </c>
      <c r="D13" s="3">
        <v>3</v>
      </c>
      <c r="E13" s="3">
        <v>10.6</v>
      </c>
      <c r="F13" s="3">
        <v>18.2</v>
      </c>
      <c r="G13" s="3">
        <v>0.6</v>
      </c>
      <c r="H13" s="3">
        <v>6.9</v>
      </c>
      <c r="I13" s="3">
        <v>7.2</v>
      </c>
      <c r="J13" s="3">
        <v>6.2</v>
      </c>
    </row>
    <row r="14" spans="1:10" ht="15.5" thickBot="1" x14ac:dyDescent="0.9">
      <c r="B14" s="58" t="s">
        <v>368</v>
      </c>
      <c r="C14" s="6">
        <v>0.1</v>
      </c>
      <c r="D14" s="6">
        <v>0.4</v>
      </c>
      <c r="E14" s="6">
        <v>0</v>
      </c>
      <c r="F14" s="6">
        <v>0.4</v>
      </c>
      <c r="G14" s="6" t="s">
        <v>369</v>
      </c>
      <c r="H14" s="6">
        <v>0.2</v>
      </c>
      <c r="I14" s="6">
        <v>0.2</v>
      </c>
      <c r="J14" s="6">
        <v>0.3</v>
      </c>
    </row>
    <row r="15" spans="1:10" ht="39.75" thickBot="1" x14ac:dyDescent="0.9">
      <c r="B15" s="58" t="s">
        <v>370</v>
      </c>
      <c r="C15" s="6">
        <v>80</v>
      </c>
      <c r="D15" s="6">
        <v>623</v>
      </c>
      <c r="E15" s="6">
        <v>522</v>
      </c>
      <c r="F15" s="6">
        <v>430</v>
      </c>
      <c r="G15" s="6">
        <v>615</v>
      </c>
      <c r="H15" s="15">
        <v>2270</v>
      </c>
      <c r="I15" s="15">
        <v>1630</v>
      </c>
      <c r="J15" s="6">
        <v>641</v>
      </c>
    </row>
    <row r="16" spans="1:10" x14ac:dyDescent="0.75">
      <c r="B16" s="75"/>
    </row>
    <row r="17" spans="2:2" x14ac:dyDescent="0.75">
      <c r="B17" t="s">
        <v>250</v>
      </c>
    </row>
  </sheetData>
  <mergeCells count="4">
    <mergeCell ref="C4:G4"/>
    <mergeCell ref="H4:H5"/>
    <mergeCell ref="I4:J4"/>
    <mergeCell ref="B4:B5"/>
  </mergeCells>
  <hyperlinks>
    <hyperlink ref="A1" location="'List of tables'!A1" display="'List of tables'!A1" xr:uid="{00000000-0004-0000-1A00-000000000000}"/>
  </hyperlink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I12"/>
  <sheetViews>
    <sheetView workbookViewId="0">
      <selection activeCell="A5" sqref="A5"/>
    </sheetView>
  </sheetViews>
  <sheetFormatPr defaultRowHeight="14.75" x14ac:dyDescent="0.75"/>
  <cols>
    <col min="1" max="1" width="12.1328125" bestFit="1" customWidth="1"/>
    <col min="3" max="3" width="11.26953125" customWidth="1"/>
  </cols>
  <sheetData>
    <row r="1" spans="1:9" x14ac:dyDescent="0.75">
      <c r="A1" s="204" t="s">
        <v>737</v>
      </c>
    </row>
    <row r="2" spans="1:9" x14ac:dyDescent="0.75">
      <c r="B2" t="s">
        <v>371</v>
      </c>
    </row>
    <row r="3" spans="1:9" ht="15.5" thickBot="1" x14ac:dyDescent="0.9">
      <c r="B3" s="193"/>
      <c r="C3" s="36"/>
      <c r="D3" s="36"/>
      <c r="E3" s="36"/>
      <c r="F3" s="36"/>
      <c r="G3" s="36"/>
      <c r="H3" s="36"/>
      <c r="I3" s="36"/>
    </row>
    <row r="4" spans="1:9" ht="37.5" customHeight="1" thickBot="1" x14ac:dyDescent="0.9">
      <c r="B4" s="273" t="s">
        <v>109</v>
      </c>
      <c r="C4" s="275" t="s">
        <v>728</v>
      </c>
      <c r="D4" s="226" t="s">
        <v>372</v>
      </c>
      <c r="E4" s="226"/>
      <c r="F4" s="226"/>
      <c r="G4" s="226"/>
      <c r="H4" s="244" t="s">
        <v>136</v>
      </c>
      <c r="I4" s="244" t="s">
        <v>373</v>
      </c>
    </row>
    <row r="5" spans="1:9" ht="26" x14ac:dyDescent="0.75">
      <c r="B5" s="274"/>
      <c r="C5" s="276"/>
      <c r="D5" s="127" t="s">
        <v>374</v>
      </c>
      <c r="E5" s="127" t="s">
        <v>375</v>
      </c>
      <c r="F5" s="127" t="s">
        <v>376</v>
      </c>
      <c r="G5" s="127" t="s">
        <v>377</v>
      </c>
      <c r="H5" s="255"/>
      <c r="I5" s="255"/>
    </row>
    <row r="6" spans="1:9" x14ac:dyDescent="0.75">
      <c r="B6" s="4" t="s">
        <v>72</v>
      </c>
      <c r="C6" s="52">
        <v>83.2</v>
      </c>
      <c r="D6" s="52">
        <v>10.7</v>
      </c>
      <c r="E6" s="52">
        <v>3.8</v>
      </c>
      <c r="F6" s="52">
        <v>1.2</v>
      </c>
      <c r="G6" s="52">
        <v>1.2</v>
      </c>
      <c r="H6" s="52">
        <v>16.8</v>
      </c>
      <c r="I6" s="52">
        <v>15</v>
      </c>
    </row>
    <row r="7" spans="1:9" x14ac:dyDescent="0.75">
      <c r="B7" s="4" t="s">
        <v>76</v>
      </c>
      <c r="C7" s="52">
        <v>78.2</v>
      </c>
      <c r="D7" s="52">
        <v>2.6</v>
      </c>
      <c r="E7" s="52">
        <v>18.899999999999999</v>
      </c>
      <c r="F7" s="52" t="s">
        <v>369</v>
      </c>
      <c r="G7" s="52">
        <v>0.2</v>
      </c>
      <c r="H7" s="52">
        <v>21.8</v>
      </c>
      <c r="I7" s="52">
        <v>136</v>
      </c>
    </row>
    <row r="8" spans="1:9" x14ac:dyDescent="0.75">
      <c r="B8" s="4" t="s">
        <v>85</v>
      </c>
      <c r="C8" s="52">
        <v>86.7</v>
      </c>
      <c r="D8" s="52">
        <v>4</v>
      </c>
      <c r="E8" s="52">
        <v>7.9</v>
      </c>
      <c r="F8" s="52" t="s">
        <v>369</v>
      </c>
      <c r="G8" s="52">
        <v>1.4</v>
      </c>
      <c r="H8" s="52">
        <v>13.3</v>
      </c>
      <c r="I8" s="52">
        <v>52</v>
      </c>
    </row>
    <row r="9" spans="1:9" x14ac:dyDescent="0.75">
      <c r="B9" s="4" t="s">
        <v>93</v>
      </c>
      <c r="C9" s="52">
        <v>94</v>
      </c>
      <c r="D9" s="52">
        <v>5.7</v>
      </c>
      <c r="E9" s="52" t="s">
        <v>369</v>
      </c>
      <c r="F9" s="52" t="s">
        <v>369</v>
      </c>
      <c r="G9" s="52">
        <v>0.3</v>
      </c>
      <c r="H9" s="52">
        <v>6</v>
      </c>
      <c r="I9" s="52">
        <v>54</v>
      </c>
    </row>
    <row r="10" spans="1:9" ht="15.5" thickBot="1" x14ac:dyDescent="0.9">
      <c r="B10" s="7" t="s">
        <v>99</v>
      </c>
      <c r="C10" s="55">
        <v>49.6</v>
      </c>
      <c r="D10" s="55">
        <v>19.100000000000001</v>
      </c>
      <c r="E10" s="55">
        <v>23.7</v>
      </c>
      <c r="F10" s="55">
        <v>1.4</v>
      </c>
      <c r="G10" s="55">
        <v>6.2</v>
      </c>
      <c r="H10" s="55">
        <v>50.4</v>
      </c>
      <c r="I10" s="55">
        <v>75</v>
      </c>
    </row>
    <row r="11" spans="1:9" ht="15.5" thickBot="1" x14ac:dyDescent="0.9">
      <c r="B11" s="7" t="s">
        <v>107</v>
      </c>
      <c r="C11" s="55">
        <v>75.900000000000006</v>
      </c>
      <c r="D11" s="55">
        <v>7.4</v>
      </c>
      <c r="E11" s="55">
        <v>14.5</v>
      </c>
      <c r="F11" s="55">
        <v>0.4</v>
      </c>
      <c r="G11" s="55">
        <v>1.8</v>
      </c>
      <c r="H11" s="55">
        <v>24.1</v>
      </c>
      <c r="I11" s="55">
        <v>332</v>
      </c>
    </row>
    <row r="12" spans="1:9" x14ac:dyDescent="0.75">
      <c r="B12" s="73" t="s">
        <v>250</v>
      </c>
    </row>
  </sheetData>
  <mergeCells count="5">
    <mergeCell ref="B4:B5"/>
    <mergeCell ref="C4:C5"/>
    <mergeCell ref="D4:G4"/>
    <mergeCell ref="H4:H5"/>
    <mergeCell ref="I4:I5"/>
  </mergeCells>
  <hyperlinks>
    <hyperlink ref="A1" location="'List of tables'!A1" display="'List of tables'!A1" xr:uid="{00000000-0004-0000-1B00-000000000000}"/>
  </hyperlink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I11"/>
  <sheetViews>
    <sheetView workbookViewId="0">
      <selection activeCell="A5" sqref="A5"/>
    </sheetView>
  </sheetViews>
  <sheetFormatPr defaultRowHeight="14.75" x14ac:dyDescent="0.75"/>
  <cols>
    <col min="1" max="1" width="12.1328125" bestFit="1" customWidth="1"/>
  </cols>
  <sheetData>
    <row r="1" spans="1:9" x14ac:dyDescent="0.75">
      <c r="A1" s="204" t="s">
        <v>737</v>
      </c>
    </row>
    <row r="2" spans="1:9" x14ac:dyDescent="0.75">
      <c r="B2" t="s">
        <v>378</v>
      </c>
    </row>
    <row r="3" spans="1:9" ht="15.5" thickBot="1" x14ac:dyDescent="0.9">
      <c r="B3" s="12"/>
    </row>
    <row r="4" spans="1:9" ht="78.75" thickBot="1" x14ac:dyDescent="0.9">
      <c r="B4" s="14" t="s">
        <v>109</v>
      </c>
      <c r="C4" s="14" t="s">
        <v>379</v>
      </c>
      <c r="D4" s="14" t="s">
        <v>380</v>
      </c>
      <c r="E4" s="14" t="s">
        <v>381</v>
      </c>
      <c r="F4" s="14" t="s">
        <v>382</v>
      </c>
      <c r="G4" s="14" t="s">
        <v>383</v>
      </c>
      <c r="H4" s="14" t="s">
        <v>384</v>
      </c>
      <c r="I4" s="14" t="s">
        <v>385</v>
      </c>
    </row>
    <row r="5" spans="1:9" x14ac:dyDescent="0.75">
      <c r="B5" s="4" t="s">
        <v>72</v>
      </c>
      <c r="C5" s="52">
        <v>1.4</v>
      </c>
      <c r="D5" s="52">
        <v>11.4</v>
      </c>
      <c r="E5" s="52">
        <v>32.1</v>
      </c>
      <c r="F5" s="52">
        <v>52.5</v>
      </c>
      <c r="G5" s="52">
        <v>2.2999999999999998</v>
      </c>
      <c r="H5" s="52">
        <v>0.4</v>
      </c>
      <c r="I5" s="3">
        <v>15</v>
      </c>
    </row>
    <row r="6" spans="1:9" x14ac:dyDescent="0.75">
      <c r="B6" s="4" t="s">
        <v>76</v>
      </c>
      <c r="C6" s="52">
        <v>0.3</v>
      </c>
      <c r="D6" s="52">
        <v>2.4</v>
      </c>
      <c r="E6" s="52">
        <v>49.7</v>
      </c>
      <c r="F6" s="52">
        <v>43.8</v>
      </c>
      <c r="G6" s="52">
        <v>3.5</v>
      </c>
      <c r="H6" s="52">
        <v>0.2</v>
      </c>
      <c r="I6" s="3">
        <v>136</v>
      </c>
    </row>
    <row r="7" spans="1:9" x14ac:dyDescent="0.75">
      <c r="B7" s="4" t="s">
        <v>85</v>
      </c>
      <c r="C7" s="52">
        <v>2.8</v>
      </c>
      <c r="D7" s="52">
        <v>3.7</v>
      </c>
      <c r="E7" s="52">
        <v>28.5</v>
      </c>
      <c r="F7" s="52">
        <v>64.5</v>
      </c>
      <c r="G7" s="52">
        <v>0.5</v>
      </c>
      <c r="H7" s="52" t="s">
        <v>289</v>
      </c>
      <c r="I7" s="3">
        <v>52</v>
      </c>
    </row>
    <row r="8" spans="1:9" x14ac:dyDescent="0.75">
      <c r="B8" s="4" t="s">
        <v>93</v>
      </c>
      <c r="C8" s="52">
        <v>0.9</v>
      </c>
      <c r="D8" s="52">
        <v>4.4000000000000004</v>
      </c>
      <c r="E8" s="52">
        <v>24.9</v>
      </c>
      <c r="F8" s="52">
        <v>67.7</v>
      </c>
      <c r="G8" s="52">
        <v>2.1</v>
      </c>
      <c r="H8" s="52" t="s">
        <v>289</v>
      </c>
      <c r="I8" s="3">
        <v>54</v>
      </c>
    </row>
    <row r="9" spans="1:9" ht="15.5" thickBot="1" x14ac:dyDescent="0.9">
      <c r="B9" s="7" t="s">
        <v>99</v>
      </c>
      <c r="C9" s="55">
        <v>0.8</v>
      </c>
      <c r="D9" s="55">
        <v>7.5</v>
      </c>
      <c r="E9" s="55">
        <v>27.9</v>
      </c>
      <c r="F9" s="55">
        <v>48.8</v>
      </c>
      <c r="G9" s="142">
        <v>15</v>
      </c>
      <c r="H9" s="55" t="s">
        <v>289</v>
      </c>
      <c r="I9" s="6">
        <v>75</v>
      </c>
    </row>
    <row r="10" spans="1:9" ht="15.5" thickBot="1" x14ac:dyDescent="0.9">
      <c r="B10" s="7" t="s">
        <v>107</v>
      </c>
      <c r="C10" s="142">
        <v>1</v>
      </c>
      <c r="D10" s="55">
        <v>4.5</v>
      </c>
      <c r="E10" s="55">
        <v>36.6</v>
      </c>
      <c r="F10" s="55">
        <v>52.5</v>
      </c>
      <c r="G10" s="55">
        <v>5.4</v>
      </c>
      <c r="H10" s="55">
        <v>0.1</v>
      </c>
      <c r="I10" s="6">
        <v>332</v>
      </c>
    </row>
    <row r="11" spans="1:9" x14ac:dyDescent="0.75">
      <c r="B11" s="73" t="s">
        <v>250</v>
      </c>
    </row>
  </sheetData>
  <hyperlinks>
    <hyperlink ref="A1" location="'List of tables'!A1" display="'List of tables'!A1" xr:uid="{00000000-0004-0000-1C00-00000000000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42"/>
  <sheetViews>
    <sheetView workbookViewId="0">
      <selection activeCell="A5" sqref="A5"/>
    </sheetView>
  </sheetViews>
  <sheetFormatPr defaultRowHeight="14.75" x14ac:dyDescent="0.75"/>
  <cols>
    <col min="1" max="1" width="12.1328125" bestFit="1" customWidth="1"/>
    <col min="3" max="3" width="12.86328125" customWidth="1"/>
    <col min="4" max="4" width="15" customWidth="1"/>
    <col min="5" max="5" width="10.7265625" customWidth="1"/>
    <col min="6" max="6" width="18.26953125" customWidth="1"/>
  </cols>
  <sheetData>
    <row r="1" spans="1:6" x14ac:dyDescent="0.75">
      <c r="A1" s="204" t="s">
        <v>737</v>
      </c>
      <c r="B1" s="12"/>
    </row>
    <row r="2" spans="1:6" x14ac:dyDescent="0.75">
      <c r="B2" t="s">
        <v>108</v>
      </c>
    </row>
    <row r="3" spans="1:6" ht="15.5" thickBot="1" x14ac:dyDescent="0.9"/>
    <row r="4" spans="1:6" ht="39.75" thickBot="1" x14ac:dyDescent="0.9">
      <c r="B4" s="13" t="s">
        <v>67</v>
      </c>
      <c r="C4" s="14" t="s">
        <v>68</v>
      </c>
      <c r="D4" s="14" t="s">
        <v>69</v>
      </c>
      <c r="E4" s="14" t="s">
        <v>70</v>
      </c>
      <c r="F4" s="14" t="s">
        <v>71</v>
      </c>
    </row>
    <row r="5" spans="1:6" ht="15.5" thickBot="1" x14ac:dyDescent="0.9">
      <c r="B5" s="7" t="s">
        <v>72</v>
      </c>
      <c r="C5" s="6">
        <v>120</v>
      </c>
      <c r="D5" s="6">
        <v>13.3</v>
      </c>
      <c r="E5" s="15">
        <v>31300</v>
      </c>
      <c r="F5" s="15">
        <v>1340</v>
      </c>
    </row>
    <row r="6" spans="1:6" x14ac:dyDescent="0.75">
      <c r="B6" s="16" t="s">
        <v>73</v>
      </c>
      <c r="C6" s="3">
        <v>37</v>
      </c>
      <c r="D6" s="3">
        <v>4.0999999999999996</v>
      </c>
      <c r="E6" s="17">
        <v>9222</v>
      </c>
      <c r="F6" s="3">
        <v>412</v>
      </c>
    </row>
    <row r="7" spans="1:6" x14ac:dyDescent="0.75">
      <c r="B7" s="16" t="s">
        <v>74</v>
      </c>
      <c r="C7" s="3">
        <v>44</v>
      </c>
      <c r="D7" s="3">
        <v>4.9000000000000004</v>
      </c>
      <c r="E7" s="17">
        <v>11692</v>
      </c>
      <c r="F7" s="3">
        <v>491</v>
      </c>
    </row>
    <row r="8" spans="1:6" ht="15.5" thickBot="1" x14ac:dyDescent="0.9">
      <c r="B8" s="18" t="s">
        <v>75</v>
      </c>
      <c r="C8" s="6">
        <v>39</v>
      </c>
      <c r="D8" s="6">
        <v>4.3</v>
      </c>
      <c r="E8" s="15">
        <v>10386</v>
      </c>
      <c r="F8" s="6">
        <v>437</v>
      </c>
    </row>
    <row r="9" spans="1:6" ht="15.5" thickBot="1" x14ac:dyDescent="0.9">
      <c r="B9" s="7" t="s">
        <v>76</v>
      </c>
      <c r="C9" s="6">
        <v>225</v>
      </c>
      <c r="D9" s="6">
        <v>25</v>
      </c>
      <c r="E9" s="15">
        <v>44831</v>
      </c>
      <c r="F9" s="15">
        <v>2693</v>
      </c>
    </row>
    <row r="10" spans="1:6" x14ac:dyDescent="0.75">
      <c r="B10" s="16" t="s">
        <v>77</v>
      </c>
      <c r="C10" s="3">
        <v>28</v>
      </c>
      <c r="D10" s="3">
        <v>3.1</v>
      </c>
      <c r="E10" s="17">
        <v>6296</v>
      </c>
      <c r="F10" s="3">
        <v>334</v>
      </c>
    </row>
    <row r="11" spans="1:6" x14ac:dyDescent="0.75">
      <c r="B11" s="16" t="s">
        <v>78</v>
      </c>
      <c r="C11" s="3">
        <v>28</v>
      </c>
      <c r="D11" s="3">
        <v>3.1</v>
      </c>
      <c r="E11" s="17">
        <v>4919</v>
      </c>
      <c r="F11" s="3">
        <v>335</v>
      </c>
    </row>
    <row r="12" spans="1:6" x14ac:dyDescent="0.75">
      <c r="B12" s="16" t="s">
        <v>79</v>
      </c>
      <c r="C12" s="3">
        <v>28</v>
      </c>
      <c r="D12" s="3">
        <v>3.1</v>
      </c>
      <c r="E12" s="17">
        <v>5348</v>
      </c>
      <c r="F12" s="3">
        <v>335</v>
      </c>
    </row>
    <row r="13" spans="1:6" x14ac:dyDescent="0.75">
      <c r="B13" s="16" t="s">
        <v>80</v>
      </c>
      <c r="C13" s="3">
        <v>28</v>
      </c>
      <c r="D13" s="3">
        <v>3.1</v>
      </c>
      <c r="E13" s="17">
        <v>4765</v>
      </c>
      <c r="F13" s="3">
        <v>335</v>
      </c>
    </row>
    <row r="14" spans="1:6" x14ac:dyDescent="0.75">
      <c r="B14" s="16" t="s">
        <v>81</v>
      </c>
      <c r="C14" s="3">
        <v>28</v>
      </c>
      <c r="D14" s="3">
        <v>3.1</v>
      </c>
      <c r="E14" s="17">
        <v>4969</v>
      </c>
      <c r="F14" s="3">
        <v>336</v>
      </c>
    </row>
    <row r="15" spans="1:6" x14ac:dyDescent="0.75">
      <c r="B15" s="16" t="s">
        <v>82</v>
      </c>
      <c r="C15" s="3">
        <v>28</v>
      </c>
      <c r="D15" s="3">
        <v>3.1</v>
      </c>
      <c r="E15" s="17">
        <v>4662</v>
      </c>
      <c r="F15" s="3">
        <v>335</v>
      </c>
    </row>
    <row r="16" spans="1:6" x14ac:dyDescent="0.75">
      <c r="B16" s="16" t="s">
        <v>83</v>
      </c>
      <c r="C16" s="3">
        <v>28</v>
      </c>
      <c r="D16" s="3">
        <v>3.1</v>
      </c>
      <c r="E16" s="17">
        <v>6711</v>
      </c>
      <c r="F16" s="3">
        <v>335</v>
      </c>
    </row>
    <row r="17" spans="2:6" ht="15.5" thickBot="1" x14ac:dyDescent="0.9">
      <c r="B17" s="18" t="s">
        <v>84</v>
      </c>
      <c r="C17" s="6">
        <v>29</v>
      </c>
      <c r="D17" s="6">
        <v>3.2</v>
      </c>
      <c r="E17" s="15">
        <v>7161</v>
      </c>
      <c r="F17" s="6">
        <v>348</v>
      </c>
    </row>
    <row r="18" spans="2:6" ht="15.5" thickBot="1" x14ac:dyDescent="0.9">
      <c r="B18" s="7" t="s">
        <v>85</v>
      </c>
      <c r="C18" s="6">
        <v>205</v>
      </c>
      <c r="D18" s="6">
        <v>22.8</v>
      </c>
      <c r="E18" s="15">
        <v>36097</v>
      </c>
      <c r="F18" s="15">
        <v>2447</v>
      </c>
    </row>
    <row r="19" spans="2:6" x14ac:dyDescent="0.75">
      <c r="B19" s="16" t="s">
        <v>86</v>
      </c>
      <c r="C19" s="3">
        <v>28</v>
      </c>
      <c r="D19" s="3">
        <v>3.1</v>
      </c>
      <c r="E19" s="17">
        <v>4256</v>
      </c>
      <c r="F19" s="3">
        <v>336</v>
      </c>
    </row>
    <row r="20" spans="2:6" x14ac:dyDescent="0.75">
      <c r="B20" s="16" t="s">
        <v>87</v>
      </c>
      <c r="C20" s="3">
        <v>28</v>
      </c>
      <c r="D20" s="3">
        <v>3.1</v>
      </c>
      <c r="E20" s="17">
        <v>4766</v>
      </c>
      <c r="F20" s="3">
        <v>336</v>
      </c>
    </row>
    <row r="21" spans="2:6" x14ac:dyDescent="0.75">
      <c r="B21" s="16" t="s">
        <v>88</v>
      </c>
      <c r="C21" s="3">
        <v>30</v>
      </c>
      <c r="D21" s="3">
        <v>3.3</v>
      </c>
      <c r="E21" s="17">
        <v>6229</v>
      </c>
      <c r="F21" s="3">
        <v>350</v>
      </c>
    </row>
    <row r="22" spans="2:6" x14ac:dyDescent="0.75">
      <c r="B22" s="16" t="s">
        <v>89</v>
      </c>
      <c r="C22" s="3">
        <v>28</v>
      </c>
      <c r="D22" s="3">
        <v>3.1</v>
      </c>
      <c r="E22" s="17">
        <v>4440</v>
      </c>
      <c r="F22" s="3">
        <v>335</v>
      </c>
    </row>
    <row r="23" spans="2:6" x14ac:dyDescent="0.75">
      <c r="B23" s="16" t="s">
        <v>90</v>
      </c>
      <c r="C23" s="3">
        <v>30</v>
      </c>
      <c r="D23" s="3">
        <v>3.3</v>
      </c>
      <c r="E23" s="17">
        <v>5706</v>
      </c>
      <c r="F23" s="3">
        <v>360</v>
      </c>
    </row>
    <row r="24" spans="2:6" x14ac:dyDescent="0.75">
      <c r="B24" s="16" t="s">
        <v>91</v>
      </c>
      <c r="C24" s="3">
        <v>31</v>
      </c>
      <c r="D24" s="3">
        <v>3.4</v>
      </c>
      <c r="E24" s="17">
        <v>5550</v>
      </c>
      <c r="F24" s="3">
        <v>370</v>
      </c>
    </row>
    <row r="25" spans="2:6" ht="15.5" thickBot="1" x14ac:dyDescent="0.9">
      <c r="B25" s="18" t="s">
        <v>92</v>
      </c>
      <c r="C25" s="6">
        <v>30</v>
      </c>
      <c r="D25" s="6">
        <v>3.3</v>
      </c>
      <c r="E25" s="15">
        <v>5150</v>
      </c>
      <c r="F25" s="6">
        <v>360</v>
      </c>
    </row>
    <row r="26" spans="2:6" ht="15.5" thickBot="1" x14ac:dyDescent="0.9">
      <c r="B26" s="7" t="s">
        <v>93</v>
      </c>
      <c r="C26" s="6">
        <v>146</v>
      </c>
      <c r="D26" s="6">
        <v>16.2</v>
      </c>
      <c r="E26" s="15">
        <v>25960</v>
      </c>
      <c r="F26" s="15">
        <v>1750</v>
      </c>
    </row>
    <row r="27" spans="2:6" x14ac:dyDescent="0.75">
      <c r="B27" s="16" t="s">
        <v>94</v>
      </c>
      <c r="C27" s="3">
        <v>28</v>
      </c>
      <c r="D27" s="3">
        <v>3.1</v>
      </c>
      <c r="E27" s="17">
        <v>5195</v>
      </c>
      <c r="F27" s="3">
        <v>335</v>
      </c>
    </row>
    <row r="28" spans="2:6" x14ac:dyDescent="0.75">
      <c r="B28" s="16" t="s">
        <v>95</v>
      </c>
      <c r="C28" s="3">
        <v>30</v>
      </c>
      <c r="D28" s="3">
        <v>3.3</v>
      </c>
      <c r="E28" s="17">
        <v>4341</v>
      </c>
      <c r="F28" s="3">
        <v>360</v>
      </c>
    </row>
    <row r="29" spans="2:6" x14ac:dyDescent="0.75">
      <c r="B29" s="16" t="s">
        <v>96</v>
      </c>
      <c r="C29" s="3">
        <v>30</v>
      </c>
      <c r="D29" s="3">
        <v>3.3</v>
      </c>
      <c r="E29" s="17">
        <v>6907</v>
      </c>
      <c r="F29" s="3">
        <v>360</v>
      </c>
    </row>
    <row r="30" spans="2:6" x14ac:dyDescent="0.75">
      <c r="B30" s="16" t="s">
        <v>97</v>
      </c>
      <c r="C30" s="3">
        <v>28</v>
      </c>
      <c r="D30" s="3">
        <v>3.1</v>
      </c>
      <c r="E30" s="17">
        <v>4450</v>
      </c>
      <c r="F30" s="3">
        <v>336</v>
      </c>
    </row>
    <row r="31" spans="2:6" ht="15.5" thickBot="1" x14ac:dyDescent="0.9">
      <c r="B31" s="18" t="s">
        <v>98</v>
      </c>
      <c r="C31" s="6">
        <v>30</v>
      </c>
      <c r="D31" s="6">
        <v>3.3</v>
      </c>
      <c r="E31" s="15">
        <v>5067</v>
      </c>
      <c r="F31" s="6">
        <v>359</v>
      </c>
    </row>
    <row r="32" spans="2:6" ht="15.5" thickBot="1" x14ac:dyDescent="0.9">
      <c r="B32" s="7" t="s">
        <v>99</v>
      </c>
      <c r="C32" s="6">
        <v>204</v>
      </c>
      <c r="D32" s="6">
        <v>22.7</v>
      </c>
      <c r="E32" s="15">
        <v>42174</v>
      </c>
      <c r="F32" s="15">
        <v>2436</v>
      </c>
    </row>
    <row r="33" spans="2:6" x14ac:dyDescent="0.75">
      <c r="B33" s="16" t="s">
        <v>100</v>
      </c>
      <c r="C33" s="3">
        <v>28</v>
      </c>
      <c r="D33" s="3">
        <v>3.1</v>
      </c>
      <c r="E33" s="17">
        <v>6437</v>
      </c>
      <c r="F33" s="3">
        <v>334</v>
      </c>
    </row>
    <row r="34" spans="2:6" x14ac:dyDescent="0.75">
      <c r="B34" s="16" t="s">
        <v>101</v>
      </c>
      <c r="C34" s="3">
        <v>30</v>
      </c>
      <c r="D34" s="3">
        <v>3.3</v>
      </c>
      <c r="E34" s="17">
        <v>6733</v>
      </c>
      <c r="F34" s="3">
        <v>358</v>
      </c>
    </row>
    <row r="35" spans="2:6" x14ac:dyDescent="0.75">
      <c r="B35" s="16" t="s">
        <v>102</v>
      </c>
      <c r="C35" s="3">
        <v>30</v>
      </c>
      <c r="D35" s="3">
        <v>3.3</v>
      </c>
      <c r="E35" s="17">
        <v>6812</v>
      </c>
      <c r="F35" s="3">
        <v>359</v>
      </c>
    </row>
    <row r="36" spans="2:6" x14ac:dyDescent="0.75">
      <c r="B36" s="16" t="s">
        <v>103</v>
      </c>
      <c r="C36" s="3">
        <v>28</v>
      </c>
      <c r="D36" s="3">
        <v>3.1</v>
      </c>
      <c r="E36" s="17">
        <v>6104</v>
      </c>
      <c r="F36" s="3">
        <v>335</v>
      </c>
    </row>
    <row r="37" spans="2:6" x14ac:dyDescent="0.75">
      <c r="B37" s="16" t="s">
        <v>104</v>
      </c>
      <c r="C37" s="3">
        <v>28</v>
      </c>
      <c r="D37" s="3">
        <v>3.1</v>
      </c>
      <c r="E37" s="17">
        <v>3934</v>
      </c>
      <c r="F37" s="3">
        <v>332</v>
      </c>
    </row>
    <row r="38" spans="2:6" x14ac:dyDescent="0.75">
      <c r="B38" s="16" t="s">
        <v>105</v>
      </c>
      <c r="C38" s="3">
        <v>30</v>
      </c>
      <c r="D38" s="3">
        <v>3.3</v>
      </c>
      <c r="E38" s="17">
        <v>5601</v>
      </c>
      <c r="F38" s="3">
        <v>359</v>
      </c>
    </row>
    <row r="39" spans="2:6" ht="15.5" thickBot="1" x14ac:dyDescent="0.9">
      <c r="B39" s="18" t="s">
        <v>106</v>
      </c>
      <c r="C39" s="6">
        <v>30</v>
      </c>
      <c r="D39" s="6">
        <v>3.3</v>
      </c>
      <c r="E39" s="15">
        <v>6553</v>
      </c>
      <c r="F39" s="6">
        <v>359</v>
      </c>
    </row>
    <row r="40" spans="2:6" ht="15.5" thickBot="1" x14ac:dyDescent="0.9">
      <c r="B40" s="7" t="s">
        <v>107</v>
      </c>
      <c r="C40" s="6">
        <v>900</v>
      </c>
      <c r="D40" s="6">
        <v>100</v>
      </c>
      <c r="E40" s="15">
        <v>180362</v>
      </c>
      <c r="F40" s="15">
        <v>10666</v>
      </c>
    </row>
    <row r="42" spans="2:6" x14ac:dyDescent="0.75">
      <c r="B42" t="s">
        <v>645</v>
      </c>
    </row>
  </sheetData>
  <hyperlinks>
    <hyperlink ref="A1" location="'List of tables'!A1" display="'List of tables'!A1" xr:uid="{00000000-0004-0000-0200-000000000000}"/>
  </hyperlinks>
  <pageMargins left="0.7" right="0.7" top="0.75" bottom="0.75" header="0.3" footer="0.3"/>
  <pageSetup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I13"/>
  <sheetViews>
    <sheetView topLeftCell="A2" workbookViewId="0">
      <selection activeCell="A5" sqref="A5"/>
    </sheetView>
  </sheetViews>
  <sheetFormatPr defaultColWidth="9.54296875" defaultRowHeight="14.75" x14ac:dyDescent="0.75"/>
  <cols>
    <col min="1" max="1" width="12.1328125" bestFit="1" customWidth="1"/>
    <col min="5" max="5" width="12.40625" bestFit="1" customWidth="1"/>
    <col min="6" max="6" width="14.40625" bestFit="1" customWidth="1"/>
    <col min="7" max="7" width="10" bestFit="1" customWidth="1"/>
    <col min="9" max="9" width="18.54296875" customWidth="1"/>
  </cols>
  <sheetData>
    <row r="1" spans="1:9" x14ac:dyDescent="0.75">
      <c r="A1" s="204" t="s">
        <v>737</v>
      </c>
    </row>
    <row r="3" spans="1:9" x14ac:dyDescent="0.75">
      <c r="B3" t="s">
        <v>386</v>
      </c>
    </row>
    <row r="4" spans="1:9" ht="15.5" thickBot="1" x14ac:dyDescent="0.9">
      <c r="B4" s="12"/>
    </row>
    <row r="5" spans="1:9" ht="15.5" thickBot="1" x14ac:dyDescent="0.9">
      <c r="B5" s="230" t="s">
        <v>109</v>
      </c>
      <c r="C5" s="232" t="s">
        <v>387</v>
      </c>
      <c r="D5" s="232"/>
      <c r="E5" s="232"/>
      <c r="F5" s="232"/>
      <c r="G5" s="232"/>
      <c r="H5" s="232"/>
      <c r="I5" s="225" t="s">
        <v>341</v>
      </c>
    </row>
    <row r="6" spans="1:9" ht="28.5" customHeight="1" thickBot="1" x14ac:dyDescent="0.9">
      <c r="B6" s="231"/>
      <c r="C6" s="50" t="s">
        <v>388</v>
      </c>
      <c r="D6" s="50" t="s">
        <v>389</v>
      </c>
      <c r="E6" s="50" t="s">
        <v>390</v>
      </c>
      <c r="F6" s="50" t="s">
        <v>391</v>
      </c>
      <c r="G6" s="50" t="s">
        <v>392</v>
      </c>
      <c r="H6" s="50" t="s">
        <v>136</v>
      </c>
      <c r="I6" s="226"/>
    </row>
    <row r="7" spans="1:9" x14ac:dyDescent="0.75">
      <c r="B7" s="4" t="s">
        <v>72</v>
      </c>
      <c r="C7" s="141">
        <v>7.8</v>
      </c>
      <c r="D7" s="141">
        <v>11.9</v>
      </c>
      <c r="E7" s="141">
        <v>15.5</v>
      </c>
      <c r="F7" s="141">
        <v>27.7</v>
      </c>
      <c r="G7" s="141">
        <v>37.1</v>
      </c>
      <c r="H7" s="162">
        <v>100</v>
      </c>
      <c r="I7" s="52">
        <v>80</v>
      </c>
    </row>
    <row r="8" spans="1:9" x14ac:dyDescent="0.75">
      <c r="B8" s="4" t="s">
        <v>76</v>
      </c>
      <c r="C8" s="141">
        <v>12.1</v>
      </c>
      <c r="D8" s="141">
        <v>15</v>
      </c>
      <c r="E8" s="141">
        <v>12</v>
      </c>
      <c r="F8" s="141">
        <v>20.399999999999999</v>
      </c>
      <c r="G8" s="141">
        <v>40.5</v>
      </c>
      <c r="H8" s="162">
        <v>100</v>
      </c>
      <c r="I8" s="52">
        <v>623</v>
      </c>
    </row>
    <row r="9" spans="1:9" x14ac:dyDescent="0.75">
      <c r="B9" s="4" t="s">
        <v>85</v>
      </c>
      <c r="C9" s="141">
        <v>15.9</v>
      </c>
      <c r="D9" s="141">
        <v>19.100000000000001</v>
      </c>
      <c r="E9" s="141">
        <v>14.3</v>
      </c>
      <c r="F9" s="141">
        <v>18.399999999999999</v>
      </c>
      <c r="G9" s="141">
        <v>32.4</v>
      </c>
      <c r="H9" s="162">
        <v>100</v>
      </c>
      <c r="I9" s="52">
        <v>522</v>
      </c>
    </row>
    <row r="10" spans="1:9" x14ac:dyDescent="0.75">
      <c r="B10" s="4" t="s">
        <v>93</v>
      </c>
      <c r="C10" s="141">
        <v>8.1999999999999993</v>
      </c>
      <c r="D10" s="141">
        <v>14.7</v>
      </c>
      <c r="E10" s="141">
        <v>18.100000000000001</v>
      </c>
      <c r="F10" s="141">
        <v>20.5</v>
      </c>
      <c r="G10" s="141">
        <v>38.5</v>
      </c>
      <c r="H10" s="162">
        <v>100</v>
      </c>
      <c r="I10" s="52">
        <v>429</v>
      </c>
    </row>
    <row r="11" spans="1:9" ht="15.5" thickBot="1" x14ac:dyDescent="0.9">
      <c r="B11" s="7" t="s">
        <v>99</v>
      </c>
      <c r="C11" s="142">
        <v>7.7</v>
      </c>
      <c r="D11" s="142">
        <v>14.3</v>
      </c>
      <c r="E11" s="142">
        <v>16.3</v>
      </c>
      <c r="F11" s="142">
        <v>24.8</v>
      </c>
      <c r="G11" s="142">
        <v>37</v>
      </c>
      <c r="H11" s="163">
        <v>100</v>
      </c>
      <c r="I11" s="55">
        <v>613</v>
      </c>
    </row>
    <row r="12" spans="1:9" ht="15.5" thickBot="1" x14ac:dyDescent="0.9">
      <c r="B12" s="7" t="s">
        <v>107</v>
      </c>
      <c r="C12" s="55">
        <v>10.9</v>
      </c>
      <c r="D12" s="55">
        <v>15.6</v>
      </c>
      <c r="E12" s="142">
        <v>15</v>
      </c>
      <c r="F12" s="55">
        <v>21.4</v>
      </c>
      <c r="G12" s="55">
        <v>37.200000000000003</v>
      </c>
      <c r="H12" s="163">
        <v>100</v>
      </c>
      <c r="I12" s="57">
        <v>2267</v>
      </c>
    </row>
    <row r="13" spans="1:9" ht="15.75" x14ac:dyDescent="0.75">
      <c r="B13" s="87" t="s">
        <v>250</v>
      </c>
    </row>
  </sheetData>
  <mergeCells count="3">
    <mergeCell ref="B5:B6"/>
    <mergeCell ref="C5:H5"/>
    <mergeCell ref="I5:I6"/>
  </mergeCells>
  <hyperlinks>
    <hyperlink ref="A1" location="'List of tables'!A1" display="'List of tables'!A1" xr:uid="{00000000-0004-0000-1D00-000000000000}"/>
  </hyperlink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H17"/>
  <sheetViews>
    <sheetView topLeftCell="A2" workbookViewId="0">
      <selection activeCell="A5" sqref="A5"/>
    </sheetView>
  </sheetViews>
  <sheetFormatPr defaultRowHeight="14.75" x14ac:dyDescent="0.75"/>
  <cols>
    <col min="1" max="1" width="12.1328125" bestFit="1" customWidth="1"/>
  </cols>
  <sheetData>
    <row r="1" spans="1:8" x14ac:dyDescent="0.75">
      <c r="A1" s="204" t="s">
        <v>737</v>
      </c>
    </row>
    <row r="3" spans="1:8" x14ac:dyDescent="0.75">
      <c r="B3" t="s">
        <v>393</v>
      </c>
    </row>
    <row r="4" spans="1:8" ht="15.5" thickBot="1" x14ac:dyDescent="0.9">
      <c r="B4" s="12"/>
    </row>
    <row r="5" spans="1:8" ht="15.5" thickBot="1" x14ac:dyDescent="0.9">
      <c r="B5" s="80"/>
      <c r="C5" s="277" t="s">
        <v>215</v>
      </c>
      <c r="D5" s="277"/>
      <c r="E5" s="277"/>
      <c r="F5" s="277"/>
      <c r="G5" s="277"/>
      <c r="H5" s="80"/>
    </row>
    <row r="6" spans="1:8" ht="15.5" thickBot="1" x14ac:dyDescent="0.9">
      <c r="B6" s="54"/>
      <c r="C6" s="55" t="s">
        <v>72</v>
      </c>
      <c r="D6" s="88" t="s">
        <v>76</v>
      </c>
      <c r="E6" s="88" t="s">
        <v>85</v>
      </c>
      <c r="F6" s="88" t="s">
        <v>93</v>
      </c>
      <c r="G6" s="88" t="s">
        <v>99</v>
      </c>
      <c r="H6" s="55" t="s">
        <v>107</v>
      </c>
    </row>
    <row r="7" spans="1:8" x14ac:dyDescent="0.75">
      <c r="B7" s="51" t="s">
        <v>345</v>
      </c>
      <c r="C7" s="141">
        <v>65.900000000000006</v>
      </c>
      <c r="D7" s="141">
        <v>57.5</v>
      </c>
      <c r="E7" s="141">
        <v>61.3</v>
      </c>
      <c r="F7" s="141">
        <v>55.6</v>
      </c>
      <c r="G7" s="141">
        <v>58.9</v>
      </c>
      <c r="H7" s="141">
        <v>58.6</v>
      </c>
    </row>
    <row r="8" spans="1:8" x14ac:dyDescent="0.75">
      <c r="B8" s="51" t="s">
        <v>285</v>
      </c>
      <c r="C8" s="141">
        <v>37.4</v>
      </c>
      <c r="D8" s="141">
        <v>35.299999999999997</v>
      </c>
      <c r="E8" s="141">
        <v>51.2</v>
      </c>
      <c r="F8" s="141">
        <v>45.9</v>
      </c>
      <c r="G8" s="141">
        <v>53.7</v>
      </c>
      <c r="H8" s="141">
        <v>47.1</v>
      </c>
    </row>
    <row r="9" spans="1:8" x14ac:dyDescent="0.75">
      <c r="B9" s="51" t="s">
        <v>288</v>
      </c>
      <c r="C9" s="141" t="s">
        <v>369</v>
      </c>
      <c r="D9" s="141">
        <v>38</v>
      </c>
      <c r="E9" s="141">
        <v>66.599999999999994</v>
      </c>
      <c r="F9" s="141">
        <v>46.8</v>
      </c>
      <c r="G9" s="141">
        <v>17.7</v>
      </c>
      <c r="H9" s="141">
        <v>49.4</v>
      </c>
    </row>
    <row r="10" spans="1:8" x14ac:dyDescent="0.75">
      <c r="B10" s="51" t="s">
        <v>287</v>
      </c>
      <c r="C10" s="141">
        <v>68.2</v>
      </c>
      <c r="D10" s="141">
        <v>47.9</v>
      </c>
      <c r="E10" s="141">
        <v>44</v>
      </c>
      <c r="F10" s="141">
        <v>58</v>
      </c>
      <c r="G10" s="141">
        <v>42.7</v>
      </c>
      <c r="H10" s="141">
        <v>49.3</v>
      </c>
    </row>
    <row r="11" spans="1:8" x14ac:dyDescent="0.75">
      <c r="B11" s="51" t="s">
        <v>302</v>
      </c>
      <c r="C11" s="141">
        <v>66.099999999999994</v>
      </c>
      <c r="D11" s="141">
        <v>40.299999999999997</v>
      </c>
      <c r="E11" s="141">
        <v>48.7</v>
      </c>
      <c r="F11" s="141">
        <v>37.9</v>
      </c>
      <c r="G11" s="141">
        <v>39.799999999999997</v>
      </c>
      <c r="H11" s="141">
        <v>41.1</v>
      </c>
    </row>
    <row r="12" spans="1:8" x14ac:dyDescent="0.75">
      <c r="B12" s="51" t="s">
        <v>301</v>
      </c>
      <c r="C12" s="141">
        <v>45.7</v>
      </c>
      <c r="D12" s="141">
        <v>40.6</v>
      </c>
      <c r="E12" s="141">
        <v>34</v>
      </c>
      <c r="F12" s="141">
        <v>22.6</v>
      </c>
      <c r="G12" s="141">
        <v>26.2</v>
      </c>
      <c r="H12" s="141">
        <v>36.1</v>
      </c>
    </row>
    <row r="13" spans="1:8" x14ac:dyDescent="0.75">
      <c r="B13" s="51" t="s">
        <v>291</v>
      </c>
      <c r="C13" s="141">
        <v>9.5</v>
      </c>
      <c r="D13" s="141">
        <v>7.8</v>
      </c>
      <c r="E13" s="141">
        <v>35.700000000000003</v>
      </c>
      <c r="F13" s="141">
        <v>20.6</v>
      </c>
      <c r="G13" s="141">
        <v>16</v>
      </c>
      <c r="H13" s="141">
        <v>20.7</v>
      </c>
    </row>
    <row r="14" spans="1:8" x14ac:dyDescent="0.75">
      <c r="B14" s="51" t="s">
        <v>300</v>
      </c>
      <c r="C14" s="141">
        <v>13.7</v>
      </c>
      <c r="D14" s="141">
        <v>16.3</v>
      </c>
      <c r="E14" s="141">
        <v>27.5</v>
      </c>
      <c r="F14" s="141">
        <v>23</v>
      </c>
      <c r="G14" s="141">
        <v>10.4</v>
      </c>
      <c r="H14" s="141">
        <v>18.7</v>
      </c>
    </row>
    <row r="15" spans="1:8" x14ac:dyDescent="0.75">
      <c r="B15" s="51" t="s">
        <v>286</v>
      </c>
      <c r="C15" s="141">
        <v>19.5</v>
      </c>
      <c r="D15" s="141">
        <v>16.399999999999999</v>
      </c>
      <c r="E15" s="141">
        <v>19.2</v>
      </c>
      <c r="F15" s="141" t="s">
        <v>369</v>
      </c>
      <c r="G15" s="141">
        <v>18.3</v>
      </c>
      <c r="H15" s="141">
        <v>17.3</v>
      </c>
    </row>
    <row r="16" spans="1:8" ht="15.5" thickBot="1" x14ac:dyDescent="0.9">
      <c r="B16" s="54" t="s">
        <v>295</v>
      </c>
      <c r="C16" s="142">
        <v>4.7</v>
      </c>
      <c r="D16" s="142">
        <v>6.9</v>
      </c>
      <c r="E16" s="142">
        <v>34.1</v>
      </c>
      <c r="F16" s="142">
        <v>3.3</v>
      </c>
      <c r="G16" s="142">
        <v>5.9</v>
      </c>
      <c r="H16" s="142">
        <v>12</v>
      </c>
    </row>
    <row r="17" spans="2:2" x14ac:dyDescent="0.75">
      <c r="B17" s="73" t="s">
        <v>250</v>
      </c>
    </row>
  </sheetData>
  <mergeCells count="1">
    <mergeCell ref="C5:G5"/>
  </mergeCells>
  <hyperlinks>
    <hyperlink ref="A1" location="'List of tables'!A1" display="'List of tables'!A1" xr:uid="{00000000-0004-0000-1E00-000000000000}"/>
  </hyperlink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G12"/>
  <sheetViews>
    <sheetView workbookViewId="0">
      <selection activeCell="A5" sqref="A5"/>
    </sheetView>
  </sheetViews>
  <sheetFormatPr defaultRowHeight="14.75" x14ac:dyDescent="0.75"/>
  <cols>
    <col min="1" max="1" width="12.1328125" bestFit="1" customWidth="1"/>
    <col min="5" max="5" width="13.54296875" customWidth="1"/>
    <col min="7" max="7" width="14.7265625" customWidth="1"/>
  </cols>
  <sheetData>
    <row r="1" spans="1:7" x14ac:dyDescent="0.75">
      <c r="A1" s="204" t="s">
        <v>737</v>
      </c>
    </row>
    <row r="2" spans="1:7" x14ac:dyDescent="0.75">
      <c r="B2" t="s">
        <v>394</v>
      </c>
    </row>
    <row r="3" spans="1:7" ht="15.5" thickBot="1" x14ac:dyDescent="0.9">
      <c r="B3" s="12"/>
    </row>
    <row r="4" spans="1:7" ht="15.5" thickBot="1" x14ac:dyDescent="0.9">
      <c r="B4" s="230"/>
      <c r="C4" s="232" t="s">
        <v>395</v>
      </c>
      <c r="D4" s="232"/>
      <c r="E4" s="232"/>
      <c r="F4" s="232"/>
      <c r="G4" s="225" t="s">
        <v>396</v>
      </c>
    </row>
    <row r="5" spans="1:7" ht="52.75" thickBot="1" x14ac:dyDescent="0.9">
      <c r="B5" s="231"/>
      <c r="C5" s="40" t="s">
        <v>397</v>
      </c>
      <c r="D5" s="40" t="s">
        <v>398</v>
      </c>
      <c r="E5" s="40" t="s">
        <v>399</v>
      </c>
      <c r="F5" s="50" t="s">
        <v>136</v>
      </c>
      <c r="G5" s="226"/>
    </row>
    <row r="6" spans="1:7" x14ac:dyDescent="0.75">
      <c r="B6" s="4" t="s">
        <v>72</v>
      </c>
      <c r="C6" s="141">
        <v>99.9</v>
      </c>
      <c r="D6" s="141">
        <v>0.1</v>
      </c>
      <c r="E6" s="141" t="s">
        <v>289</v>
      </c>
      <c r="F6" s="162">
        <v>100</v>
      </c>
      <c r="G6" s="52">
        <v>51</v>
      </c>
    </row>
    <row r="7" spans="1:7" x14ac:dyDescent="0.75">
      <c r="B7" s="4" t="s">
        <v>76</v>
      </c>
      <c r="C7" s="141">
        <v>98</v>
      </c>
      <c r="D7" s="141">
        <v>1.2</v>
      </c>
      <c r="E7" s="141">
        <v>0.9</v>
      </c>
      <c r="F7" s="162">
        <v>100</v>
      </c>
      <c r="G7" s="52">
        <v>371</v>
      </c>
    </row>
    <row r="8" spans="1:7" x14ac:dyDescent="0.75">
      <c r="B8" s="4" t="s">
        <v>85</v>
      </c>
      <c r="C8" s="141">
        <v>99.5</v>
      </c>
      <c r="D8" s="141">
        <v>0.5</v>
      </c>
      <c r="E8" s="141" t="s">
        <v>289</v>
      </c>
      <c r="F8" s="162">
        <v>100</v>
      </c>
      <c r="G8" s="52">
        <v>353</v>
      </c>
    </row>
    <row r="9" spans="1:7" x14ac:dyDescent="0.75">
      <c r="B9" s="4" t="s">
        <v>93</v>
      </c>
      <c r="C9" s="141">
        <v>99.8</v>
      </c>
      <c r="D9" s="141">
        <v>0.1</v>
      </c>
      <c r="E9" s="141">
        <v>0.1</v>
      </c>
      <c r="F9" s="162">
        <v>100</v>
      </c>
      <c r="G9" s="52">
        <v>264</v>
      </c>
    </row>
    <row r="10" spans="1:7" ht="15.5" thickBot="1" x14ac:dyDescent="0.9">
      <c r="B10" s="7" t="s">
        <v>99</v>
      </c>
      <c r="C10" s="142">
        <v>96.9</v>
      </c>
      <c r="D10" s="142">
        <v>1.9</v>
      </c>
      <c r="E10" s="142">
        <v>1.2</v>
      </c>
      <c r="F10" s="163">
        <v>100</v>
      </c>
      <c r="G10" s="55">
        <v>387</v>
      </c>
    </row>
    <row r="11" spans="1:7" ht="15.5" thickBot="1" x14ac:dyDescent="0.9">
      <c r="B11" s="7" t="s">
        <v>107</v>
      </c>
      <c r="C11" s="142">
        <v>98.5</v>
      </c>
      <c r="D11" s="142">
        <v>1</v>
      </c>
      <c r="E11" s="142">
        <v>0.6</v>
      </c>
      <c r="F11" s="163">
        <v>100</v>
      </c>
      <c r="G11" s="57">
        <v>1424</v>
      </c>
    </row>
    <row r="12" spans="1:7" x14ac:dyDescent="0.75">
      <c r="B12" s="73" t="s">
        <v>250</v>
      </c>
    </row>
  </sheetData>
  <mergeCells count="3">
    <mergeCell ref="B4:B5"/>
    <mergeCell ref="C4:F4"/>
    <mergeCell ref="G4:G5"/>
  </mergeCells>
  <hyperlinks>
    <hyperlink ref="A1" location="'List of tables'!A1" display="'List of tables'!A1" xr:uid="{00000000-0004-0000-1F00-000000000000}"/>
  </hyperlink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H16"/>
  <sheetViews>
    <sheetView workbookViewId="0">
      <selection activeCell="A5" sqref="A5"/>
    </sheetView>
  </sheetViews>
  <sheetFormatPr defaultRowHeight="14.75" x14ac:dyDescent="0.75"/>
  <cols>
    <col min="1" max="1" width="12.1328125" bestFit="1" customWidth="1"/>
    <col min="2" max="2" width="17.7265625" customWidth="1"/>
    <col min="8" max="8" width="11.26953125" customWidth="1"/>
  </cols>
  <sheetData>
    <row r="1" spans="1:8" x14ac:dyDescent="0.75">
      <c r="A1" s="204" t="s">
        <v>737</v>
      </c>
    </row>
    <row r="2" spans="1:8" x14ac:dyDescent="0.75">
      <c r="B2" t="s">
        <v>400</v>
      </c>
    </row>
    <row r="3" spans="1:8" ht="15.5" thickBot="1" x14ac:dyDescent="0.9">
      <c r="B3" s="12"/>
    </row>
    <row r="4" spans="1:8" ht="48" customHeight="1" thickBot="1" x14ac:dyDescent="0.9">
      <c r="B4" s="227"/>
      <c r="C4" s="232" t="s">
        <v>401</v>
      </c>
      <c r="D4" s="232"/>
      <c r="E4" s="232"/>
      <c r="F4" s="232"/>
      <c r="G4" s="232"/>
      <c r="H4" s="225" t="s">
        <v>402</v>
      </c>
    </row>
    <row r="5" spans="1:8" ht="15.5" thickBot="1" x14ac:dyDescent="0.9">
      <c r="B5" s="228"/>
      <c r="C5" s="50" t="s">
        <v>403</v>
      </c>
      <c r="D5" s="50" t="s">
        <v>404</v>
      </c>
      <c r="E5" s="50" t="s">
        <v>405</v>
      </c>
      <c r="F5" s="50" t="s">
        <v>406</v>
      </c>
      <c r="G5" s="50" t="s">
        <v>407</v>
      </c>
      <c r="H5" s="226"/>
    </row>
    <row r="6" spans="1:8" ht="15.5" thickBot="1" x14ac:dyDescent="0.9">
      <c r="B6" s="7" t="s">
        <v>107</v>
      </c>
      <c r="C6" s="142">
        <v>57.3</v>
      </c>
      <c r="D6" s="142">
        <v>7.8</v>
      </c>
      <c r="E6" s="142">
        <v>70.3</v>
      </c>
      <c r="F6" s="142">
        <v>7</v>
      </c>
      <c r="G6" s="142">
        <v>22.5</v>
      </c>
      <c r="H6" s="57">
        <v>2322</v>
      </c>
    </row>
    <row r="7" spans="1:8" x14ac:dyDescent="0.75">
      <c r="B7" s="4" t="s">
        <v>130</v>
      </c>
      <c r="C7" s="162"/>
      <c r="D7" s="162"/>
      <c r="E7" s="162"/>
      <c r="F7" s="162"/>
      <c r="G7" s="162"/>
      <c r="H7" s="3"/>
    </row>
    <row r="8" spans="1:8" x14ac:dyDescent="0.75">
      <c r="B8" s="76" t="s">
        <v>72</v>
      </c>
      <c r="C8" s="141">
        <v>70.8</v>
      </c>
      <c r="D8" s="141">
        <v>29</v>
      </c>
      <c r="E8" s="141">
        <v>85</v>
      </c>
      <c r="F8" s="141">
        <v>16.8</v>
      </c>
      <c r="G8" s="141">
        <v>10.8</v>
      </c>
      <c r="H8" s="52">
        <v>86</v>
      </c>
    </row>
    <row r="9" spans="1:8" x14ac:dyDescent="0.75">
      <c r="B9" s="76" t="s">
        <v>76</v>
      </c>
      <c r="C9" s="141">
        <v>59.1</v>
      </c>
      <c r="D9" s="141">
        <v>6.4</v>
      </c>
      <c r="E9" s="141">
        <v>64.599999999999994</v>
      </c>
      <c r="F9" s="141">
        <v>6.2</v>
      </c>
      <c r="G9" s="141">
        <v>27.2</v>
      </c>
      <c r="H9" s="52">
        <v>631</v>
      </c>
    </row>
    <row r="10" spans="1:8" x14ac:dyDescent="0.75">
      <c r="B10" s="76" t="s">
        <v>85</v>
      </c>
      <c r="C10" s="141">
        <v>48.3</v>
      </c>
      <c r="D10" s="141">
        <v>6.8</v>
      </c>
      <c r="E10" s="141">
        <v>70.3</v>
      </c>
      <c r="F10" s="141">
        <v>5.9</v>
      </c>
      <c r="G10" s="141">
        <v>23</v>
      </c>
      <c r="H10" s="52">
        <v>542</v>
      </c>
    </row>
    <row r="11" spans="1:8" x14ac:dyDescent="0.75">
      <c r="B11" s="76" t="s">
        <v>93</v>
      </c>
      <c r="C11" s="141">
        <v>58.6</v>
      </c>
      <c r="D11" s="141">
        <v>4.8</v>
      </c>
      <c r="E11" s="141">
        <v>70.099999999999994</v>
      </c>
      <c r="F11" s="141">
        <v>5.5</v>
      </c>
      <c r="G11" s="141">
        <v>22.7</v>
      </c>
      <c r="H11" s="52">
        <v>435</v>
      </c>
    </row>
    <row r="12" spans="1:8" ht="15.5" thickBot="1" x14ac:dyDescent="0.9">
      <c r="B12" s="77" t="s">
        <v>99</v>
      </c>
      <c r="C12" s="142">
        <v>60.3</v>
      </c>
      <c r="D12" s="142">
        <v>9.4</v>
      </c>
      <c r="E12" s="142">
        <v>74.3</v>
      </c>
      <c r="F12" s="142">
        <v>8.3000000000000007</v>
      </c>
      <c r="G12" s="142">
        <v>18.8</v>
      </c>
      <c r="H12" s="55">
        <v>628</v>
      </c>
    </row>
    <row r="13" spans="1:8" ht="15.5" thickBot="1" x14ac:dyDescent="0.9">
      <c r="B13" s="7" t="s">
        <v>131</v>
      </c>
      <c r="C13" s="163"/>
      <c r="D13" s="163"/>
      <c r="E13" s="163"/>
      <c r="F13" s="163"/>
      <c r="G13" s="163"/>
      <c r="H13" s="6"/>
    </row>
    <row r="14" spans="1:8" x14ac:dyDescent="0.75">
      <c r="B14" s="76" t="s">
        <v>342</v>
      </c>
      <c r="C14" s="141">
        <v>64.400000000000006</v>
      </c>
      <c r="D14" s="141">
        <v>9.5</v>
      </c>
      <c r="E14" s="141">
        <v>76.5</v>
      </c>
      <c r="F14" s="141">
        <v>8.1</v>
      </c>
      <c r="G14" s="141">
        <v>16.100000000000001</v>
      </c>
      <c r="H14" s="53">
        <v>1667</v>
      </c>
    </row>
    <row r="15" spans="1:8" ht="15.5" thickBot="1" x14ac:dyDescent="0.9">
      <c r="B15" s="77" t="s">
        <v>343</v>
      </c>
      <c r="C15" s="163">
        <v>39.1</v>
      </c>
      <c r="D15" s="163">
        <v>3.5</v>
      </c>
      <c r="E15" s="163">
        <v>54.7</v>
      </c>
      <c r="F15" s="163">
        <v>4.0999999999999996</v>
      </c>
      <c r="G15" s="163">
        <v>38.799999999999997</v>
      </c>
      <c r="H15" s="6">
        <v>654</v>
      </c>
    </row>
    <row r="16" spans="1:8" x14ac:dyDescent="0.75">
      <c r="B16" s="73" t="s">
        <v>250</v>
      </c>
    </row>
  </sheetData>
  <mergeCells count="3">
    <mergeCell ref="B4:B5"/>
    <mergeCell ref="C4:G4"/>
    <mergeCell ref="H4:H5"/>
  </mergeCells>
  <hyperlinks>
    <hyperlink ref="A1" location="'List of tables'!A1" display="'List of tables'!A1" xr:uid="{00000000-0004-0000-2000-000000000000}"/>
  </hyperlink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K21"/>
  <sheetViews>
    <sheetView topLeftCell="A13" workbookViewId="0">
      <selection activeCell="A5" sqref="A5"/>
    </sheetView>
  </sheetViews>
  <sheetFormatPr defaultRowHeight="14.75" x14ac:dyDescent="0.75"/>
  <cols>
    <col min="1" max="1" width="12.1328125" bestFit="1" customWidth="1"/>
    <col min="2" max="2" width="22" customWidth="1"/>
  </cols>
  <sheetData>
    <row r="1" spans="1:11" x14ac:dyDescent="0.75">
      <c r="A1" s="204" t="s">
        <v>737</v>
      </c>
    </row>
    <row r="2" spans="1:11" x14ac:dyDescent="0.75">
      <c r="B2" t="s">
        <v>408</v>
      </c>
    </row>
    <row r="3" spans="1:11" ht="15.5" thickBot="1" x14ac:dyDescent="0.9">
      <c r="B3" s="12"/>
    </row>
    <row r="4" spans="1:11" ht="104" x14ac:dyDescent="0.75">
      <c r="B4" s="227"/>
      <c r="C4" s="282" t="s">
        <v>409</v>
      </c>
      <c r="D4" s="282"/>
      <c r="E4" s="282"/>
      <c r="F4" s="282"/>
      <c r="G4" s="282"/>
      <c r="H4" s="278" t="s">
        <v>107</v>
      </c>
      <c r="I4" s="281" t="s">
        <v>410</v>
      </c>
      <c r="J4" s="281"/>
      <c r="K4" s="171" t="s">
        <v>717</v>
      </c>
    </row>
    <row r="5" spans="1:11" x14ac:dyDescent="0.75">
      <c r="B5" s="257"/>
      <c r="C5" s="123" t="s">
        <v>72</v>
      </c>
      <c r="D5" s="123" t="s">
        <v>76</v>
      </c>
      <c r="E5" s="123" t="s">
        <v>85</v>
      </c>
      <c r="F5" s="123" t="s">
        <v>93</v>
      </c>
      <c r="G5" s="123" t="s">
        <v>99</v>
      </c>
      <c r="H5" s="279"/>
      <c r="I5" s="123" t="s">
        <v>160</v>
      </c>
      <c r="J5" s="123" t="s">
        <v>165</v>
      </c>
      <c r="K5" s="171"/>
    </row>
    <row r="6" spans="1:11" ht="26" x14ac:dyDescent="0.75">
      <c r="B6" s="158" t="s">
        <v>411</v>
      </c>
      <c r="C6" s="164">
        <v>51.1</v>
      </c>
      <c r="D6" s="164">
        <v>66.5</v>
      </c>
      <c r="E6" s="164">
        <v>63.1</v>
      </c>
      <c r="F6" s="164">
        <v>61.6</v>
      </c>
      <c r="G6" s="164">
        <v>69.3</v>
      </c>
      <c r="H6" s="164">
        <v>65</v>
      </c>
      <c r="I6" s="280" t="s">
        <v>117</v>
      </c>
      <c r="J6" s="280"/>
      <c r="K6" s="280"/>
    </row>
    <row r="7" spans="1:11" ht="15.5" thickBot="1" x14ac:dyDescent="0.9">
      <c r="B7" s="254" t="s">
        <v>412</v>
      </c>
      <c r="C7" s="254"/>
      <c r="D7" s="254"/>
      <c r="E7" s="254"/>
      <c r="F7" s="254"/>
      <c r="G7" s="254"/>
      <c r="H7" s="254"/>
      <c r="I7" s="254"/>
      <c r="J7" s="254"/>
      <c r="K7" s="254"/>
    </row>
    <row r="8" spans="1:11" x14ac:dyDescent="0.75">
      <c r="B8" s="5" t="s">
        <v>34</v>
      </c>
      <c r="C8" s="141">
        <v>37.6</v>
      </c>
      <c r="D8" s="141">
        <v>57.5</v>
      </c>
      <c r="E8" s="141">
        <v>53</v>
      </c>
      <c r="F8" s="141">
        <v>49.2</v>
      </c>
      <c r="G8" s="141">
        <v>63.4</v>
      </c>
      <c r="H8" s="141">
        <v>55.8</v>
      </c>
      <c r="I8" s="162">
        <v>43.7</v>
      </c>
      <c r="J8" s="162">
        <v>56.3</v>
      </c>
      <c r="K8" s="17">
        <v>2254</v>
      </c>
    </row>
    <row r="9" spans="1:11" ht="26" x14ac:dyDescent="0.75">
      <c r="B9" s="5" t="s">
        <v>413</v>
      </c>
      <c r="C9" s="141">
        <v>3.7</v>
      </c>
      <c r="D9" s="141">
        <v>21.9</v>
      </c>
      <c r="E9" s="141">
        <v>8.1</v>
      </c>
      <c r="F9" s="141">
        <v>5.3</v>
      </c>
      <c r="G9" s="141">
        <v>20.6</v>
      </c>
      <c r="H9" s="141">
        <v>14.6</v>
      </c>
      <c r="I9" s="162">
        <v>45.7</v>
      </c>
      <c r="J9" s="162">
        <v>54.3</v>
      </c>
      <c r="K9" s="3">
        <v>607</v>
      </c>
    </row>
    <row r="10" spans="1:11" x14ac:dyDescent="0.75">
      <c r="B10" s="5" t="s">
        <v>354</v>
      </c>
      <c r="C10" s="141">
        <v>13.8</v>
      </c>
      <c r="D10" s="141">
        <v>31.6</v>
      </c>
      <c r="E10" s="141">
        <v>31.4</v>
      </c>
      <c r="F10" s="141">
        <v>22.5</v>
      </c>
      <c r="G10" s="141">
        <v>23.7</v>
      </c>
      <c r="H10" s="141">
        <v>27.1</v>
      </c>
      <c r="I10" s="162">
        <v>44.9</v>
      </c>
      <c r="J10" s="162">
        <v>55.1</v>
      </c>
      <c r="K10" s="17">
        <v>1152</v>
      </c>
    </row>
    <row r="11" spans="1:11" x14ac:dyDescent="0.75">
      <c r="B11" s="5" t="s">
        <v>414</v>
      </c>
      <c r="C11" s="141">
        <v>10.4</v>
      </c>
      <c r="D11" s="141">
        <v>22.3</v>
      </c>
      <c r="E11" s="141">
        <v>16.8</v>
      </c>
      <c r="F11" s="141">
        <v>6.5</v>
      </c>
      <c r="G11" s="141">
        <v>14.4</v>
      </c>
      <c r="H11" s="141">
        <v>15.5</v>
      </c>
      <c r="I11" s="162">
        <v>42.9</v>
      </c>
      <c r="J11" s="162">
        <v>57.1</v>
      </c>
      <c r="K11" s="3">
        <v>635</v>
      </c>
    </row>
    <row r="12" spans="1:11" ht="26" x14ac:dyDescent="0.75">
      <c r="B12" s="5" t="s">
        <v>415</v>
      </c>
      <c r="C12" s="141">
        <v>3.3</v>
      </c>
      <c r="D12" s="141">
        <v>12.5</v>
      </c>
      <c r="E12" s="141">
        <v>9.3000000000000007</v>
      </c>
      <c r="F12" s="141">
        <v>4.7</v>
      </c>
      <c r="G12" s="141">
        <v>8.1</v>
      </c>
      <c r="H12" s="141">
        <v>8.8000000000000007</v>
      </c>
      <c r="I12" s="162">
        <v>47.2</v>
      </c>
      <c r="J12" s="162">
        <v>52.8</v>
      </c>
      <c r="K12" s="3">
        <v>357</v>
      </c>
    </row>
    <row r="13" spans="1:11" x14ac:dyDescent="0.75">
      <c r="B13" s="5" t="s">
        <v>416</v>
      </c>
      <c r="C13" s="141">
        <v>1.9</v>
      </c>
      <c r="D13" s="141">
        <v>10.1</v>
      </c>
      <c r="E13" s="141">
        <v>7.7</v>
      </c>
      <c r="F13" s="141">
        <v>2.5</v>
      </c>
      <c r="G13" s="141">
        <v>6.4</v>
      </c>
      <c r="H13" s="141">
        <v>6.8</v>
      </c>
      <c r="I13" s="162">
        <v>47.4</v>
      </c>
      <c r="J13" s="162">
        <v>52.6</v>
      </c>
      <c r="K13" s="3">
        <v>281</v>
      </c>
    </row>
    <row r="14" spans="1:11" x14ac:dyDescent="0.75">
      <c r="B14" s="5" t="s">
        <v>417</v>
      </c>
      <c r="C14" s="141">
        <v>3.7</v>
      </c>
      <c r="D14" s="141">
        <v>9.1999999999999993</v>
      </c>
      <c r="E14" s="141">
        <v>5.9</v>
      </c>
      <c r="F14" s="141">
        <v>2.6</v>
      </c>
      <c r="G14" s="141">
        <v>6.1</v>
      </c>
      <c r="H14" s="141">
        <v>6.2</v>
      </c>
      <c r="I14" s="162">
        <v>48.2</v>
      </c>
      <c r="J14" s="162">
        <v>51.8</v>
      </c>
      <c r="K14" s="3">
        <v>255</v>
      </c>
    </row>
    <row r="15" spans="1:11" ht="39" x14ac:dyDescent="0.75">
      <c r="B15" s="5" t="s">
        <v>418</v>
      </c>
      <c r="C15" s="141">
        <v>11.2</v>
      </c>
      <c r="D15" s="141">
        <v>17.7</v>
      </c>
      <c r="E15" s="141">
        <v>14.2</v>
      </c>
      <c r="F15" s="141">
        <v>4.5999999999999996</v>
      </c>
      <c r="G15" s="141">
        <v>9.3000000000000007</v>
      </c>
      <c r="H15" s="141">
        <v>11.9</v>
      </c>
      <c r="I15" s="162">
        <v>46.7</v>
      </c>
      <c r="J15" s="162">
        <v>53.3</v>
      </c>
      <c r="K15" s="3">
        <v>551</v>
      </c>
    </row>
    <row r="16" spans="1:11" x14ac:dyDescent="0.75">
      <c r="B16" s="4" t="s">
        <v>419</v>
      </c>
      <c r="C16" s="141">
        <v>11.2</v>
      </c>
      <c r="D16" s="141">
        <v>23.6</v>
      </c>
      <c r="E16" s="141">
        <v>17.399999999999999</v>
      </c>
      <c r="F16" s="141">
        <v>15.6</v>
      </c>
      <c r="G16" s="141">
        <v>19.7</v>
      </c>
      <c r="H16" s="141">
        <v>19.100000000000001</v>
      </c>
      <c r="I16" s="162">
        <v>44.1</v>
      </c>
      <c r="J16" s="162">
        <v>55.9</v>
      </c>
      <c r="K16" s="3">
        <v>842</v>
      </c>
    </row>
    <row r="17" spans="2:11" ht="26" x14ac:dyDescent="0.75">
      <c r="B17" s="5" t="s">
        <v>420</v>
      </c>
      <c r="C17" s="141">
        <v>6.2</v>
      </c>
      <c r="D17" s="141">
        <v>19.3</v>
      </c>
      <c r="E17" s="141">
        <v>12.5</v>
      </c>
      <c r="F17" s="141">
        <v>8.8000000000000007</v>
      </c>
      <c r="G17" s="141">
        <v>12.4</v>
      </c>
      <c r="H17" s="141">
        <v>13.4</v>
      </c>
      <c r="I17" s="162">
        <v>45.6</v>
      </c>
      <c r="J17" s="162">
        <v>54.4</v>
      </c>
      <c r="K17" s="3">
        <v>569</v>
      </c>
    </row>
    <row r="18" spans="2:11" x14ac:dyDescent="0.75">
      <c r="B18" s="5" t="s">
        <v>421</v>
      </c>
      <c r="C18" s="141">
        <v>10.6</v>
      </c>
      <c r="D18" s="141">
        <v>25.2</v>
      </c>
      <c r="E18" s="141">
        <v>19</v>
      </c>
      <c r="F18" s="141">
        <v>20.3</v>
      </c>
      <c r="G18" s="141">
        <v>18.100000000000001</v>
      </c>
      <c r="H18" s="141">
        <v>20.399999999999999</v>
      </c>
      <c r="I18" s="162">
        <v>42.2</v>
      </c>
      <c r="J18" s="162">
        <v>57.8</v>
      </c>
      <c r="K18" s="3">
        <v>899</v>
      </c>
    </row>
    <row r="19" spans="2:11" ht="15.5" thickBot="1" x14ac:dyDescent="0.9">
      <c r="B19" s="58" t="s">
        <v>422</v>
      </c>
      <c r="C19" s="142">
        <v>7.7</v>
      </c>
      <c r="D19" s="142">
        <v>21</v>
      </c>
      <c r="E19" s="142">
        <v>9</v>
      </c>
      <c r="F19" s="142">
        <v>10</v>
      </c>
      <c r="G19" s="142">
        <v>13.8</v>
      </c>
      <c r="H19" s="142">
        <v>13.7</v>
      </c>
      <c r="I19" s="163">
        <v>48</v>
      </c>
      <c r="J19" s="163">
        <v>52</v>
      </c>
      <c r="K19" s="6">
        <v>543</v>
      </c>
    </row>
    <row r="20" spans="2:11" ht="26.75" thickBot="1" x14ac:dyDescent="0.9">
      <c r="B20" s="58" t="s">
        <v>253</v>
      </c>
      <c r="C20" s="55">
        <v>86</v>
      </c>
      <c r="D20" s="55">
        <v>631</v>
      </c>
      <c r="E20" s="55">
        <v>542</v>
      </c>
      <c r="F20" s="55">
        <v>435</v>
      </c>
      <c r="G20" s="55">
        <v>628</v>
      </c>
      <c r="H20" s="57">
        <v>2322</v>
      </c>
      <c r="I20" s="261"/>
      <c r="J20" s="261"/>
      <c r="K20" s="261"/>
    </row>
    <row r="21" spans="2:11" x14ac:dyDescent="0.75">
      <c r="B21" s="90" t="s">
        <v>250</v>
      </c>
    </row>
  </sheetData>
  <mergeCells count="7">
    <mergeCell ref="I20:K20"/>
    <mergeCell ref="B4:B5"/>
    <mergeCell ref="H4:H5"/>
    <mergeCell ref="I6:K6"/>
    <mergeCell ref="B7:K7"/>
    <mergeCell ref="I4:J4"/>
    <mergeCell ref="C4:G4"/>
  </mergeCells>
  <hyperlinks>
    <hyperlink ref="A1" location="'List of tables'!A1" display="'List of tables'!A1" xr:uid="{00000000-0004-0000-2100-000000000000}"/>
  </hyperlink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Q19"/>
  <sheetViews>
    <sheetView workbookViewId="0">
      <selection activeCell="A5" sqref="A5"/>
    </sheetView>
  </sheetViews>
  <sheetFormatPr defaultColWidth="31.26953125" defaultRowHeight="14.75" x14ac:dyDescent="0.75"/>
  <cols>
    <col min="1" max="1" width="12.1328125" bestFit="1" customWidth="1"/>
    <col min="3" max="3" width="8.26953125" bestFit="1" customWidth="1"/>
    <col min="4" max="4" width="10.7265625" bestFit="1" customWidth="1"/>
    <col min="5" max="5" width="5.54296875" bestFit="1" customWidth="1"/>
    <col min="6" max="7" width="5.86328125" bestFit="1" customWidth="1"/>
    <col min="8" max="8" width="10.7265625" bestFit="1" customWidth="1"/>
    <col min="9" max="9" width="5.86328125" bestFit="1" customWidth="1"/>
    <col min="10" max="10" width="8.26953125" bestFit="1" customWidth="1"/>
    <col min="11" max="12" width="4.54296875" bestFit="1" customWidth="1"/>
    <col min="13" max="13" width="5.86328125" bestFit="1" customWidth="1"/>
    <col min="14" max="14" width="4.54296875" bestFit="1" customWidth="1"/>
    <col min="15" max="15" width="5.86328125" bestFit="1" customWidth="1"/>
    <col min="16" max="16" width="7.1328125" customWidth="1"/>
    <col min="17" max="17" width="10.54296875" bestFit="1" customWidth="1"/>
  </cols>
  <sheetData>
    <row r="1" spans="1:17" x14ac:dyDescent="0.75">
      <c r="A1" s="204" t="s">
        <v>737</v>
      </c>
    </row>
    <row r="2" spans="1:17" x14ac:dyDescent="0.75">
      <c r="B2" t="s">
        <v>423</v>
      </c>
    </row>
    <row r="3" spans="1:17" ht="15.5" thickBot="1" x14ac:dyDescent="0.9">
      <c r="B3" s="12"/>
    </row>
    <row r="4" spans="1:17" ht="15.5" thickBot="1" x14ac:dyDescent="0.9">
      <c r="B4" s="252" t="s">
        <v>424</v>
      </c>
      <c r="C4" s="283" t="s">
        <v>425</v>
      </c>
      <c r="D4" s="283"/>
      <c r="E4" s="283"/>
      <c r="F4" s="283"/>
      <c r="G4" s="283"/>
      <c r="H4" s="283"/>
      <c r="I4" s="283"/>
      <c r="J4" s="283"/>
      <c r="K4" s="283"/>
      <c r="L4" s="283"/>
      <c r="M4" s="283"/>
      <c r="N4" s="283"/>
      <c r="O4" s="283"/>
      <c r="P4" s="283"/>
      <c r="Q4" s="283"/>
    </row>
    <row r="5" spans="1:17" ht="92.75" x14ac:dyDescent="0.75">
      <c r="B5" s="273"/>
      <c r="C5" s="167" t="s">
        <v>426</v>
      </c>
      <c r="D5" s="167" t="s">
        <v>427</v>
      </c>
      <c r="E5" s="168" t="s">
        <v>714</v>
      </c>
      <c r="F5" s="168" t="s">
        <v>715</v>
      </c>
      <c r="G5" s="167" t="s">
        <v>429</v>
      </c>
      <c r="H5" s="167" t="s">
        <v>430</v>
      </c>
      <c r="I5" s="167" t="s">
        <v>431</v>
      </c>
      <c r="J5" s="168" t="s">
        <v>716</v>
      </c>
      <c r="K5" s="167" t="s">
        <v>432</v>
      </c>
      <c r="L5" s="167" t="s">
        <v>433</v>
      </c>
      <c r="M5" s="167" t="s">
        <v>434</v>
      </c>
      <c r="N5" s="167" t="s">
        <v>435</v>
      </c>
      <c r="O5" s="167" t="s">
        <v>436</v>
      </c>
      <c r="P5" s="167" t="s">
        <v>136</v>
      </c>
      <c r="Q5" s="169" t="s">
        <v>437</v>
      </c>
    </row>
    <row r="6" spans="1:17" x14ac:dyDescent="0.75">
      <c r="B6" s="5" t="s">
        <v>34</v>
      </c>
      <c r="C6" s="166">
        <v>24.7</v>
      </c>
      <c r="D6" s="166">
        <v>4</v>
      </c>
      <c r="E6" s="166">
        <v>12</v>
      </c>
      <c r="F6" s="166">
        <v>4.8</v>
      </c>
      <c r="G6" s="166">
        <v>11.8</v>
      </c>
      <c r="H6" s="166">
        <v>30.3</v>
      </c>
      <c r="I6" s="166">
        <v>0.3</v>
      </c>
      <c r="J6" s="166">
        <v>9.4</v>
      </c>
      <c r="K6" s="166">
        <v>2.4</v>
      </c>
      <c r="L6" s="166">
        <v>0.1</v>
      </c>
      <c r="M6" s="166">
        <v>0</v>
      </c>
      <c r="N6" s="166">
        <v>0.2</v>
      </c>
      <c r="O6" s="166" t="s">
        <v>289</v>
      </c>
      <c r="P6" s="160">
        <v>100</v>
      </c>
      <c r="Q6" s="92">
        <v>1294</v>
      </c>
    </row>
    <row r="7" spans="1:17" x14ac:dyDescent="0.75">
      <c r="B7" s="5" t="s">
        <v>438</v>
      </c>
      <c r="C7" s="166">
        <v>19.399999999999999</v>
      </c>
      <c r="D7" s="166">
        <v>5.4</v>
      </c>
      <c r="E7" s="166">
        <v>10.8</v>
      </c>
      <c r="F7" s="166">
        <v>5</v>
      </c>
      <c r="G7" s="166">
        <v>8.6</v>
      </c>
      <c r="H7" s="166">
        <v>34.5</v>
      </c>
      <c r="I7" s="166">
        <v>0.4</v>
      </c>
      <c r="J7" s="166">
        <v>12.7</v>
      </c>
      <c r="K7" s="166">
        <v>2.4</v>
      </c>
      <c r="L7" s="166">
        <v>0.4</v>
      </c>
      <c r="M7" s="166">
        <v>0</v>
      </c>
      <c r="N7" s="166">
        <v>0.4</v>
      </c>
      <c r="O7" s="166" t="s">
        <v>289</v>
      </c>
      <c r="P7" s="160">
        <v>100</v>
      </c>
      <c r="Q7" s="68">
        <v>338</v>
      </c>
    </row>
    <row r="8" spans="1:17" x14ac:dyDescent="0.75">
      <c r="B8" s="5" t="s">
        <v>354</v>
      </c>
      <c r="C8" s="166">
        <v>30.8</v>
      </c>
      <c r="D8" s="166">
        <v>2.2999999999999998</v>
      </c>
      <c r="E8" s="166">
        <v>4.5999999999999996</v>
      </c>
      <c r="F8" s="166">
        <v>4.7</v>
      </c>
      <c r="G8" s="166">
        <v>10.3</v>
      </c>
      <c r="H8" s="166">
        <v>22.3</v>
      </c>
      <c r="I8" s="166">
        <v>0.3</v>
      </c>
      <c r="J8" s="166">
        <v>22.7</v>
      </c>
      <c r="K8" s="166">
        <v>1.5</v>
      </c>
      <c r="L8" s="166">
        <v>0.6</v>
      </c>
      <c r="M8" s="166" t="s">
        <v>289</v>
      </c>
      <c r="N8" s="166" t="s">
        <v>289</v>
      </c>
      <c r="O8" s="166" t="s">
        <v>289</v>
      </c>
      <c r="P8" s="160">
        <v>100</v>
      </c>
      <c r="Q8" s="68">
        <v>628</v>
      </c>
    </row>
    <row r="9" spans="1:17" x14ac:dyDescent="0.75">
      <c r="B9" s="5" t="s">
        <v>414</v>
      </c>
      <c r="C9" s="166">
        <v>18.899999999999999</v>
      </c>
      <c r="D9" s="166">
        <v>2.8</v>
      </c>
      <c r="E9" s="166">
        <v>9.4</v>
      </c>
      <c r="F9" s="166">
        <v>10.8</v>
      </c>
      <c r="G9" s="166">
        <v>22.3</v>
      </c>
      <c r="H9" s="166">
        <v>19.8</v>
      </c>
      <c r="I9" s="166">
        <v>0.3</v>
      </c>
      <c r="J9" s="166">
        <v>11.2</v>
      </c>
      <c r="K9" s="166">
        <v>3.6</v>
      </c>
      <c r="L9" s="166">
        <v>0.9</v>
      </c>
      <c r="M9" s="166" t="s">
        <v>289</v>
      </c>
      <c r="N9" s="166">
        <v>0</v>
      </c>
      <c r="O9" s="166" t="s">
        <v>289</v>
      </c>
      <c r="P9" s="160">
        <v>100</v>
      </c>
      <c r="Q9" s="68">
        <v>359</v>
      </c>
    </row>
    <row r="10" spans="1:17" x14ac:dyDescent="0.75">
      <c r="B10" s="5" t="s">
        <v>415</v>
      </c>
      <c r="C10" s="166">
        <v>24.4</v>
      </c>
      <c r="D10" s="166">
        <v>3.8</v>
      </c>
      <c r="E10" s="166">
        <v>6.6</v>
      </c>
      <c r="F10" s="166">
        <v>2.9</v>
      </c>
      <c r="G10" s="166">
        <v>7.7</v>
      </c>
      <c r="H10" s="166">
        <v>36.299999999999997</v>
      </c>
      <c r="I10" s="166">
        <v>0.1</v>
      </c>
      <c r="J10" s="166">
        <v>12.7</v>
      </c>
      <c r="K10" s="166">
        <v>4.5</v>
      </c>
      <c r="L10" s="166">
        <v>1.2</v>
      </c>
      <c r="M10" s="166">
        <v>0</v>
      </c>
      <c r="N10" s="166" t="s">
        <v>289</v>
      </c>
      <c r="O10" s="166" t="s">
        <v>289</v>
      </c>
      <c r="P10" s="160">
        <v>100</v>
      </c>
      <c r="Q10" s="68">
        <v>204</v>
      </c>
    </row>
    <row r="11" spans="1:17" x14ac:dyDescent="0.75">
      <c r="B11" s="5" t="s">
        <v>416</v>
      </c>
      <c r="C11" s="166">
        <v>38</v>
      </c>
      <c r="D11" s="166">
        <v>5.4</v>
      </c>
      <c r="E11" s="166">
        <v>3.6</v>
      </c>
      <c r="F11" s="166">
        <v>0.9</v>
      </c>
      <c r="G11" s="166">
        <v>8.9</v>
      </c>
      <c r="H11" s="166">
        <v>25.4</v>
      </c>
      <c r="I11" s="166" t="s">
        <v>289</v>
      </c>
      <c r="J11" s="166">
        <v>14.1</v>
      </c>
      <c r="K11" s="166">
        <v>2.6</v>
      </c>
      <c r="L11" s="166">
        <v>0.9</v>
      </c>
      <c r="M11" s="166">
        <v>0.1</v>
      </c>
      <c r="N11" s="166" t="s">
        <v>289</v>
      </c>
      <c r="O11" s="166" t="s">
        <v>289</v>
      </c>
      <c r="P11" s="160">
        <v>100</v>
      </c>
      <c r="Q11" s="68">
        <v>158</v>
      </c>
    </row>
    <row r="12" spans="1:17" x14ac:dyDescent="0.75">
      <c r="B12" s="5" t="s">
        <v>417</v>
      </c>
      <c r="C12" s="166">
        <v>9.4</v>
      </c>
      <c r="D12" s="166">
        <v>5.3</v>
      </c>
      <c r="E12" s="166">
        <v>11.2</v>
      </c>
      <c r="F12" s="166">
        <v>5.5</v>
      </c>
      <c r="G12" s="166">
        <v>10</v>
      </c>
      <c r="H12" s="166">
        <v>41</v>
      </c>
      <c r="I12" s="166" t="s">
        <v>289</v>
      </c>
      <c r="J12" s="166">
        <v>9.6</v>
      </c>
      <c r="K12" s="166">
        <v>6</v>
      </c>
      <c r="L12" s="166">
        <v>1.1000000000000001</v>
      </c>
      <c r="M12" s="166" t="s">
        <v>289</v>
      </c>
      <c r="N12" s="166">
        <v>0.9</v>
      </c>
      <c r="O12" s="166" t="s">
        <v>289</v>
      </c>
      <c r="P12" s="160">
        <v>100</v>
      </c>
      <c r="Q12" s="68">
        <v>143</v>
      </c>
    </row>
    <row r="13" spans="1:17" x14ac:dyDescent="0.75">
      <c r="B13" s="5" t="s">
        <v>439</v>
      </c>
      <c r="C13" s="166">
        <v>1.6</v>
      </c>
      <c r="D13" s="166">
        <v>0.8</v>
      </c>
      <c r="E13" s="166">
        <v>0.5</v>
      </c>
      <c r="F13" s="166">
        <v>0.8</v>
      </c>
      <c r="G13" s="166">
        <v>2</v>
      </c>
      <c r="H13" s="166">
        <v>85</v>
      </c>
      <c r="I13" s="166">
        <v>1.6</v>
      </c>
      <c r="J13" s="166">
        <v>1.5</v>
      </c>
      <c r="K13" s="166">
        <v>5.0999999999999996</v>
      </c>
      <c r="L13" s="166">
        <v>1</v>
      </c>
      <c r="M13" s="166" t="s">
        <v>289</v>
      </c>
      <c r="N13" s="166">
        <v>0.2</v>
      </c>
      <c r="O13" s="166" t="s">
        <v>289</v>
      </c>
      <c r="P13" s="160">
        <v>100</v>
      </c>
      <c r="Q13" s="68">
        <v>277</v>
      </c>
    </row>
    <row r="14" spans="1:17" x14ac:dyDescent="0.75">
      <c r="B14" s="5" t="s">
        <v>419</v>
      </c>
      <c r="C14" s="166">
        <v>26.6</v>
      </c>
      <c r="D14" s="166">
        <v>0.5</v>
      </c>
      <c r="E14" s="166">
        <v>4</v>
      </c>
      <c r="F14" s="166">
        <v>2.7</v>
      </c>
      <c r="G14" s="166">
        <v>2</v>
      </c>
      <c r="H14" s="166">
        <v>31.5</v>
      </c>
      <c r="I14" s="166">
        <v>0.9</v>
      </c>
      <c r="J14" s="166">
        <v>25.4</v>
      </c>
      <c r="K14" s="166">
        <v>4.9000000000000004</v>
      </c>
      <c r="L14" s="166">
        <v>1.1000000000000001</v>
      </c>
      <c r="M14" s="166">
        <v>0</v>
      </c>
      <c r="N14" s="166">
        <v>0.2</v>
      </c>
      <c r="O14" s="166">
        <v>0.1</v>
      </c>
      <c r="P14" s="160">
        <v>100</v>
      </c>
      <c r="Q14" s="68">
        <v>444</v>
      </c>
    </row>
    <row r="15" spans="1:17" x14ac:dyDescent="0.75">
      <c r="B15" s="5" t="s">
        <v>420</v>
      </c>
      <c r="C15" s="166">
        <v>13.5</v>
      </c>
      <c r="D15" s="166">
        <v>4</v>
      </c>
      <c r="E15" s="166">
        <v>12.4</v>
      </c>
      <c r="F15" s="166">
        <v>5.3</v>
      </c>
      <c r="G15" s="166">
        <v>18.3</v>
      </c>
      <c r="H15" s="166">
        <v>31.6</v>
      </c>
      <c r="I15" s="166">
        <v>0.1</v>
      </c>
      <c r="J15" s="166">
        <v>11</v>
      </c>
      <c r="K15" s="166">
        <v>2.6</v>
      </c>
      <c r="L15" s="166">
        <v>0.7</v>
      </c>
      <c r="M15" s="166">
        <v>0.2</v>
      </c>
      <c r="N15" s="166">
        <v>0.3</v>
      </c>
      <c r="O15" s="166" t="s">
        <v>289</v>
      </c>
      <c r="P15" s="160">
        <v>100</v>
      </c>
      <c r="Q15" s="68">
        <v>311</v>
      </c>
    </row>
    <row r="16" spans="1:17" x14ac:dyDescent="0.75">
      <c r="B16" s="5" t="s">
        <v>421</v>
      </c>
      <c r="C16" s="166">
        <v>16.899999999999999</v>
      </c>
      <c r="D16" s="166">
        <v>0.4</v>
      </c>
      <c r="E16" s="166">
        <v>3.7</v>
      </c>
      <c r="F16" s="166">
        <v>10</v>
      </c>
      <c r="G16" s="166">
        <v>13.7</v>
      </c>
      <c r="H16" s="166">
        <v>25.8</v>
      </c>
      <c r="I16" s="166">
        <v>0.2</v>
      </c>
      <c r="J16" s="166">
        <v>21.9</v>
      </c>
      <c r="K16" s="166">
        <v>2.2999999999999998</v>
      </c>
      <c r="L16" s="166">
        <v>1.2</v>
      </c>
      <c r="M16" s="166" t="s">
        <v>289</v>
      </c>
      <c r="N16" s="166">
        <v>0.1</v>
      </c>
      <c r="O16" s="166">
        <v>3.8</v>
      </c>
      <c r="P16" s="160">
        <v>100</v>
      </c>
      <c r="Q16" s="68">
        <v>473</v>
      </c>
    </row>
    <row r="17" spans="2:17" ht="15.5" thickBot="1" x14ac:dyDescent="0.9">
      <c r="B17" s="58" t="s">
        <v>440</v>
      </c>
      <c r="C17" s="170">
        <v>11.7</v>
      </c>
      <c r="D17" s="170">
        <v>3.6</v>
      </c>
      <c r="E17" s="170">
        <v>15.2</v>
      </c>
      <c r="F17" s="170">
        <v>4.2</v>
      </c>
      <c r="G17" s="170">
        <v>17.600000000000001</v>
      </c>
      <c r="H17" s="170">
        <v>34.299999999999997</v>
      </c>
      <c r="I17" s="170">
        <v>1.6</v>
      </c>
      <c r="J17" s="170">
        <v>8.8000000000000007</v>
      </c>
      <c r="K17" s="170">
        <v>2.1</v>
      </c>
      <c r="L17" s="170" t="s">
        <v>289</v>
      </c>
      <c r="M17" s="170">
        <v>0.5</v>
      </c>
      <c r="N17" s="170">
        <v>0.6</v>
      </c>
      <c r="O17" s="170" t="s">
        <v>289</v>
      </c>
      <c r="P17" s="161">
        <v>100</v>
      </c>
      <c r="Q17" s="63">
        <v>318</v>
      </c>
    </row>
    <row r="18" spans="2:17" ht="15.5" thickBot="1" x14ac:dyDescent="0.9">
      <c r="B18" s="58" t="s">
        <v>441</v>
      </c>
      <c r="C18" s="170">
        <v>21.2</v>
      </c>
      <c r="D18" s="170">
        <v>3</v>
      </c>
      <c r="E18" s="170">
        <v>8.4</v>
      </c>
      <c r="F18" s="170">
        <v>5.0999999999999996</v>
      </c>
      <c r="G18" s="170">
        <v>11.4</v>
      </c>
      <c r="H18" s="170">
        <v>32.299999999999997</v>
      </c>
      <c r="I18" s="170">
        <v>0.5</v>
      </c>
      <c r="J18" s="170">
        <v>14</v>
      </c>
      <c r="K18" s="170">
        <v>2.9</v>
      </c>
      <c r="L18" s="170">
        <v>0.6</v>
      </c>
      <c r="M18" s="170">
        <v>0.1</v>
      </c>
      <c r="N18" s="170">
        <v>0.2</v>
      </c>
      <c r="O18" s="170">
        <v>0.4</v>
      </c>
      <c r="P18" s="161">
        <v>100</v>
      </c>
      <c r="Q18" s="66"/>
    </row>
    <row r="19" spans="2:17" x14ac:dyDescent="0.75">
      <c r="B19" s="90" t="s">
        <v>250</v>
      </c>
    </row>
  </sheetData>
  <mergeCells count="2">
    <mergeCell ref="B4:B5"/>
    <mergeCell ref="C4:Q4"/>
  </mergeCells>
  <hyperlinks>
    <hyperlink ref="A1" location="'List of tables'!A1" display="'List of tables'!A1" xr:uid="{00000000-0004-0000-2200-000000000000}"/>
  </hyperlink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H16"/>
  <sheetViews>
    <sheetView workbookViewId="0">
      <selection activeCell="A5" sqref="A5"/>
    </sheetView>
  </sheetViews>
  <sheetFormatPr defaultRowHeight="14.75" x14ac:dyDescent="0.75"/>
  <cols>
    <col min="1" max="1" width="12.1328125" bestFit="1" customWidth="1"/>
    <col min="8" max="8" width="11.26953125" customWidth="1"/>
  </cols>
  <sheetData>
    <row r="1" spans="1:8" x14ac:dyDescent="0.75">
      <c r="A1" s="204" t="s">
        <v>737</v>
      </c>
    </row>
    <row r="2" spans="1:8" x14ac:dyDescent="0.75">
      <c r="B2" t="s">
        <v>450</v>
      </c>
    </row>
    <row r="3" spans="1:8" ht="15.5" thickBot="1" x14ac:dyDescent="0.9">
      <c r="B3" s="12" t="s">
        <v>117</v>
      </c>
    </row>
    <row r="4" spans="1:8" ht="78.75" thickBot="1" x14ac:dyDescent="0.9">
      <c r="B4" s="227"/>
      <c r="C4" s="229" t="s">
        <v>442</v>
      </c>
      <c r="D4" s="229"/>
      <c r="E4" s="229"/>
      <c r="F4" s="229"/>
      <c r="G4" s="229"/>
      <c r="H4" s="39" t="s">
        <v>443</v>
      </c>
    </row>
    <row r="5" spans="1:8" ht="39.75" thickBot="1" x14ac:dyDescent="0.9">
      <c r="B5" s="228"/>
      <c r="C5" s="40" t="s">
        <v>444</v>
      </c>
      <c r="D5" s="40" t="s">
        <v>445</v>
      </c>
      <c r="E5" s="40" t="s">
        <v>446</v>
      </c>
      <c r="F5" s="40" t="s">
        <v>447</v>
      </c>
      <c r="G5" s="40" t="s">
        <v>448</v>
      </c>
      <c r="H5" s="40" t="s">
        <v>268</v>
      </c>
    </row>
    <row r="6" spans="1:8" ht="15.5" thickBot="1" x14ac:dyDescent="0.9">
      <c r="B6" s="7" t="s">
        <v>107</v>
      </c>
      <c r="C6" s="55">
        <v>85.4</v>
      </c>
      <c r="D6" s="55">
        <v>11.7</v>
      </c>
      <c r="E6" s="55">
        <v>1.4</v>
      </c>
      <c r="F6" s="55">
        <v>0.7</v>
      </c>
      <c r="G6" s="55">
        <v>0.8</v>
      </c>
      <c r="H6" s="55">
        <v>290</v>
      </c>
    </row>
    <row r="7" spans="1:8" x14ac:dyDescent="0.75">
      <c r="B7" s="4" t="s">
        <v>109</v>
      </c>
      <c r="C7" s="3"/>
      <c r="D7" s="3"/>
      <c r="E7" s="3"/>
      <c r="F7" s="3"/>
      <c r="G7" s="3"/>
      <c r="H7" s="3"/>
    </row>
    <row r="8" spans="1:8" x14ac:dyDescent="0.75">
      <c r="B8" s="16" t="s">
        <v>72</v>
      </c>
      <c r="C8" s="52">
        <v>87.3</v>
      </c>
      <c r="D8" s="52">
        <v>7.3</v>
      </c>
      <c r="E8" s="52">
        <v>2.6</v>
      </c>
      <c r="F8" s="52">
        <v>2.7</v>
      </c>
      <c r="G8" s="52" t="s">
        <v>369</v>
      </c>
      <c r="H8" s="141">
        <v>6</v>
      </c>
    </row>
    <row r="9" spans="1:8" x14ac:dyDescent="0.75">
      <c r="B9" s="16" t="s">
        <v>76</v>
      </c>
      <c r="C9" s="52">
        <v>92.4</v>
      </c>
      <c r="D9" s="52">
        <v>5.2</v>
      </c>
      <c r="E9" s="52">
        <v>2.2999999999999998</v>
      </c>
      <c r="F9" s="52">
        <v>0.1</v>
      </c>
      <c r="G9" s="141">
        <v>0</v>
      </c>
      <c r="H9" s="52">
        <v>107</v>
      </c>
    </row>
    <row r="10" spans="1:8" x14ac:dyDescent="0.75">
      <c r="B10" s="16" t="s">
        <v>85</v>
      </c>
      <c r="C10" s="141">
        <v>81</v>
      </c>
      <c r="D10" s="52">
        <v>14.9</v>
      </c>
      <c r="E10" s="52">
        <v>0.4</v>
      </c>
      <c r="F10" s="52">
        <v>1.7</v>
      </c>
      <c r="G10" s="141">
        <v>2</v>
      </c>
      <c r="H10" s="52">
        <v>56</v>
      </c>
    </row>
    <row r="11" spans="1:8" x14ac:dyDescent="0.75">
      <c r="B11" s="16" t="s">
        <v>93</v>
      </c>
      <c r="C11" s="52">
        <v>79.8</v>
      </c>
      <c r="D11" s="52">
        <v>19.100000000000001</v>
      </c>
      <c r="E11" s="52" t="s">
        <v>369</v>
      </c>
      <c r="F11" s="52">
        <v>1.1000000000000001</v>
      </c>
      <c r="G11" s="52" t="s">
        <v>369</v>
      </c>
      <c r="H11" s="52">
        <v>41</v>
      </c>
    </row>
    <row r="12" spans="1:8" ht="15.5" thickBot="1" x14ac:dyDescent="0.9">
      <c r="B12" s="18" t="s">
        <v>99</v>
      </c>
      <c r="C12" s="55">
        <v>81.900000000000006</v>
      </c>
      <c r="D12" s="55">
        <v>14.7</v>
      </c>
      <c r="E12" s="55">
        <v>1.6</v>
      </c>
      <c r="F12" s="55">
        <v>0.4</v>
      </c>
      <c r="G12" s="55">
        <v>1.5</v>
      </c>
      <c r="H12" s="142">
        <v>80</v>
      </c>
    </row>
    <row r="13" spans="1:8" ht="15.5" thickBot="1" x14ac:dyDescent="0.9">
      <c r="B13" s="7" t="s">
        <v>449</v>
      </c>
      <c r="C13" s="6"/>
      <c r="D13" s="6"/>
      <c r="E13" s="6"/>
      <c r="F13" s="6"/>
      <c r="G13" s="6"/>
      <c r="H13" s="6"/>
    </row>
    <row r="14" spans="1:8" x14ac:dyDescent="0.75">
      <c r="B14" s="16" t="s">
        <v>160</v>
      </c>
      <c r="C14" s="141">
        <v>84.8</v>
      </c>
      <c r="D14" s="141">
        <v>12</v>
      </c>
      <c r="E14" s="141">
        <v>1.7</v>
      </c>
      <c r="F14" s="141">
        <v>0.7</v>
      </c>
      <c r="G14" s="141">
        <v>0.8</v>
      </c>
      <c r="H14" s="141">
        <v>225</v>
      </c>
    </row>
    <row r="15" spans="1:8" ht="15.5" thickBot="1" x14ac:dyDescent="0.9">
      <c r="B15" s="18" t="s">
        <v>165</v>
      </c>
      <c r="C15" s="142">
        <v>87.4</v>
      </c>
      <c r="D15" s="142">
        <v>10.8</v>
      </c>
      <c r="E15" s="142">
        <v>0.4</v>
      </c>
      <c r="F15" s="142">
        <v>0.8</v>
      </c>
      <c r="G15" s="142">
        <v>0.7</v>
      </c>
      <c r="H15" s="142">
        <v>66</v>
      </c>
    </row>
    <row r="16" spans="1:8" x14ac:dyDescent="0.75">
      <c r="B16" s="73" t="s">
        <v>250</v>
      </c>
    </row>
  </sheetData>
  <mergeCells count="2">
    <mergeCell ref="B4:B5"/>
    <mergeCell ref="C4:G4"/>
  </mergeCells>
  <hyperlinks>
    <hyperlink ref="A1" location="'List of tables'!A1" display="'List of tables'!A1" xr:uid="{00000000-0004-0000-2300-000000000000}"/>
  </hyperlink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F17"/>
  <sheetViews>
    <sheetView workbookViewId="0">
      <selection activeCell="A5" sqref="A5"/>
    </sheetView>
  </sheetViews>
  <sheetFormatPr defaultRowHeight="14.75" x14ac:dyDescent="0.75"/>
  <cols>
    <col min="1" max="1" width="12.1328125" bestFit="1" customWidth="1"/>
    <col min="2" max="2" width="16" customWidth="1"/>
    <col min="3" max="3" width="14.1328125" customWidth="1"/>
    <col min="4" max="4" width="13.7265625" customWidth="1"/>
    <col min="5" max="5" width="14.54296875" customWidth="1"/>
    <col min="6" max="6" width="15.86328125" bestFit="1" customWidth="1"/>
  </cols>
  <sheetData>
    <row r="1" spans="1:6" x14ac:dyDescent="0.75">
      <c r="A1" s="204" t="s">
        <v>737</v>
      </c>
    </row>
    <row r="2" spans="1:6" x14ac:dyDescent="0.75">
      <c r="B2" t="s">
        <v>451</v>
      </c>
    </row>
    <row r="3" spans="1:6" ht="15.5" thickBot="1" x14ac:dyDescent="0.9">
      <c r="B3" s="12"/>
    </row>
    <row r="4" spans="1:6" ht="38.25" customHeight="1" x14ac:dyDescent="0.75">
      <c r="B4" s="252"/>
      <c r="C4" s="225" t="s">
        <v>452</v>
      </c>
      <c r="D4" s="225"/>
      <c r="E4" s="225"/>
      <c r="F4" s="284" t="s">
        <v>682</v>
      </c>
    </row>
    <row r="5" spans="1:6" ht="15.5" thickBot="1" x14ac:dyDescent="0.9">
      <c r="B5" s="273"/>
      <c r="C5" s="226"/>
      <c r="D5" s="226"/>
      <c r="E5" s="226"/>
      <c r="F5" s="285"/>
    </row>
    <row r="6" spans="1:6" ht="39" x14ac:dyDescent="0.75">
      <c r="B6" s="273"/>
      <c r="C6" s="38" t="s">
        <v>711</v>
      </c>
      <c r="D6" s="39" t="s">
        <v>712</v>
      </c>
      <c r="E6" s="39" t="s">
        <v>428</v>
      </c>
      <c r="F6" s="286"/>
    </row>
    <row r="7" spans="1:6" x14ac:dyDescent="0.75">
      <c r="B7" s="134" t="s">
        <v>107</v>
      </c>
      <c r="C7" s="164">
        <v>12.5</v>
      </c>
      <c r="D7" s="164">
        <v>20.7</v>
      </c>
      <c r="E7" s="164">
        <v>11.6</v>
      </c>
      <c r="F7" s="165">
        <v>2322</v>
      </c>
    </row>
    <row r="8" spans="1:6" x14ac:dyDescent="0.75">
      <c r="B8" s="4" t="s">
        <v>109</v>
      </c>
      <c r="C8" s="3"/>
      <c r="D8" s="3"/>
      <c r="E8" s="3"/>
      <c r="F8" s="3"/>
    </row>
    <row r="9" spans="1:6" x14ac:dyDescent="0.75">
      <c r="B9" s="76" t="s">
        <v>72</v>
      </c>
      <c r="C9" s="52">
        <v>7.4</v>
      </c>
      <c r="D9" s="52">
        <v>8.6</v>
      </c>
      <c r="E9" s="52">
        <v>11.5</v>
      </c>
      <c r="F9" s="52">
        <v>86</v>
      </c>
    </row>
    <row r="10" spans="1:6" x14ac:dyDescent="0.75">
      <c r="B10" s="76" t="s">
        <v>76</v>
      </c>
      <c r="C10" s="52">
        <v>17</v>
      </c>
      <c r="D10" s="52">
        <v>19.8</v>
      </c>
      <c r="E10" s="52">
        <v>10.4</v>
      </c>
      <c r="F10" s="52">
        <v>631</v>
      </c>
    </row>
    <row r="11" spans="1:6" x14ac:dyDescent="0.75">
      <c r="B11" s="76" t="s">
        <v>85</v>
      </c>
      <c r="C11" s="52">
        <v>10.3</v>
      </c>
      <c r="D11" s="52">
        <v>24.8</v>
      </c>
      <c r="E11" s="52">
        <v>14.9</v>
      </c>
      <c r="F11" s="52">
        <v>542</v>
      </c>
    </row>
    <row r="12" spans="1:6" x14ac:dyDescent="0.75">
      <c r="B12" s="76" t="s">
        <v>93</v>
      </c>
      <c r="C12" s="52">
        <v>9.3000000000000007</v>
      </c>
      <c r="D12" s="52">
        <v>18.600000000000001</v>
      </c>
      <c r="E12" s="52">
        <v>6.3</v>
      </c>
      <c r="F12" s="52">
        <v>435</v>
      </c>
    </row>
    <row r="13" spans="1:6" ht="15.5" thickBot="1" x14ac:dyDescent="0.9">
      <c r="B13" s="77" t="s">
        <v>99</v>
      </c>
      <c r="C13" s="55">
        <v>12.8</v>
      </c>
      <c r="D13" s="55">
        <v>21.2</v>
      </c>
      <c r="E13" s="55">
        <v>13.5</v>
      </c>
      <c r="F13" s="55">
        <v>628</v>
      </c>
    </row>
    <row r="14" spans="1:6" ht="15.5" thickBot="1" x14ac:dyDescent="0.9">
      <c r="B14" s="7" t="s">
        <v>449</v>
      </c>
      <c r="C14" s="6"/>
      <c r="D14" s="6"/>
      <c r="E14" s="6"/>
      <c r="F14" s="6"/>
    </row>
    <row r="15" spans="1:6" x14ac:dyDescent="0.75">
      <c r="B15" s="16" t="s">
        <v>342</v>
      </c>
      <c r="C15" s="52">
        <v>13.5</v>
      </c>
      <c r="D15" s="52">
        <v>22.4</v>
      </c>
      <c r="E15" s="52">
        <v>12.7</v>
      </c>
      <c r="F15" s="53">
        <v>1667</v>
      </c>
    </row>
    <row r="16" spans="1:6" ht="15.5" thickBot="1" x14ac:dyDescent="0.9">
      <c r="B16" s="18" t="s">
        <v>343</v>
      </c>
      <c r="C16" s="142">
        <v>10</v>
      </c>
      <c r="D16" s="55">
        <v>16.399999999999999</v>
      </c>
      <c r="E16" s="55">
        <v>8.5</v>
      </c>
      <c r="F16" s="55">
        <v>655</v>
      </c>
    </row>
    <row r="17" spans="2:2" x14ac:dyDescent="0.75">
      <c r="B17" s="73" t="s">
        <v>250</v>
      </c>
    </row>
  </sheetData>
  <mergeCells count="3">
    <mergeCell ref="B4:B6"/>
    <mergeCell ref="C4:E5"/>
    <mergeCell ref="F4:F6"/>
  </mergeCells>
  <hyperlinks>
    <hyperlink ref="A1" location="'List of tables'!A1" display="'List of tables'!A1" xr:uid="{00000000-0004-0000-2400-000000000000}"/>
  </hyperlink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G16"/>
  <sheetViews>
    <sheetView workbookViewId="0">
      <selection activeCell="A5" sqref="A5"/>
    </sheetView>
  </sheetViews>
  <sheetFormatPr defaultRowHeight="14.75" x14ac:dyDescent="0.75"/>
  <cols>
    <col min="1" max="1" width="12.1328125" bestFit="1" customWidth="1"/>
    <col min="2" max="2" width="13.40625" customWidth="1"/>
    <col min="3" max="3" width="13.54296875" customWidth="1"/>
    <col min="4" max="4" width="14.26953125" customWidth="1"/>
    <col min="5" max="5" width="10.54296875" customWidth="1"/>
    <col min="6" max="6" width="13.86328125" customWidth="1"/>
  </cols>
  <sheetData>
    <row r="1" spans="1:7" x14ac:dyDescent="0.75">
      <c r="A1" s="204" t="s">
        <v>737</v>
      </c>
    </row>
    <row r="2" spans="1:7" x14ac:dyDescent="0.75">
      <c r="B2" t="s">
        <v>453</v>
      </c>
    </row>
    <row r="3" spans="1:7" ht="15.5" thickBot="1" x14ac:dyDescent="0.9">
      <c r="B3" s="12"/>
    </row>
    <row r="4" spans="1:7" ht="71.25" customHeight="1" thickBot="1" x14ac:dyDescent="0.9">
      <c r="B4" s="225"/>
      <c r="C4" s="284" t="s">
        <v>454</v>
      </c>
      <c r="D4" s="284" t="s">
        <v>455</v>
      </c>
      <c r="E4" s="229" t="s">
        <v>456</v>
      </c>
      <c r="F4" s="229"/>
      <c r="G4" s="229"/>
    </row>
    <row r="5" spans="1:7" ht="26" x14ac:dyDescent="0.75">
      <c r="B5" s="244"/>
      <c r="C5" s="285"/>
      <c r="D5" s="285"/>
      <c r="E5" s="71" t="s">
        <v>457</v>
      </c>
      <c r="F5" s="38" t="s">
        <v>710</v>
      </c>
      <c r="G5" s="42" t="s">
        <v>136</v>
      </c>
    </row>
    <row r="6" spans="1:7" ht="15.5" thickBot="1" x14ac:dyDescent="0.9">
      <c r="B6" s="58" t="s">
        <v>107</v>
      </c>
      <c r="C6" s="63">
        <v>4.0999999999999996</v>
      </c>
      <c r="D6" s="63">
        <v>85.4</v>
      </c>
      <c r="E6" s="63">
        <v>93.4</v>
      </c>
      <c r="F6" s="63">
        <v>6.6</v>
      </c>
      <c r="G6" s="63">
        <v>100</v>
      </c>
    </row>
    <row r="7" spans="1:7" x14ac:dyDescent="0.75">
      <c r="B7" s="5" t="s">
        <v>130</v>
      </c>
      <c r="C7" s="46"/>
      <c r="D7" s="46"/>
      <c r="E7" s="46"/>
      <c r="F7" s="46"/>
      <c r="G7" s="46"/>
    </row>
    <row r="8" spans="1:7" x14ac:dyDescent="0.75">
      <c r="B8" s="94" t="s">
        <v>72</v>
      </c>
      <c r="C8" s="68">
        <v>2.1</v>
      </c>
      <c r="D8" s="68">
        <v>92.2</v>
      </c>
      <c r="E8" s="68">
        <v>88.8</v>
      </c>
      <c r="F8" s="68">
        <v>11.2</v>
      </c>
      <c r="G8" s="68">
        <v>100</v>
      </c>
    </row>
    <row r="9" spans="1:7" x14ac:dyDescent="0.75">
      <c r="B9" s="94" t="s">
        <v>76</v>
      </c>
      <c r="C9" s="68">
        <v>4.9000000000000004</v>
      </c>
      <c r="D9" s="68">
        <v>83.1</v>
      </c>
      <c r="E9" s="68">
        <v>92.2</v>
      </c>
      <c r="F9" s="68">
        <v>7.8</v>
      </c>
      <c r="G9" s="68">
        <v>100</v>
      </c>
    </row>
    <row r="10" spans="1:7" x14ac:dyDescent="0.75">
      <c r="B10" s="94" t="s">
        <v>85</v>
      </c>
      <c r="C10" s="68">
        <v>4.2</v>
      </c>
      <c r="D10" s="166">
        <v>97</v>
      </c>
      <c r="E10" s="68">
        <v>97.2</v>
      </c>
      <c r="F10" s="68">
        <v>2.8</v>
      </c>
      <c r="G10" s="68">
        <v>100</v>
      </c>
    </row>
    <row r="11" spans="1:7" x14ac:dyDescent="0.75">
      <c r="B11" s="94" t="s">
        <v>93</v>
      </c>
      <c r="C11" s="68">
        <v>4.2</v>
      </c>
      <c r="D11" s="68">
        <v>88.4</v>
      </c>
      <c r="E11" s="68">
        <v>89.4</v>
      </c>
      <c r="F11" s="68">
        <v>10.6</v>
      </c>
      <c r="G11" s="68">
        <v>100</v>
      </c>
    </row>
    <row r="12" spans="1:7" ht="15.5" thickBot="1" x14ac:dyDescent="0.9">
      <c r="B12" s="95" t="s">
        <v>99</v>
      </c>
      <c r="C12" s="63">
        <v>3.2</v>
      </c>
      <c r="D12" s="63">
        <v>72.7</v>
      </c>
      <c r="E12" s="63">
        <v>95.1</v>
      </c>
      <c r="F12" s="63">
        <v>4.9000000000000004</v>
      </c>
      <c r="G12" s="63">
        <v>100</v>
      </c>
    </row>
    <row r="13" spans="1:7" ht="15.5" thickBot="1" x14ac:dyDescent="0.9">
      <c r="B13" s="58" t="s">
        <v>131</v>
      </c>
      <c r="C13" s="66"/>
      <c r="D13" s="66"/>
      <c r="E13" s="66"/>
      <c r="F13" s="66"/>
      <c r="G13" s="63">
        <v>100</v>
      </c>
    </row>
    <row r="14" spans="1:7" x14ac:dyDescent="0.75">
      <c r="B14" s="94" t="s">
        <v>160</v>
      </c>
      <c r="C14" s="68">
        <v>3.8</v>
      </c>
      <c r="D14" s="68">
        <v>86</v>
      </c>
      <c r="E14" s="68">
        <v>93.3</v>
      </c>
      <c r="F14" s="68">
        <v>6.7</v>
      </c>
      <c r="G14" s="68">
        <v>100</v>
      </c>
    </row>
    <row r="15" spans="1:7" ht="15.5" thickBot="1" x14ac:dyDescent="0.9">
      <c r="B15" s="95" t="s">
        <v>165</v>
      </c>
      <c r="C15" s="63">
        <v>4.8</v>
      </c>
      <c r="D15" s="63">
        <v>84.3</v>
      </c>
      <c r="E15" s="63">
        <v>93.7</v>
      </c>
      <c r="F15" s="63">
        <v>6.3</v>
      </c>
      <c r="G15" s="63">
        <v>100</v>
      </c>
    </row>
    <row r="16" spans="1:7" x14ac:dyDescent="0.75">
      <c r="B16" s="73" t="s">
        <v>250</v>
      </c>
    </row>
  </sheetData>
  <mergeCells count="4">
    <mergeCell ref="B4:B5"/>
    <mergeCell ref="E4:G4"/>
    <mergeCell ref="C4:C5"/>
    <mergeCell ref="D4:D5"/>
  </mergeCells>
  <hyperlinks>
    <hyperlink ref="A1" location="'List of tables'!A1" display="'List of tables'!A1" xr:uid="{00000000-0004-0000-2500-000000000000}"/>
  </hyperlink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E14"/>
  <sheetViews>
    <sheetView workbookViewId="0">
      <selection activeCell="A5" sqref="A5"/>
    </sheetView>
  </sheetViews>
  <sheetFormatPr defaultRowHeight="14.75" x14ac:dyDescent="0.75"/>
  <cols>
    <col min="1" max="1" width="12.1328125" bestFit="1" customWidth="1"/>
    <col min="2" max="2" width="20" customWidth="1"/>
  </cols>
  <sheetData>
    <row r="1" spans="1:5" x14ac:dyDescent="0.75">
      <c r="A1" s="204" t="s">
        <v>737</v>
      </c>
    </row>
    <row r="2" spans="1:5" x14ac:dyDescent="0.75">
      <c r="B2" t="s">
        <v>458</v>
      </c>
    </row>
    <row r="3" spans="1:5" ht="15.5" thickBot="1" x14ac:dyDescent="0.9">
      <c r="B3" s="12"/>
    </row>
    <row r="4" spans="1:5" ht="15.5" thickBot="1" x14ac:dyDescent="0.9">
      <c r="B4" s="230"/>
      <c r="C4" s="232" t="s">
        <v>713</v>
      </c>
      <c r="D4" s="232"/>
      <c r="E4" s="225" t="s">
        <v>107</v>
      </c>
    </row>
    <row r="5" spans="1:5" ht="15.5" thickBot="1" x14ac:dyDescent="0.9">
      <c r="B5" s="231"/>
      <c r="C5" s="7" t="s">
        <v>160</v>
      </c>
      <c r="D5" s="96" t="s">
        <v>165</v>
      </c>
      <c r="E5" s="226"/>
    </row>
    <row r="6" spans="1:5" ht="39.75" thickBot="1" x14ac:dyDescent="0.9">
      <c r="B6" s="58" t="s">
        <v>459</v>
      </c>
      <c r="C6" s="66">
        <v>3.7</v>
      </c>
      <c r="D6" s="66">
        <v>5.9</v>
      </c>
      <c r="E6" s="66">
        <v>4.3</v>
      </c>
    </row>
    <row r="7" spans="1:5" x14ac:dyDescent="0.75">
      <c r="B7" s="252" t="s">
        <v>460</v>
      </c>
      <c r="C7" s="252"/>
      <c r="D7" s="252"/>
      <c r="E7" s="252"/>
    </row>
    <row r="8" spans="1:5" x14ac:dyDescent="0.75">
      <c r="B8" s="16" t="s">
        <v>461</v>
      </c>
      <c r="C8" s="3">
        <v>53.8</v>
      </c>
      <c r="D8" s="3">
        <v>65.7</v>
      </c>
      <c r="E8" s="46">
        <v>58.5</v>
      </c>
    </row>
    <row r="9" spans="1:5" x14ac:dyDescent="0.75">
      <c r="B9" s="16" t="s">
        <v>462</v>
      </c>
      <c r="C9" s="3">
        <v>23.2</v>
      </c>
      <c r="D9" s="3">
        <v>18.2</v>
      </c>
      <c r="E9" s="46">
        <v>21.3</v>
      </c>
    </row>
    <row r="10" spans="1:5" x14ac:dyDescent="0.75">
      <c r="B10" s="16" t="s">
        <v>463</v>
      </c>
      <c r="C10" s="3">
        <v>11.2</v>
      </c>
      <c r="D10" s="3">
        <v>8.6</v>
      </c>
      <c r="E10" s="46">
        <v>10.1</v>
      </c>
    </row>
    <row r="11" spans="1:5" x14ac:dyDescent="0.75">
      <c r="B11" s="16" t="s">
        <v>464</v>
      </c>
      <c r="C11" s="3">
        <v>11.8</v>
      </c>
      <c r="D11" s="3">
        <v>6.8</v>
      </c>
      <c r="E11" s="46">
        <v>9.8000000000000007</v>
      </c>
    </row>
    <row r="12" spans="1:5" ht="15.5" thickBot="1" x14ac:dyDescent="0.9">
      <c r="B12" s="18" t="s">
        <v>465</v>
      </c>
      <c r="C12" s="6" t="s">
        <v>369</v>
      </c>
      <c r="D12" s="6">
        <v>0.8</v>
      </c>
      <c r="E12" s="66">
        <v>0.3</v>
      </c>
    </row>
    <row r="13" spans="1:5" ht="15.5" thickBot="1" x14ac:dyDescent="0.9">
      <c r="B13" s="18" t="s">
        <v>136</v>
      </c>
      <c r="C13" s="6">
        <v>100</v>
      </c>
      <c r="D13" s="6">
        <v>100</v>
      </c>
      <c r="E13" s="66">
        <v>100</v>
      </c>
    </row>
    <row r="14" spans="1:5" x14ac:dyDescent="0.75">
      <c r="B14" s="73" t="s">
        <v>250</v>
      </c>
    </row>
  </sheetData>
  <mergeCells count="4">
    <mergeCell ref="B4:B5"/>
    <mergeCell ref="C4:D4"/>
    <mergeCell ref="E4:E5"/>
    <mergeCell ref="B7:E7"/>
  </mergeCells>
  <hyperlinks>
    <hyperlink ref="A1" location="'List of tables'!A1" display="'List of tables'!A1" xr:uid="{00000000-0004-0000-2600-000000000000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16"/>
  <sheetViews>
    <sheetView workbookViewId="0"/>
  </sheetViews>
  <sheetFormatPr defaultRowHeight="14.75" x14ac:dyDescent="0.75"/>
  <cols>
    <col min="1" max="1" width="12.1328125" bestFit="1" customWidth="1"/>
  </cols>
  <sheetData>
    <row r="1" spans="1:11" x14ac:dyDescent="0.75">
      <c r="A1" s="204" t="s">
        <v>737</v>
      </c>
    </row>
    <row r="2" spans="1:11" x14ac:dyDescent="0.75">
      <c r="B2" t="s">
        <v>124</v>
      </c>
    </row>
    <row r="3" spans="1:11" ht="15.5" thickBot="1" x14ac:dyDescent="0.9">
      <c r="B3" s="12"/>
    </row>
    <row r="4" spans="1:11" ht="15.5" thickBot="1" x14ac:dyDescent="0.9">
      <c r="B4" s="213" t="s">
        <v>109</v>
      </c>
      <c r="C4" s="212" t="s">
        <v>110</v>
      </c>
      <c r="D4" s="212"/>
      <c r="E4" s="212"/>
      <c r="F4" s="212"/>
      <c r="G4" s="212"/>
      <c r="H4" s="212" t="s">
        <v>111</v>
      </c>
      <c r="I4" s="212"/>
      <c r="J4" s="212"/>
      <c r="K4" s="212"/>
    </row>
    <row r="5" spans="1:11" x14ac:dyDescent="0.75">
      <c r="B5" s="214"/>
      <c r="C5" s="210" t="s">
        <v>112</v>
      </c>
      <c r="D5" s="210"/>
      <c r="E5" s="210"/>
      <c r="F5" s="216"/>
      <c r="G5" s="218" t="s">
        <v>114</v>
      </c>
      <c r="H5" s="210" t="s">
        <v>115</v>
      </c>
      <c r="I5" s="210"/>
      <c r="J5" s="210"/>
      <c r="K5" s="210" t="s">
        <v>116</v>
      </c>
    </row>
    <row r="6" spans="1:11" ht="15.5" thickBot="1" x14ac:dyDescent="0.9">
      <c r="B6" s="214"/>
      <c r="C6" s="211" t="s">
        <v>113</v>
      </c>
      <c r="D6" s="211"/>
      <c r="E6" s="211"/>
      <c r="F6" s="217"/>
      <c r="G6" s="219"/>
      <c r="H6" s="211"/>
      <c r="I6" s="211"/>
      <c r="J6" s="211"/>
      <c r="K6" s="221"/>
    </row>
    <row r="7" spans="1:11" ht="15.5" thickBot="1" x14ac:dyDescent="0.9">
      <c r="B7" s="214"/>
      <c r="C7" s="20" t="s">
        <v>117</v>
      </c>
      <c r="D7" s="222" t="s">
        <v>119</v>
      </c>
      <c r="E7" s="212" t="s">
        <v>120</v>
      </c>
      <c r="F7" s="224"/>
      <c r="G7" s="219"/>
      <c r="H7" s="210" t="s">
        <v>121</v>
      </c>
      <c r="I7" s="212" t="s">
        <v>122</v>
      </c>
      <c r="J7" s="212"/>
      <c r="K7" s="221"/>
    </row>
    <row r="8" spans="1:11" ht="36" thickBot="1" x14ac:dyDescent="0.9">
      <c r="B8" s="215"/>
      <c r="C8" s="22" t="s">
        <v>118</v>
      </c>
      <c r="D8" s="223"/>
      <c r="E8" s="23" t="s">
        <v>17</v>
      </c>
      <c r="F8" s="24" t="s">
        <v>123</v>
      </c>
      <c r="G8" s="220"/>
      <c r="H8" s="211"/>
      <c r="I8" s="21" t="s">
        <v>17</v>
      </c>
      <c r="J8" s="25" t="s">
        <v>123</v>
      </c>
      <c r="K8" s="211"/>
    </row>
    <row r="9" spans="1:11" x14ac:dyDescent="0.75">
      <c r="B9" s="19" t="s">
        <v>72</v>
      </c>
      <c r="C9" s="26">
        <v>23.9</v>
      </c>
      <c r="D9" s="26">
        <v>15</v>
      </c>
      <c r="E9" s="26">
        <v>21.4</v>
      </c>
      <c r="F9" s="27">
        <v>14.7</v>
      </c>
      <c r="G9" s="28">
        <v>361</v>
      </c>
      <c r="H9" s="25">
        <v>28.6</v>
      </c>
      <c r="I9" s="25">
        <v>26.3</v>
      </c>
      <c r="J9" s="25">
        <v>16.100000000000001</v>
      </c>
      <c r="K9" s="25">
        <v>328</v>
      </c>
    </row>
    <row r="10" spans="1:11" x14ac:dyDescent="0.75">
      <c r="B10" s="19" t="s">
        <v>76</v>
      </c>
      <c r="C10" s="26">
        <v>89.3</v>
      </c>
      <c r="D10" s="26">
        <v>81.099999999999994</v>
      </c>
      <c r="E10" s="26">
        <v>87.6</v>
      </c>
      <c r="F10" s="27">
        <v>71.400000000000006</v>
      </c>
      <c r="G10" s="26">
        <v>707</v>
      </c>
      <c r="H10" s="21">
        <v>88.5</v>
      </c>
      <c r="I10" s="21">
        <v>87.3</v>
      </c>
      <c r="J10" s="21">
        <v>72</v>
      </c>
      <c r="K10" s="21">
        <v>652</v>
      </c>
    </row>
    <row r="11" spans="1:11" x14ac:dyDescent="0.75">
      <c r="B11" s="19" t="s">
        <v>85</v>
      </c>
      <c r="C11" s="26">
        <v>86.8</v>
      </c>
      <c r="D11" s="26">
        <v>69.2</v>
      </c>
      <c r="E11" s="26">
        <v>84.1</v>
      </c>
      <c r="F11" s="27">
        <v>68</v>
      </c>
      <c r="G11" s="26">
        <v>624</v>
      </c>
      <c r="H11" s="21">
        <v>86.1</v>
      </c>
      <c r="I11" s="21">
        <v>83</v>
      </c>
      <c r="J11" s="21">
        <v>68.7</v>
      </c>
      <c r="K11" s="21">
        <v>533</v>
      </c>
    </row>
    <row r="12" spans="1:11" x14ac:dyDescent="0.75">
      <c r="B12" s="19" t="s">
        <v>93</v>
      </c>
      <c r="C12" s="26">
        <v>91.2</v>
      </c>
      <c r="D12" s="26">
        <v>80.099999999999994</v>
      </c>
      <c r="E12" s="26">
        <v>90.2</v>
      </c>
      <c r="F12" s="27">
        <v>73.900000000000006</v>
      </c>
      <c r="G12" s="26">
        <v>476</v>
      </c>
      <c r="H12" s="21">
        <v>90</v>
      </c>
      <c r="I12" s="21">
        <v>89.1</v>
      </c>
      <c r="J12" s="21">
        <v>72.8</v>
      </c>
      <c r="K12" s="21">
        <v>474</v>
      </c>
    </row>
    <row r="13" spans="1:11" ht="15.5" thickBot="1" x14ac:dyDescent="0.9">
      <c r="B13" s="29" t="s">
        <v>99</v>
      </c>
      <c r="C13" s="30">
        <v>86.1</v>
      </c>
      <c r="D13" s="30">
        <v>77.2</v>
      </c>
      <c r="E13" s="30">
        <v>84</v>
      </c>
      <c r="F13" s="31">
        <v>60.8</v>
      </c>
      <c r="G13" s="30">
        <v>729</v>
      </c>
      <c r="H13" s="22">
        <v>85.6</v>
      </c>
      <c r="I13" s="22">
        <v>84.3</v>
      </c>
      <c r="J13" s="22">
        <v>64.2</v>
      </c>
      <c r="K13" s="22">
        <v>711</v>
      </c>
    </row>
    <row r="14" spans="1:11" ht="15.5" thickBot="1" x14ac:dyDescent="0.9">
      <c r="B14" s="29" t="s">
        <v>107</v>
      </c>
      <c r="C14" s="30">
        <v>80.099999999999994</v>
      </c>
      <c r="D14" s="30">
        <v>69.2</v>
      </c>
      <c r="E14" s="30">
        <v>78.099999999999994</v>
      </c>
      <c r="F14" s="31">
        <v>61.3</v>
      </c>
      <c r="G14" s="32">
        <v>2898</v>
      </c>
      <c r="H14" s="22">
        <v>80.2</v>
      </c>
      <c r="I14" s="22">
        <v>78.599999999999994</v>
      </c>
      <c r="J14" s="22">
        <v>62.6</v>
      </c>
      <c r="K14" s="33">
        <v>2698</v>
      </c>
    </row>
    <row r="16" spans="1:11" x14ac:dyDescent="0.75">
      <c r="B16" t="s">
        <v>250</v>
      </c>
    </row>
  </sheetData>
  <mergeCells count="12">
    <mergeCell ref="H7:H8"/>
    <mergeCell ref="I7:J7"/>
    <mergeCell ref="B4:B8"/>
    <mergeCell ref="C4:G4"/>
    <mergeCell ref="H4:K4"/>
    <mergeCell ref="C5:F5"/>
    <mergeCell ref="C6:F6"/>
    <mergeCell ref="G5:G8"/>
    <mergeCell ref="H5:J6"/>
    <mergeCell ref="K5:K8"/>
    <mergeCell ref="D7:D8"/>
    <mergeCell ref="E7:F7"/>
  </mergeCells>
  <hyperlinks>
    <hyperlink ref="A1" location="'List of tables'!A1" display="'List of tables'!A1" xr:uid="{00000000-0004-0000-0300-000000000000}"/>
  </hyperlinks>
  <pageMargins left="0.7" right="0.7" top="0.75" bottom="0.75" header="0.3" footer="0.3"/>
  <pageSetup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F16"/>
  <sheetViews>
    <sheetView workbookViewId="0">
      <selection activeCell="A5" sqref="A5"/>
    </sheetView>
  </sheetViews>
  <sheetFormatPr defaultRowHeight="14.75" x14ac:dyDescent="0.75"/>
  <cols>
    <col min="1" max="1" width="12.1328125" bestFit="1" customWidth="1"/>
    <col min="3" max="3" width="11.40625" customWidth="1"/>
    <col min="5" max="5" width="11" customWidth="1"/>
  </cols>
  <sheetData>
    <row r="1" spans="1:6" x14ac:dyDescent="0.75">
      <c r="A1" s="204" t="s">
        <v>737</v>
      </c>
    </row>
    <row r="2" spans="1:6" x14ac:dyDescent="0.75">
      <c r="B2" t="s">
        <v>466</v>
      </c>
    </row>
    <row r="3" spans="1:6" ht="15.5" thickBot="1" x14ac:dyDescent="0.9">
      <c r="B3" s="12"/>
    </row>
    <row r="4" spans="1:6" ht="35.25" customHeight="1" thickBot="1" x14ac:dyDescent="0.9">
      <c r="B4" s="230"/>
      <c r="C4" s="229" t="s">
        <v>467</v>
      </c>
      <c r="D4" s="229"/>
      <c r="E4" s="229" t="s">
        <v>709</v>
      </c>
      <c r="F4" s="229"/>
    </row>
    <row r="5" spans="1:6" ht="26.75" thickBot="1" x14ac:dyDescent="0.9">
      <c r="B5" s="231"/>
      <c r="C5" s="43" t="s">
        <v>273</v>
      </c>
      <c r="D5" s="43" t="s">
        <v>189</v>
      </c>
      <c r="E5" s="43" t="s">
        <v>273</v>
      </c>
      <c r="F5" s="43" t="s">
        <v>189</v>
      </c>
    </row>
    <row r="6" spans="1:6" ht="15.5" thickBot="1" x14ac:dyDescent="0.9">
      <c r="B6" s="7" t="s">
        <v>107</v>
      </c>
      <c r="C6" s="55">
        <v>58.1</v>
      </c>
      <c r="D6" s="57">
        <v>2322</v>
      </c>
      <c r="E6" s="55">
        <v>37.9</v>
      </c>
      <c r="F6" s="57">
        <v>3833</v>
      </c>
    </row>
    <row r="7" spans="1:6" x14ac:dyDescent="0.75">
      <c r="B7" s="4" t="s">
        <v>109</v>
      </c>
      <c r="C7" s="46"/>
      <c r="D7" s="68"/>
      <c r="E7" s="46"/>
      <c r="F7" s="46"/>
    </row>
    <row r="8" spans="1:6" x14ac:dyDescent="0.75">
      <c r="B8" s="76" t="s">
        <v>72</v>
      </c>
      <c r="C8" s="52">
        <v>66.5</v>
      </c>
      <c r="D8" s="52">
        <v>86</v>
      </c>
      <c r="E8" s="52">
        <v>45.5</v>
      </c>
      <c r="F8" s="52">
        <v>126</v>
      </c>
    </row>
    <row r="9" spans="1:6" x14ac:dyDescent="0.75">
      <c r="B9" s="76" t="s">
        <v>76</v>
      </c>
      <c r="C9" s="52">
        <v>60.2</v>
      </c>
      <c r="D9" s="52">
        <v>631</v>
      </c>
      <c r="E9" s="52">
        <v>40</v>
      </c>
      <c r="F9" s="53">
        <v>1028</v>
      </c>
    </row>
    <row r="10" spans="1:6" x14ac:dyDescent="0.75">
      <c r="B10" s="76" t="s">
        <v>85</v>
      </c>
      <c r="C10" s="52">
        <v>60.1</v>
      </c>
      <c r="D10" s="52">
        <v>542</v>
      </c>
      <c r="E10" s="52">
        <v>39.700000000000003</v>
      </c>
      <c r="F10" s="52">
        <v>852</v>
      </c>
    </row>
    <row r="11" spans="1:6" x14ac:dyDescent="0.75">
      <c r="B11" s="76" t="s">
        <v>93</v>
      </c>
      <c r="C11" s="52">
        <v>59</v>
      </c>
      <c r="D11" s="52">
        <v>435</v>
      </c>
      <c r="E11" s="52">
        <v>37.5</v>
      </c>
      <c r="F11" s="52">
        <v>761</v>
      </c>
    </row>
    <row r="12" spans="1:6" ht="15.5" thickBot="1" x14ac:dyDescent="0.9">
      <c r="B12" s="77" t="s">
        <v>99</v>
      </c>
      <c r="C12" s="55">
        <v>52.4</v>
      </c>
      <c r="D12" s="55">
        <v>628</v>
      </c>
      <c r="E12" s="55">
        <v>34</v>
      </c>
      <c r="F12" s="57">
        <v>1065</v>
      </c>
    </row>
    <row r="13" spans="1:6" ht="15.5" thickBot="1" x14ac:dyDescent="0.9">
      <c r="B13" s="7" t="s">
        <v>468</v>
      </c>
      <c r="C13" s="6"/>
      <c r="D13" s="55"/>
      <c r="E13" s="6"/>
      <c r="F13" s="6"/>
    </row>
    <row r="14" spans="1:6" x14ac:dyDescent="0.75">
      <c r="B14" s="76" t="s">
        <v>160</v>
      </c>
      <c r="C14" s="52">
        <v>60.2</v>
      </c>
      <c r="D14" s="53">
        <v>1667</v>
      </c>
      <c r="E14" s="52">
        <v>47.1</v>
      </c>
      <c r="F14" s="53">
        <v>1665</v>
      </c>
    </row>
    <row r="15" spans="1:6" ht="15.5" thickBot="1" x14ac:dyDescent="0.9">
      <c r="B15" s="77" t="s">
        <v>165</v>
      </c>
      <c r="C15" s="55">
        <v>52.8</v>
      </c>
      <c r="D15" s="55">
        <v>655</v>
      </c>
      <c r="E15" s="55">
        <v>30.9</v>
      </c>
      <c r="F15" s="57">
        <v>2168</v>
      </c>
    </row>
    <row r="16" spans="1:6" x14ac:dyDescent="0.75">
      <c r="B16" s="73" t="s">
        <v>250</v>
      </c>
    </row>
  </sheetData>
  <mergeCells count="3">
    <mergeCell ref="B4:B5"/>
    <mergeCell ref="E4:F4"/>
    <mergeCell ref="C4:D4"/>
  </mergeCells>
  <hyperlinks>
    <hyperlink ref="A1" location="'List of tables'!A1" display="'List of tables'!A1" xr:uid="{00000000-0004-0000-2700-000000000000}"/>
  </hyperlinks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F12"/>
  <sheetViews>
    <sheetView workbookViewId="0">
      <selection activeCell="A5" sqref="A5"/>
    </sheetView>
  </sheetViews>
  <sheetFormatPr defaultRowHeight="14.75" x14ac:dyDescent="0.75"/>
  <cols>
    <col min="1" max="1" width="12.1328125" bestFit="1" customWidth="1"/>
  </cols>
  <sheetData>
    <row r="1" spans="1:6" x14ac:dyDescent="0.75">
      <c r="A1" s="204" t="s">
        <v>737</v>
      </c>
    </row>
    <row r="2" spans="1:6" x14ac:dyDescent="0.75">
      <c r="B2" t="s">
        <v>469</v>
      </c>
    </row>
    <row r="3" spans="1:6" ht="15.5" thickBot="1" x14ac:dyDescent="0.9">
      <c r="B3" s="12"/>
    </row>
    <row r="4" spans="1:6" x14ac:dyDescent="0.75">
      <c r="B4" s="230" t="s">
        <v>109</v>
      </c>
      <c r="C4" s="227" t="s">
        <v>470</v>
      </c>
      <c r="D4" s="35" t="s">
        <v>471</v>
      </c>
      <c r="E4" s="227" t="s">
        <v>473</v>
      </c>
      <c r="F4" s="227" t="s">
        <v>136</v>
      </c>
    </row>
    <row r="5" spans="1:6" ht="15.5" thickBot="1" x14ac:dyDescent="0.9">
      <c r="B5" s="231"/>
      <c r="C5" s="228"/>
      <c r="D5" s="50" t="s">
        <v>472</v>
      </c>
      <c r="E5" s="228"/>
      <c r="F5" s="228"/>
    </row>
    <row r="6" spans="1:6" x14ac:dyDescent="0.75">
      <c r="B6" s="4" t="s">
        <v>72</v>
      </c>
      <c r="C6" s="162">
        <v>38</v>
      </c>
      <c r="D6" s="162">
        <v>45.4</v>
      </c>
      <c r="E6" s="162">
        <v>16.5</v>
      </c>
      <c r="F6" s="162">
        <v>100</v>
      </c>
    </row>
    <row r="7" spans="1:6" x14ac:dyDescent="0.75">
      <c r="B7" s="4" t="s">
        <v>76</v>
      </c>
      <c r="C7" s="162">
        <v>12.9</v>
      </c>
      <c r="D7" s="162">
        <v>76.5</v>
      </c>
      <c r="E7" s="162">
        <v>10.6</v>
      </c>
      <c r="F7" s="162">
        <v>100</v>
      </c>
    </row>
    <row r="8" spans="1:6" x14ac:dyDescent="0.75">
      <c r="B8" s="4" t="s">
        <v>85</v>
      </c>
      <c r="C8" s="162">
        <v>13</v>
      </c>
      <c r="D8" s="162">
        <v>71.8</v>
      </c>
      <c r="E8" s="162">
        <v>15.2</v>
      </c>
      <c r="F8" s="162">
        <v>100</v>
      </c>
    </row>
    <row r="9" spans="1:6" x14ac:dyDescent="0.75">
      <c r="B9" s="4" t="s">
        <v>93</v>
      </c>
      <c r="C9" s="162">
        <v>13.4</v>
      </c>
      <c r="D9" s="162">
        <v>74.599999999999994</v>
      </c>
      <c r="E9" s="162">
        <v>12</v>
      </c>
      <c r="F9" s="162">
        <v>100</v>
      </c>
    </row>
    <row r="10" spans="1:6" ht="15.5" thickBot="1" x14ac:dyDescent="0.9">
      <c r="B10" s="7" t="s">
        <v>99</v>
      </c>
      <c r="C10" s="163">
        <v>21.2</v>
      </c>
      <c r="D10" s="163">
        <v>71.2</v>
      </c>
      <c r="E10" s="163">
        <v>7.5</v>
      </c>
      <c r="F10" s="163">
        <v>100</v>
      </c>
    </row>
    <row r="11" spans="1:6" ht="15.5" thickBot="1" x14ac:dyDescent="0.9">
      <c r="B11" s="7" t="s">
        <v>107</v>
      </c>
      <c r="C11" s="6">
        <v>16.2</v>
      </c>
      <c r="D11" s="6">
        <v>72.3</v>
      </c>
      <c r="E11" s="6">
        <v>11.5</v>
      </c>
      <c r="F11" s="163">
        <v>100</v>
      </c>
    </row>
    <row r="12" spans="1:6" x14ac:dyDescent="0.75">
      <c r="B12" s="73" t="s">
        <v>250</v>
      </c>
    </row>
  </sheetData>
  <mergeCells count="4">
    <mergeCell ref="B4:B5"/>
    <mergeCell ref="C4:C5"/>
    <mergeCell ref="E4:E5"/>
    <mergeCell ref="F4:F5"/>
  </mergeCells>
  <hyperlinks>
    <hyperlink ref="A1" location="'List of tables'!A1" display="'List of tables'!A1" xr:uid="{00000000-0004-0000-2800-000000000000}"/>
  </hyperlinks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G17"/>
  <sheetViews>
    <sheetView workbookViewId="0">
      <selection activeCell="A5" sqref="A5"/>
    </sheetView>
  </sheetViews>
  <sheetFormatPr defaultRowHeight="14.75" x14ac:dyDescent="0.75"/>
  <cols>
    <col min="1" max="1" width="12.1328125" bestFit="1" customWidth="1"/>
  </cols>
  <sheetData>
    <row r="1" spans="1:7" x14ac:dyDescent="0.75">
      <c r="A1" s="204" t="s">
        <v>737</v>
      </c>
    </row>
    <row r="2" spans="1:7" x14ac:dyDescent="0.75">
      <c r="B2" t="s">
        <v>474</v>
      </c>
    </row>
    <row r="3" spans="1:7" ht="15.5" thickBot="1" x14ac:dyDescent="0.9">
      <c r="B3" s="12"/>
    </row>
    <row r="4" spans="1:7" ht="27" customHeight="1" thickBot="1" x14ac:dyDescent="0.9">
      <c r="B4" s="227"/>
      <c r="C4" s="229" t="s">
        <v>475</v>
      </c>
      <c r="D4" s="229"/>
      <c r="E4" s="229"/>
      <c r="F4" s="229" t="s">
        <v>729</v>
      </c>
      <c r="G4" s="229"/>
    </row>
    <row r="5" spans="1:7" ht="26.75" thickBot="1" x14ac:dyDescent="0.9">
      <c r="B5" s="228"/>
      <c r="C5" s="66" t="s">
        <v>273</v>
      </c>
      <c r="D5" s="66" t="s">
        <v>189</v>
      </c>
      <c r="E5" s="234" t="s">
        <v>273</v>
      </c>
      <c r="F5" s="234"/>
      <c r="G5" s="66" t="s">
        <v>189</v>
      </c>
    </row>
    <row r="6" spans="1:7" ht="15.5" thickBot="1" x14ac:dyDescent="0.9">
      <c r="B6" s="7" t="s">
        <v>107</v>
      </c>
      <c r="C6" s="55">
        <v>68.099999999999994</v>
      </c>
      <c r="D6" s="57">
        <v>2322</v>
      </c>
      <c r="E6" s="287">
        <v>48.8</v>
      </c>
      <c r="F6" s="287"/>
      <c r="G6" s="57">
        <v>3834</v>
      </c>
    </row>
    <row r="7" spans="1:7" x14ac:dyDescent="0.75">
      <c r="B7" s="4" t="s">
        <v>130</v>
      </c>
      <c r="C7" s="3"/>
      <c r="D7" s="46"/>
      <c r="E7" s="258"/>
      <c r="F7" s="258"/>
      <c r="G7" s="46"/>
    </row>
    <row r="8" spans="1:7" x14ac:dyDescent="0.75">
      <c r="B8" s="76" t="s">
        <v>72</v>
      </c>
      <c r="C8" s="52">
        <v>74.7</v>
      </c>
      <c r="D8" s="52">
        <v>86</v>
      </c>
      <c r="E8" s="269">
        <v>55.3</v>
      </c>
      <c r="F8" s="269"/>
      <c r="G8" s="52">
        <v>126</v>
      </c>
    </row>
    <row r="9" spans="1:7" x14ac:dyDescent="0.75">
      <c r="B9" s="76" t="s">
        <v>76</v>
      </c>
      <c r="C9" s="52">
        <v>72.3</v>
      </c>
      <c r="D9" s="52">
        <v>631</v>
      </c>
      <c r="E9" s="269">
        <v>51.6</v>
      </c>
      <c r="F9" s="269"/>
      <c r="G9" s="53">
        <v>1028</v>
      </c>
    </row>
    <row r="10" spans="1:7" x14ac:dyDescent="0.75">
      <c r="B10" s="76" t="s">
        <v>85</v>
      </c>
      <c r="C10" s="52">
        <v>56.2</v>
      </c>
      <c r="D10" s="52">
        <v>542</v>
      </c>
      <c r="E10" s="269">
        <v>40.6</v>
      </c>
      <c r="F10" s="269"/>
      <c r="G10" s="52">
        <v>853</v>
      </c>
    </row>
    <row r="11" spans="1:7" x14ac:dyDescent="0.75">
      <c r="B11" s="76" t="s">
        <v>93</v>
      </c>
      <c r="C11" s="52">
        <v>67.400000000000006</v>
      </c>
      <c r="D11" s="52">
        <v>435</v>
      </c>
      <c r="E11" s="269">
        <v>48.6</v>
      </c>
      <c r="F11" s="269"/>
      <c r="G11" s="52">
        <v>761</v>
      </c>
    </row>
    <row r="12" spans="1:7" ht="15.5" thickBot="1" x14ac:dyDescent="0.9">
      <c r="B12" s="77" t="s">
        <v>99</v>
      </c>
      <c r="C12" s="55">
        <v>73.599999999999994</v>
      </c>
      <c r="D12" s="55">
        <v>628</v>
      </c>
      <c r="E12" s="289">
        <v>52</v>
      </c>
      <c r="F12" s="289"/>
      <c r="G12" s="57">
        <v>1066</v>
      </c>
    </row>
    <row r="13" spans="1:7" ht="15.5" thickBot="1" x14ac:dyDescent="0.9">
      <c r="B13" s="288" t="s">
        <v>476</v>
      </c>
      <c r="C13" s="288"/>
      <c r="D13" s="288"/>
      <c r="E13" s="288"/>
      <c r="F13" s="288"/>
      <c r="G13" s="288"/>
    </row>
    <row r="14" spans="1:7" x14ac:dyDescent="0.75">
      <c r="B14" s="76" t="s">
        <v>160</v>
      </c>
      <c r="C14" s="52">
        <v>71</v>
      </c>
      <c r="D14" s="53">
        <v>1667</v>
      </c>
      <c r="E14" s="271">
        <v>47.5</v>
      </c>
      <c r="F14" s="271"/>
      <c r="G14" s="53">
        <v>1666</v>
      </c>
    </row>
    <row r="15" spans="1:7" ht="15.5" thickBot="1" x14ac:dyDescent="0.9">
      <c r="B15" s="77" t="s">
        <v>165</v>
      </c>
      <c r="C15" s="55">
        <v>60.6</v>
      </c>
      <c r="D15" s="55">
        <v>655</v>
      </c>
      <c r="E15" s="270">
        <v>49.8</v>
      </c>
      <c r="F15" s="270"/>
      <c r="G15" s="57">
        <v>2168</v>
      </c>
    </row>
    <row r="16" spans="1:7" x14ac:dyDescent="0.75">
      <c r="B16" s="79"/>
      <c r="C16" s="79"/>
      <c r="D16" s="79"/>
      <c r="E16" s="79"/>
      <c r="F16" s="79"/>
      <c r="G16" s="79"/>
    </row>
    <row r="17" spans="2:2" x14ac:dyDescent="0.75">
      <c r="B17" s="73" t="s">
        <v>250</v>
      </c>
    </row>
  </sheetData>
  <mergeCells count="14">
    <mergeCell ref="B13:G13"/>
    <mergeCell ref="E14:F14"/>
    <mergeCell ref="E15:F15"/>
    <mergeCell ref="E7:F7"/>
    <mergeCell ref="E8:F8"/>
    <mergeCell ref="E9:F9"/>
    <mergeCell ref="E10:F10"/>
    <mergeCell ref="E11:F11"/>
    <mergeCell ref="E12:F12"/>
    <mergeCell ref="E6:F6"/>
    <mergeCell ref="C4:E4"/>
    <mergeCell ref="B4:B5"/>
    <mergeCell ref="F4:G4"/>
    <mergeCell ref="E5:F5"/>
  </mergeCells>
  <hyperlinks>
    <hyperlink ref="A1" location="'List of tables'!A1" display="'List of tables'!A1" xr:uid="{00000000-0004-0000-2900-000000000000}"/>
  </hyperlinks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I11"/>
  <sheetViews>
    <sheetView workbookViewId="0">
      <selection activeCell="A5" sqref="A5"/>
    </sheetView>
  </sheetViews>
  <sheetFormatPr defaultRowHeight="14.75" x14ac:dyDescent="0.75"/>
  <cols>
    <col min="1" max="1" width="12.1328125" bestFit="1" customWidth="1"/>
    <col min="3" max="3" width="10.86328125" customWidth="1"/>
    <col min="4" max="4" width="10.54296875" customWidth="1"/>
    <col min="9" max="9" width="12" customWidth="1"/>
  </cols>
  <sheetData>
    <row r="1" spans="1:9" x14ac:dyDescent="0.75">
      <c r="A1" s="204" t="s">
        <v>737</v>
      </c>
    </row>
    <row r="2" spans="1:9" x14ac:dyDescent="0.75">
      <c r="B2" t="s">
        <v>477</v>
      </c>
    </row>
    <row r="3" spans="1:9" ht="15.5" thickBot="1" x14ac:dyDescent="0.9">
      <c r="B3" s="12"/>
    </row>
    <row r="4" spans="1:9" ht="78.75" thickBot="1" x14ac:dyDescent="0.9">
      <c r="B4" s="96" t="s">
        <v>109</v>
      </c>
      <c r="C4" s="14" t="s">
        <v>478</v>
      </c>
      <c r="D4" s="14" t="s">
        <v>479</v>
      </c>
      <c r="E4" s="14" t="s">
        <v>480</v>
      </c>
      <c r="F4" s="14" t="s">
        <v>481</v>
      </c>
      <c r="G4" s="14" t="s">
        <v>368</v>
      </c>
      <c r="H4" s="14" t="s">
        <v>136</v>
      </c>
      <c r="I4" s="14" t="s">
        <v>482</v>
      </c>
    </row>
    <row r="5" spans="1:9" x14ac:dyDescent="0.75">
      <c r="B5" s="4" t="s">
        <v>72</v>
      </c>
      <c r="C5" s="52">
        <v>14</v>
      </c>
      <c r="D5" s="52">
        <v>13.8</v>
      </c>
      <c r="E5" s="52">
        <v>4.2</v>
      </c>
      <c r="F5" s="52">
        <v>67.599999999999994</v>
      </c>
      <c r="G5" s="52">
        <v>0.5</v>
      </c>
      <c r="H5" s="52">
        <v>100</v>
      </c>
      <c r="I5" s="52">
        <v>64</v>
      </c>
    </row>
    <row r="6" spans="1:9" x14ac:dyDescent="0.75">
      <c r="B6" s="4" t="s">
        <v>76</v>
      </c>
      <c r="C6" s="52">
        <v>5.0999999999999996</v>
      </c>
      <c r="D6" s="52">
        <v>17.600000000000001</v>
      </c>
      <c r="E6" s="52">
        <v>4</v>
      </c>
      <c r="F6" s="52">
        <v>72.3</v>
      </c>
      <c r="G6" s="52">
        <v>1</v>
      </c>
      <c r="H6" s="52">
        <v>100</v>
      </c>
      <c r="I6" s="52">
        <v>457</v>
      </c>
    </row>
    <row r="7" spans="1:9" x14ac:dyDescent="0.75">
      <c r="B7" s="4" t="s">
        <v>85</v>
      </c>
      <c r="C7" s="52">
        <v>5.8</v>
      </c>
      <c r="D7" s="52">
        <v>18.2</v>
      </c>
      <c r="E7" s="52">
        <v>4.7</v>
      </c>
      <c r="F7" s="52">
        <v>69.400000000000006</v>
      </c>
      <c r="G7" s="52">
        <v>1.9</v>
      </c>
      <c r="H7" s="52">
        <v>100</v>
      </c>
      <c r="I7" s="52">
        <v>305</v>
      </c>
    </row>
    <row r="8" spans="1:9" x14ac:dyDescent="0.75">
      <c r="B8" s="4" t="s">
        <v>93</v>
      </c>
      <c r="C8" s="52">
        <v>5.0999999999999996</v>
      </c>
      <c r="D8" s="52">
        <v>18.5</v>
      </c>
      <c r="E8" s="52">
        <v>5.5</v>
      </c>
      <c r="F8" s="52">
        <v>69.8</v>
      </c>
      <c r="G8" s="52">
        <v>1.1000000000000001</v>
      </c>
      <c r="H8" s="52">
        <v>100</v>
      </c>
      <c r="I8" s="52">
        <v>293</v>
      </c>
    </row>
    <row r="9" spans="1:9" ht="15.5" thickBot="1" x14ac:dyDescent="0.9">
      <c r="B9" s="7" t="s">
        <v>99</v>
      </c>
      <c r="C9" s="55">
        <v>6.6</v>
      </c>
      <c r="D9" s="55">
        <v>13.9</v>
      </c>
      <c r="E9" s="55">
        <v>2.1</v>
      </c>
      <c r="F9" s="55">
        <v>76.3</v>
      </c>
      <c r="G9" s="55">
        <v>1.2</v>
      </c>
      <c r="H9" s="55">
        <v>100</v>
      </c>
      <c r="I9" s="55">
        <v>462</v>
      </c>
    </row>
    <row r="10" spans="1:9" ht="15.5" thickBot="1" x14ac:dyDescent="0.9">
      <c r="B10" s="7" t="s">
        <v>107</v>
      </c>
      <c r="C10" s="55">
        <v>6</v>
      </c>
      <c r="D10" s="55">
        <v>16.7</v>
      </c>
      <c r="E10" s="55">
        <v>3.9</v>
      </c>
      <c r="F10" s="55">
        <v>72.2</v>
      </c>
      <c r="G10" s="55">
        <v>1.2</v>
      </c>
      <c r="H10" s="55">
        <v>100</v>
      </c>
      <c r="I10" s="57">
        <v>1580</v>
      </c>
    </row>
    <row r="11" spans="1:9" x14ac:dyDescent="0.75">
      <c r="B11" s="73" t="s">
        <v>250</v>
      </c>
    </row>
  </sheetData>
  <hyperlinks>
    <hyperlink ref="A1" location="'List of tables'!A1" display="'List of tables'!A1" xr:uid="{00000000-0004-0000-2A00-000000000000}"/>
  </hyperlinks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F16"/>
  <sheetViews>
    <sheetView workbookViewId="0">
      <selection activeCell="A5" sqref="A5"/>
    </sheetView>
  </sheetViews>
  <sheetFormatPr defaultRowHeight="14.75" x14ac:dyDescent="0.75"/>
  <cols>
    <col min="1" max="1" width="12.1328125" bestFit="1" customWidth="1"/>
    <col min="3" max="3" width="11.86328125" customWidth="1"/>
    <col min="5" max="5" width="11.40625" customWidth="1"/>
  </cols>
  <sheetData>
    <row r="1" spans="1:6" x14ac:dyDescent="0.75">
      <c r="A1" s="204" t="s">
        <v>737</v>
      </c>
    </row>
    <row r="2" spans="1:6" x14ac:dyDescent="0.75">
      <c r="B2" t="s">
        <v>483</v>
      </c>
    </row>
    <row r="3" spans="1:6" ht="15.5" thickBot="1" x14ac:dyDescent="0.9">
      <c r="B3" s="12"/>
    </row>
    <row r="4" spans="1:6" ht="35.25" customHeight="1" thickBot="1" x14ac:dyDescent="0.9">
      <c r="B4" s="230"/>
      <c r="C4" s="229" t="s">
        <v>484</v>
      </c>
      <c r="D4" s="229"/>
      <c r="E4" s="229" t="s">
        <v>730</v>
      </c>
      <c r="F4" s="229"/>
    </row>
    <row r="5" spans="1:6" ht="26.75" thickBot="1" x14ac:dyDescent="0.9">
      <c r="B5" s="231"/>
      <c r="C5" s="40" t="s">
        <v>273</v>
      </c>
      <c r="D5" s="40" t="s">
        <v>189</v>
      </c>
      <c r="E5" s="40" t="s">
        <v>273</v>
      </c>
      <c r="F5" s="40" t="s">
        <v>189</v>
      </c>
    </row>
    <row r="6" spans="1:6" ht="15.5" thickBot="1" x14ac:dyDescent="0.9">
      <c r="B6" s="7" t="s">
        <v>107</v>
      </c>
      <c r="C6" s="6">
        <v>38.700000000000003</v>
      </c>
      <c r="D6" s="15">
        <v>2322</v>
      </c>
      <c r="E6" s="6">
        <v>25.5</v>
      </c>
      <c r="F6" s="15">
        <v>3833</v>
      </c>
    </row>
    <row r="7" spans="1:6" x14ac:dyDescent="0.75">
      <c r="B7" s="230" t="s">
        <v>485</v>
      </c>
      <c r="C7" s="230"/>
      <c r="D7" s="230"/>
      <c r="E7" s="230"/>
      <c r="F7" s="230"/>
    </row>
    <row r="8" spans="1:6" x14ac:dyDescent="0.75">
      <c r="B8" s="76" t="s">
        <v>72</v>
      </c>
      <c r="C8" s="3">
        <v>38.200000000000003</v>
      </c>
      <c r="D8" s="3">
        <v>86</v>
      </c>
      <c r="E8" s="3">
        <v>25.2</v>
      </c>
      <c r="F8" s="3">
        <v>126</v>
      </c>
    </row>
    <row r="9" spans="1:6" x14ac:dyDescent="0.75">
      <c r="B9" s="76" t="s">
        <v>76</v>
      </c>
      <c r="C9" s="3">
        <v>44.3</v>
      </c>
      <c r="D9" s="3">
        <v>631</v>
      </c>
      <c r="E9" s="3">
        <v>29.4</v>
      </c>
      <c r="F9" s="17">
        <v>1028</v>
      </c>
    </row>
    <row r="10" spans="1:6" x14ac:dyDescent="0.75">
      <c r="B10" s="76" t="s">
        <v>85</v>
      </c>
      <c r="C10" s="162">
        <v>33</v>
      </c>
      <c r="D10" s="3">
        <v>542</v>
      </c>
      <c r="E10" s="3">
        <v>21.8</v>
      </c>
      <c r="F10" s="3">
        <v>853</v>
      </c>
    </row>
    <row r="11" spans="1:6" x14ac:dyDescent="0.75">
      <c r="B11" s="76" t="s">
        <v>93</v>
      </c>
      <c r="C11" s="3">
        <v>36.4</v>
      </c>
      <c r="D11" s="3">
        <v>435</v>
      </c>
      <c r="E11" s="3">
        <v>23.4</v>
      </c>
      <c r="F11" s="3">
        <v>761</v>
      </c>
    </row>
    <row r="12" spans="1:6" ht="15.5" thickBot="1" x14ac:dyDescent="0.9">
      <c r="B12" s="77" t="s">
        <v>99</v>
      </c>
      <c r="C12" s="6">
        <v>39.700000000000003</v>
      </c>
      <c r="D12" s="6">
        <v>628</v>
      </c>
      <c r="E12" s="6">
        <v>26.1</v>
      </c>
      <c r="F12" s="15">
        <v>1066</v>
      </c>
    </row>
    <row r="13" spans="1:6" ht="15.5" thickBot="1" x14ac:dyDescent="0.9">
      <c r="B13" s="288" t="s">
        <v>486</v>
      </c>
      <c r="C13" s="288"/>
      <c r="D13" s="288"/>
      <c r="E13" s="288"/>
      <c r="F13" s="288"/>
    </row>
    <row r="14" spans="1:6" x14ac:dyDescent="0.75">
      <c r="B14" s="76" t="s">
        <v>160</v>
      </c>
      <c r="C14" s="3">
        <v>41.5</v>
      </c>
      <c r="D14" s="17">
        <v>1667</v>
      </c>
      <c r="E14" s="3">
        <v>25.3</v>
      </c>
      <c r="F14" s="17">
        <v>1665</v>
      </c>
    </row>
    <row r="15" spans="1:6" ht="15.5" thickBot="1" x14ac:dyDescent="0.9">
      <c r="B15" s="77" t="s">
        <v>165</v>
      </c>
      <c r="C15" s="6">
        <v>31.6</v>
      </c>
      <c r="D15" s="6">
        <v>655</v>
      </c>
      <c r="E15" s="6">
        <v>25.6</v>
      </c>
      <c r="F15" s="15">
        <v>2168</v>
      </c>
    </row>
    <row r="16" spans="1:6" x14ac:dyDescent="0.75">
      <c r="B16" s="73" t="s">
        <v>250</v>
      </c>
    </row>
  </sheetData>
  <mergeCells count="5">
    <mergeCell ref="B13:F13"/>
    <mergeCell ref="C4:D4"/>
    <mergeCell ref="B4:B5"/>
    <mergeCell ref="E4:F4"/>
    <mergeCell ref="B7:F7"/>
  </mergeCells>
  <hyperlinks>
    <hyperlink ref="A1" location="'List of tables'!A1" display="'List of tables'!A1" xr:uid="{00000000-0004-0000-2B00-000000000000}"/>
  </hyperlinks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H15"/>
  <sheetViews>
    <sheetView workbookViewId="0">
      <selection activeCell="A5" sqref="A5"/>
    </sheetView>
  </sheetViews>
  <sheetFormatPr defaultRowHeight="14.75" x14ac:dyDescent="0.75"/>
  <cols>
    <col min="1" max="1" width="12.1328125" bestFit="1" customWidth="1"/>
    <col min="2" max="2" width="22.26953125" customWidth="1"/>
  </cols>
  <sheetData>
    <row r="1" spans="1:8" x14ac:dyDescent="0.75">
      <c r="A1" s="204" t="s">
        <v>737</v>
      </c>
    </row>
    <row r="2" spans="1:8" x14ac:dyDescent="0.75">
      <c r="B2" t="s">
        <v>487</v>
      </c>
    </row>
    <row r="3" spans="1:8" ht="15.5" thickBot="1" x14ac:dyDescent="0.9">
      <c r="B3" s="12"/>
    </row>
    <row r="4" spans="1:8" ht="15.5" thickBot="1" x14ac:dyDescent="0.9">
      <c r="B4" s="230"/>
      <c r="C4" s="232" t="s">
        <v>215</v>
      </c>
      <c r="D4" s="232"/>
      <c r="E4" s="232"/>
      <c r="F4" s="232"/>
      <c r="G4" s="232"/>
      <c r="H4" s="258" t="s">
        <v>107</v>
      </c>
    </row>
    <row r="5" spans="1:8" ht="15.5" thickBot="1" x14ac:dyDescent="0.9">
      <c r="B5" s="231"/>
      <c r="C5" s="6" t="s">
        <v>72</v>
      </c>
      <c r="D5" s="6" t="s">
        <v>76</v>
      </c>
      <c r="E5" s="6" t="s">
        <v>85</v>
      </c>
      <c r="F5" s="6" t="s">
        <v>93</v>
      </c>
      <c r="G5" s="6" t="s">
        <v>99</v>
      </c>
      <c r="H5" s="259"/>
    </row>
    <row r="6" spans="1:8" x14ac:dyDescent="0.75">
      <c r="B6" s="5" t="s">
        <v>478</v>
      </c>
      <c r="C6" s="3">
        <v>8.1999999999999993</v>
      </c>
      <c r="D6" s="3">
        <v>1.9</v>
      </c>
      <c r="E6" s="3">
        <v>2.2999999999999998</v>
      </c>
      <c r="F6" s="3">
        <v>2.6</v>
      </c>
      <c r="G6" s="3">
        <v>4</v>
      </c>
      <c r="H6" s="3">
        <v>2.9</v>
      </c>
    </row>
    <row r="7" spans="1:8" x14ac:dyDescent="0.75">
      <c r="B7" s="5" t="s">
        <v>473</v>
      </c>
      <c r="C7" s="3">
        <v>9.9</v>
      </c>
      <c r="D7" s="3">
        <v>10.3</v>
      </c>
      <c r="E7" s="3">
        <v>15.7</v>
      </c>
      <c r="F7" s="3">
        <v>11.5</v>
      </c>
      <c r="G7" s="3">
        <v>11.5</v>
      </c>
      <c r="H7" s="3">
        <v>11.9</v>
      </c>
    </row>
    <row r="8" spans="1:8" ht="26" x14ac:dyDescent="0.75">
      <c r="B8" s="5" t="s">
        <v>488</v>
      </c>
      <c r="C8" s="3">
        <v>6.5</v>
      </c>
      <c r="D8" s="3">
        <v>3.1</v>
      </c>
      <c r="E8" s="3">
        <v>4</v>
      </c>
      <c r="F8" s="3">
        <v>3.2</v>
      </c>
      <c r="G8" s="3">
        <v>1.5</v>
      </c>
      <c r="H8" s="3">
        <v>3</v>
      </c>
    </row>
    <row r="9" spans="1:8" x14ac:dyDescent="0.75">
      <c r="B9" s="5" t="s">
        <v>489</v>
      </c>
      <c r="C9" s="3">
        <v>0.9</v>
      </c>
      <c r="D9" s="3">
        <v>2.7</v>
      </c>
      <c r="E9" s="3">
        <v>1.4</v>
      </c>
      <c r="F9" s="3">
        <v>2.2999999999999998</v>
      </c>
      <c r="G9" s="3">
        <v>0.7</v>
      </c>
      <c r="H9" s="3">
        <v>1.7</v>
      </c>
    </row>
    <row r="10" spans="1:8" x14ac:dyDescent="0.75">
      <c r="B10" s="5" t="s">
        <v>490</v>
      </c>
      <c r="C10" s="3">
        <v>0.8</v>
      </c>
      <c r="D10" s="3">
        <v>0.3</v>
      </c>
      <c r="E10" s="3">
        <v>1</v>
      </c>
      <c r="F10" s="3">
        <v>0.5</v>
      </c>
      <c r="G10" s="3">
        <v>0.6</v>
      </c>
      <c r="H10" s="3">
        <v>0.6</v>
      </c>
    </row>
    <row r="11" spans="1:8" x14ac:dyDescent="0.75">
      <c r="B11" s="5" t="s">
        <v>491</v>
      </c>
      <c r="C11" s="3" t="s">
        <v>369</v>
      </c>
      <c r="D11" s="3">
        <v>0.4</v>
      </c>
      <c r="E11" s="3">
        <v>0.1</v>
      </c>
      <c r="F11" s="3" t="s">
        <v>369</v>
      </c>
      <c r="G11" s="3">
        <v>0.1</v>
      </c>
      <c r="H11" s="3">
        <v>0.2</v>
      </c>
    </row>
    <row r="12" spans="1:8" x14ac:dyDescent="0.75">
      <c r="B12" s="5" t="s">
        <v>492</v>
      </c>
      <c r="C12" s="3">
        <v>6.1</v>
      </c>
      <c r="D12" s="3">
        <v>8.3000000000000007</v>
      </c>
      <c r="E12" s="3">
        <v>14.2</v>
      </c>
      <c r="F12" s="3">
        <v>13.1</v>
      </c>
      <c r="G12" s="3">
        <v>5.9</v>
      </c>
      <c r="H12" s="3">
        <v>9.6</v>
      </c>
    </row>
    <row r="13" spans="1:8" ht="15.5" thickBot="1" x14ac:dyDescent="0.9">
      <c r="B13" s="58" t="s">
        <v>493</v>
      </c>
      <c r="C13" s="6">
        <v>67.599999999999994</v>
      </c>
      <c r="D13" s="6">
        <v>73</v>
      </c>
      <c r="E13" s="6">
        <v>61.4</v>
      </c>
      <c r="F13" s="6">
        <v>66.8</v>
      </c>
      <c r="G13" s="6">
        <v>75.8</v>
      </c>
      <c r="H13" s="6">
        <v>70.099999999999994</v>
      </c>
    </row>
    <row r="14" spans="1:8" ht="39.75" thickBot="1" x14ac:dyDescent="0.9">
      <c r="B14" s="58" t="s">
        <v>494</v>
      </c>
      <c r="C14" s="6">
        <v>33</v>
      </c>
      <c r="D14" s="6">
        <v>279</v>
      </c>
      <c r="E14" s="6">
        <v>179</v>
      </c>
      <c r="F14" s="6">
        <v>158</v>
      </c>
      <c r="G14" s="6">
        <v>249</v>
      </c>
      <c r="H14" s="6">
        <v>898</v>
      </c>
    </row>
    <row r="15" spans="1:8" x14ac:dyDescent="0.75">
      <c r="B15" s="73" t="s">
        <v>250</v>
      </c>
    </row>
  </sheetData>
  <mergeCells count="3">
    <mergeCell ref="B4:B5"/>
    <mergeCell ref="C4:G4"/>
    <mergeCell ref="H4:H5"/>
  </mergeCells>
  <hyperlinks>
    <hyperlink ref="A1" location="'List of tables'!A1" display="'List of tables'!A1" xr:uid="{00000000-0004-0000-2C00-000000000000}"/>
  </hyperlinks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G14"/>
  <sheetViews>
    <sheetView topLeftCell="A2" workbookViewId="0">
      <selection activeCell="A5" sqref="A5"/>
    </sheetView>
  </sheetViews>
  <sheetFormatPr defaultRowHeight="14.75" x14ac:dyDescent="0.75"/>
  <cols>
    <col min="1" max="1" width="12.1328125" bestFit="1" customWidth="1"/>
    <col min="4" max="4" width="15.26953125" customWidth="1"/>
    <col min="5" max="5" width="14.26953125" customWidth="1"/>
  </cols>
  <sheetData>
    <row r="1" spans="1:7" x14ac:dyDescent="0.75">
      <c r="A1" s="204" t="s">
        <v>737</v>
      </c>
    </row>
    <row r="3" spans="1:7" x14ac:dyDescent="0.75">
      <c r="B3" t="s">
        <v>495</v>
      </c>
    </row>
    <row r="4" spans="1:7" ht="15.5" thickBot="1" x14ac:dyDescent="0.9">
      <c r="B4" s="12"/>
    </row>
    <row r="5" spans="1:7" ht="15.5" thickBot="1" x14ac:dyDescent="0.9">
      <c r="B5" s="230" t="s">
        <v>496</v>
      </c>
      <c r="C5" s="232" t="s">
        <v>497</v>
      </c>
      <c r="D5" s="232"/>
      <c r="E5" s="232"/>
      <c r="F5" s="232"/>
      <c r="G5" s="232"/>
    </row>
    <row r="6" spans="1:7" x14ac:dyDescent="0.75">
      <c r="B6" s="279"/>
      <c r="C6" s="227" t="s">
        <v>498</v>
      </c>
      <c r="D6" s="225" t="s">
        <v>499</v>
      </c>
      <c r="E6" s="34" t="s">
        <v>500</v>
      </c>
      <c r="F6" s="227" t="s">
        <v>368</v>
      </c>
      <c r="G6" s="227" t="s">
        <v>136</v>
      </c>
    </row>
    <row r="7" spans="1:7" ht="15.5" thickBot="1" x14ac:dyDescent="0.9">
      <c r="B7" s="231"/>
      <c r="C7" s="228"/>
      <c r="D7" s="226"/>
      <c r="E7" s="50" t="s">
        <v>501</v>
      </c>
      <c r="F7" s="228"/>
      <c r="G7" s="228"/>
    </row>
    <row r="8" spans="1:7" x14ac:dyDescent="0.75">
      <c r="B8" s="4" t="s">
        <v>72</v>
      </c>
      <c r="C8" s="52">
        <v>14.1</v>
      </c>
      <c r="D8" s="52">
        <v>18.600000000000001</v>
      </c>
      <c r="E8" s="52">
        <v>4.3</v>
      </c>
      <c r="F8" s="52">
        <v>62.9</v>
      </c>
      <c r="G8" s="3">
        <v>100</v>
      </c>
    </row>
    <row r="9" spans="1:7" x14ac:dyDescent="0.75">
      <c r="B9" s="4" t="s">
        <v>76</v>
      </c>
      <c r="C9" s="52">
        <v>20.399999999999999</v>
      </c>
      <c r="D9" s="52">
        <v>56</v>
      </c>
      <c r="E9" s="52" t="s">
        <v>289</v>
      </c>
      <c r="F9" s="52">
        <v>23.6</v>
      </c>
      <c r="G9" s="3">
        <v>100</v>
      </c>
    </row>
    <row r="10" spans="1:7" x14ac:dyDescent="0.75">
      <c r="B10" s="4" t="s">
        <v>85</v>
      </c>
      <c r="C10" s="52">
        <v>24.4</v>
      </c>
      <c r="D10" s="52">
        <v>31.2</v>
      </c>
      <c r="E10" s="52" t="s">
        <v>289</v>
      </c>
      <c r="F10" s="52">
        <v>44.4</v>
      </c>
      <c r="G10" s="3">
        <v>100</v>
      </c>
    </row>
    <row r="11" spans="1:7" x14ac:dyDescent="0.75">
      <c r="B11" s="4" t="s">
        <v>93</v>
      </c>
      <c r="C11" s="52">
        <v>12.3</v>
      </c>
      <c r="D11" s="52">
        <v>42.7</v>
      </c>
      <c r="E11" s="52" t="s">
        <v>289</v>
      </c>
      <c r="F11" s="52">
        <v>44.9</v>
      </c>
      <c r="G11" s="3">
        <v>100</v>
      </c>
    </row>
    <row r="12" spans="1:7" ht="15.5" thickBot="1" x14ac:dyDescent="0.9">
      <c r="B12" s="7" t="s">
        <v>99</v>
      </c>
      <c r="C12" s="55">
        <v>8.6999999999999993</v>
      </c>
      <c r="D12" s="55">
        <v>29.6</v>
      </c>
      <c r="E12" s="55">
        <v>1.6</v>
      </c>
      <c r="F12" s="55">
        <v>60.2</v>
      </c>
      <c r="G12" s="6">
        <v>100</v>
      </c>
    </row>
    <row r="13" spans="1:7" ht="15.5" thickBot="1" x14ac:dyDescent="0.9">
      <c r="B13" s="7" t="s">
        <v>107</v>
      </c>
      <c r="C13" s="55">
        <v>15.9</v>
      </c>
      <c r="D13" s="55">
        <v>37.200000000000003</v>
      </c>
      <c r="E13" s="55">
        <v>0.7</v>
      </c>
      <c r="F13" s="55">
        <v>46.2</v>
      </c>
      <c r="G13" s="6">
        <v>100</v>
      </c>
    </row>
    <row r="14" spans="1:7" x14ac:dyDescent="0.75">
      <c r="B14" s="73" t="s">
        <v>250</v>
      </c>
    </row>
  </sheetData>
  <mergeCells count="6">
    <mergeCell ref="B5:B7"/>
    <mergeCell ref="C5:G5"/>
    <mergeCell ref="C6:C7"/>
    <mergeCell ref="D6:D7"/>
    <mergeCell ref="F6:F7"/>
    <mergeCell ref="G6:G7"/>
  </mergeCells>
  <hyperlinks>
    <hyperlink ref="A1" location="'List of tables'!A1" display="'List of tables'!A1" xr:uid="{00000000-0004-0000-2D00-000000000000}"/>
  </hyperlink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H12"/>
  <sheetViews>
    <sheetView workbookViewId="0">
      <selection activeCell="A5" sqref="A5"/>
    </sheetView>
  </sheetViews>
  <sheetFormatPr defaultRowHeight="14.75" x14ac:dyDescent="0.75"/>
  <cols>
    <col min="1" max="1" width="12.1328125" bestFit="1" customWidth="1"/>
    <col min="3" max="3" width="10.86328125" customWidth="1"/>
    <col min="6" max="6" width="10.86328125" customWidth="1"/>
  </cols>
  <sheetData>
    <row r="1" spans="1:8" x14ac:dyDescent="0.75">
      <c r="A1" s="204" t="s">
        <v>737</v>
      </c>
    </row>
    <row r="2" spans="1:8" x14ac:dyDescent="0.75">
      <c r="B2" t="s">
        <v>502</v>
      </c>
    </row>
    <row r="3" spans="1:8" ht="15.5" thickBot="1" x14ac:dyDescent="0.9">
      <c r="B3" s="12"/>
    </row>
    <row r="4" spans="1:8" ht="15.5" thickBot="1" x14ac:dyDescent="0.9">
      <c r="B4" s="227" t="s">
        <v>109</v>
      </c>
      <c r="C4" s="232" t="s">
        <v>503</v>
      </c>
      <c r="D4" s="232"/>
      <c r="E4" s="232"/>
      <c r="F4" s="232"/>
      <c r="G4" s="232"/>
      <c r="H4" s="232"/>
    </row>
    <row r="5" spans="1:8" ht="26" x14ac:dyDescent="0.75">
      <c r="B5" s="257"/>
      <c r="C5" s="71" t="s">
        <v>457</v>
      </c>
      <c r="D5" s="71" t="s">
        <v>349</v>
      </c>
      <c r="E5" s="42" t="s">
        <v>504</v>
      </c>
      <c r="F5" s="38" t="s">
        <v>708</v>
      </c>
      <c r="G5" s="71" t="s">
        <v>352</v>
      </c>
      <c r="H5" s="71" t="s">
        <v>136</v>
      </c>
    </row>
    <row r="6" spans="1:8" x14ac:dyDescent="0.75">
      <c r="B6" s="123" t="s">
        <v>72</v>
      </c>
      <c r="C6" s="124">
        <v>83.5</v>
      </c>
      <c r="D6" s="124">
        <v>13.1</v>
      </c>
      <c r="E6" s="124" t="s">
        <v>289</v>
      </c>
      <c r="F6" s="124">
        <v>3.4</v>
      </c>
      <c r="G6" s="124" t="s">
        <v>289</v>
      </c>
      <c r="H6" s="194">
        <v>100</v>
      </c>
    </row>
    <row r="7" spans="1:8" x14ac:dyDescent="0.75">
      <c r="B7" s="89" t="s">
        <v>76</v>
      </c>
      <c r="C7" s="113">
        <v>75.400000000000006</v>
      </c>
      <c r="D7" s="113">
        <v>16.5</v>
      </c>
      <c r="E7" s="113">
        <v>1.5</v>
      </c>
      <c r="F7" s="113">
        <v>5.3</v>
      </c>
      <c r="G7" s="113">
        <v>1.4</v>
      </c>
      <c r="H7" s="195">
        <v>100</v>
      </c>
    </row>
    <row r="8" spans="1:8" x14ac:dyDescent="0.75">
      <c r="B8" s="89" t="s">
        <v>85</v>
      </c>
      <c r="C8" s="113">
        <v>90.6</v>
      </c>
      <c r="D8" s="113">
        <v>6.3</v>
      </c>
      <c r="E8" s="113" t="s">
        <v>289</v>
      </c>
      <c r="F8" s="113">
        <v>3.1</v>
      </c>
      <c r="G8" s="113" t="s">
        <v>289</v>
      </c>
      <c r="H8" s="195">
        <v>100</v>
      </c>
    </row>
    <row r="9" spans="1:8" x14ac:dyDescent="0.75">
      <c r="B9" s="89" t="s">
        <v>93</v>
      </c>
      <c r="C9" s="113">
        <v>87.3</v>
      </c>
      <c r="D9" s="113">
        <v>8.1999999999999993</v>
      </c>
      <c r="E9" s="113" t="s">
        <v>289</v>
      </c>
      <c r="F9" s="113">
        <v>4.5</v>
      </c>
      <c r="G9" s="113" t="s">
        <v>289</v>
      </c>
      <c r="H9" s="195">
        <v>100</v>
      </c>
    </row>
    <row r="10" spans="1:8" x14ac:dyDescent="0.75">
      <c r="B10" s="125" t="s">
        <v>99</v>
      </c>
      <c r="C10" s="126">
        <v>76.3</v>
      </c>
      <c r="D10" s="126">
        <v>14.1</v>
      </c>
      <c r="E10" s="126">
        <v>4.8</v>
      </c>
      <c r="F10" s="126">
        <v>3.7</v>
      </c>
      <c r="G10" s="126">
        <v>1</v>
      </c>
      <c r="H10" s="196">
        <v>100</v>
      </c>
    </row>
    <row r="11" spans="1:8" ht="15.5" thickBot="1" x14ac:dyDescent="0.9">
      <c r="B11" s="7" t="s">
        <v>107</v>
      </c>
      <c r="C11" s="55">
        <v>80.900000000000006</v>
      </c>
      <c r="D11" s="55">
        <v>12.1</v>
      </c>
      <c r="E11" s="55">
        <v>2.2999999999999998</v>
      </c>
      <c r="F11" s="55">
        <v>4</v>
      </c>
      <c r="G11" s="55">
        <v>0.7</v>
      </c>
      <c r="H11" s="163">
        <v>100</v>
      </c>
    </row>
    <row r="12" spans="1:8" x14ac:dyDescent="0.75">
      <c r="B12" s="73" t="s">
        <v>250</v>
      </c>
    </row>
  </sheetData>
  <mergeCells count="2">
    <mergeCell ref="C4:H4"/>
    <mergeCell ref="B4:B5"/>
  </mergeCells>
  <hyperlinks>
    <hyperlink ref="A1" location="'List of tables'!A1" display="'List of tables'!A1" xr:uid="{00000000-0004-0000-2E00-000000000000}"/>
  </hyperlinks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J16"/>
  <sheetViews>
    <sheetView workbookViewId="0">
      <selection activeCell="M9" sqref="M9"/>
    </sheetView>
  </sheetViews>
  <sheetFormatPr defaultRowHeight="14.75" x14ac:dyDescent="0.75"/>
  <cols>
    <col min="1" max="1" width="12.1328125" bestFit="1" customWidth="1"/>
    <col min="2" max="2" width="14.7265625" customWidth="1"/>
  </cols>
  <sheetData>
    <row r="1" spans="1:10" x14ac:dyDescent="0.75">
      <c r="A1" s="204" t="s">
        <v>737</v>
      </c>
    </row>
    <row r="2" spans="1:10" x14ac:dyDescent="0.75">
      <c r="B2" t="s">
        <v>505</v>
      </c>
    </row>
    <row r="3" spans="1:10" ht="15.5" thickBot="1" x14ac:dyDescent="0.9">
      <c r="B3" s="12"/>
    </row>
    <row r="4" spans="1:10" ht="15.5" thickBot="1" x14ac:dyDescent="0.9">
      <c r="B4" s="98"/>
      <c r="C4" s="232" t="s">
        <v>215</v>
      </c>
      <c r="D4" s="232"/>
      <c r="E4" s="232"/>
      <c r="F4" s="232"/>
      <c r="G4" s="232"/>
      <c r="H4" s="290" t="s">
        <v>107</v>
      </c>
      <c r="I4" s="229" t="s">
        <v>506</v>
      </c>
      <c r="J4" s="229"/>
    </row>
    <row r="5" spans="1:10" ht="26.75" thickBot="1" x14ac:dyDescent="0.9">
      <c r="B5" s="50"/>
      <c r="C5" s="40" t="s">
        <v>72</v>
      </c>
      <c r="D5" s="40" t="s">
        <v>76</v>
      </c>
      <c r="E5" s="40" t="s">
        <v>85</v>
      </c>
      <c r="F5" s="40" t="s">
        <v>93</v>
      </c>
      <c r="G5" s="40" t="s">
        <v>99</v>
      </c>
      <c r="H5" s="291"/>
      <c r="I5" s="40" t="s">
        <v>342</v>
      </c>
      <c r="J5" s="14" t="s">
        <v>343</v>
      </c>
    </row>
    <row r="6" spans="1:10" x14ac:dyDescent="0.75">
      <c r="B6" s="5" t="s">
        <v>507</v>
      </c>
      <c r="C6" s="160">
        <v>41.89</v>
      </c>
      <c r="D6" s="160">
        <v>57.97</v>
      </c>
      <c r="E6" s="160">
        <v>53.36</v>
      </c>
      <c r="F6" s="160">
        <v>66.569999999999993</v>
      </c>
      <c r="G6" s="160">
        <v>40.67</v>
      </c>
      <c r="H6" s="160">
        <v>53.66</v>
      </c>
      <c r="I6" s="160">
        <v>56.8</v>
      </c>
      <c r="J6" s="160">
        <v>45</v>
      </c>
    </row>
    <row r="7" spans="1:10" x14ac:dyDescent="0.75">
      <c r="B7" s="5" t="s">
        <v>508</v>
      </c>
      <c r="C7" s="160">
        <v>34.86</v>
      </c>
      <c r="D7" s="160">
        <v>43.91</v>
      </c>
      <c r="E7" s="160">
        <v>23.92</v>
      </c>
      <c r="F7" s="160">
        <v>27.28</v>
      </c>
      <c r="G7" s="160">
        <v>51.99</v>
      </c>
      <c r="H7" s="160">
        <v>37.71</v>
      </c>
      <c r="I7" s="160">
        <v>36.18</v>
      </c>
      <c r="J7" s="160">
        <v>41.93</v>
      </c>
    </row>
    <row r="8" spans="1:10" x14ac:dyDescent="0.75">
      <c r="B8" s="5" t="s">
        <v>464</v>
      </c>
      <c r="C8" s="160">
        <v>2.63</v>
      </c>
      <c r="D8" s="160">
        <v>4.12</v>
      </c>
      <c r="E8" s="160">
        <v>15.36</v>
      </c>
      <c r="F8" s="160">
        <v>22.07</v>
      </c>
      <c r="G8" s="160">
        <v>2.65</v>
      </c>
      <c r="H8" s="160">
        <v>9.8699999999999992</v>
      </c>
      <c r="I8" s="160">
        <v>10.36</v>
      </c>
      <c r="J8" s="160">
        <v>8.52</v>
      </c>
    </row>
    <row r="9" spans="1:10" x14ac:dyDescent="0.75">
      <c r="B9" s="5" t="s">
        <v>462</v>
      </c>
      <c r="C9" s="160">
        <v>17.7</v>
      </c>
      <c r="D9" s="160">
        <v>42.53</v>
      </c>
      <c r="E9" s="160">
        <v>37.1</v>
      </c>
      <c r="F9" s="160">
        <v>24.09</v>
      </c>
      <c r="G9" s="160">
        <v>30.55</v>
      </c>
      <c r="H9" s="160">
        <v>33.909999999999997</v>
      </c>
      <c r="I9" s="160">
        <v>36.090000000000003</v>
      </c>
      <c r="J9" s="160">
        <v>27.88</v>
      </c>
    </row>
    <row r="10" spans="1:10" x14ac:dyDescent="0.75">
      <c r="B10" s="5" t="s">
        <v>509</v>
      </c>
      <c r="C10" s="160">
        <v>36.42</v>
      </c>
      <c r="D10" s="160">
        <v>32.549999999999997</v>
      </c>
      <c r="E10" s="160">
        <v>28.4</v>
      </c>
      <c r="F10" s="160">
        <v>27.64</v>
      </c>
      <c r="G10" s="160">
        <v>36.44</v>
      </c>
      <c r="H10" s="160">
        <v>31.7</v>
      </c>
      <c r="I10" s="160">
        <v>34.729999999999997</v>
      </c>
      <c r="J10" s="160">
        <v>23.32</v>
      </c>
    </row>
    <row r="11" spans="1:10" x14ac:dyDescent="0.75">
      <c r="B11" s="5" t="s">
        <v>510</v>
      </c>
      <c r="C11" s="160">
        <v>12.01</v>
      </c>
      <c r="D11" s="160">
        <v>10</v>
      </c>
      <c r="E11" s="160">
        <v>5.24</v>
      </c>
      <c r="F11" s="160">
        <v>11.04</v>
      </c>
      <c r="G11" s="160">
        <v>8.67</v>
      </c>
      <c r="H11" s="160">
        <v>8.77</v>
      </c>
      <c r="I11" s="160">
        <v>9.41</v>
      </c>
      <c r="J11" s="160">
        <v>7.01</v>
      </c>
    </row>
    <row r="12" spans="1:10" x14ac:dyDescent="0.75">
      <c r="B12" s="5" t="s">
        <v>511</v>
      </c>
      <c r="C12" s="160">
        <v>3.05</v>
      </c>
      <c r="D12" s="160">
        <v>0.87</v>
      </c>
      <c r="E12" s="160">
        <v>0.73</v>
      </c>
      <c r="F12" s="160">
        <v>0.3</v>
      </c>
      <c r="G12" s="160">
        <v>3.53</v>
      </c>
      <c r="H12" s="160">
        <v>1.47</v>
      </c>
      <c r="I12" s="160">
        <v>1.71</v>
      </c>
      <c r="J12" s="160">
        <v>0.8</v>
      </c>
    </row>
    <row r="13" spans="1:10" x14ac:dyDescent="0.75">
      <c r="B13" s="5" t="s">
        <v>512</v>
      </c>
      <c r="C13" s="160">
        <v>2.75</v>
      </c>
      <c r="D13" s="160">
        <v>0.99</v>
      </c>
      <c r="E13" s="160">
        <v>2.23</v>
      </c>
      <c r="F13" s="160">
        <v>0.4</v>
      </c>
      <c r="G13" s="160">
        <v>0.43</v>
      </c>
      <c r="H13" s="160">
        <v>1.08</v>
      </c>
      <c r="I13" s="160">
        <v>1.01</v>
      </c>
      <c r="J13" s="160">
        <v>1.26</v>
      </c>
    </row>
    <row r="14" spans="1:10" ht="15.5" thickBot="1" x14ac:dyDescent="0.9">
      <c r="B14" s="58" t="s">
        <v>513</v>
      </c>
      <c r="C14" s="161">
        <v>1.4</v>
      </c>
      <c r="D14" s="161">
        <v>2.5</v>
      </c>
      <c r="E14" s="161">
        <v>1.9</v>
      </c>
      <c r="F14" s="161">
        <v>2.5</v>
      </c>
      <c r="G14" s="161">
        <v>3.4</v>
      </c>
      <c r="H14" s="161">
        <v>2.6</v>
      </c>
      <c r="I14" s="161">
        <v>3.2</v>
      </c>
      <c r="J14" s="161">
        <v>0.9</v>
      </c>
    </row>
    <row r="15" spans="1:10" ht="39.75" thickBot="1" x14ac:dyDescent="0.9">
      <c r="B15" s="58" t="s">
        <v>514</v>
      </c>
      <c r="C15" s="66">
        <v>52</v>
      </c>
      <c r="D15" s="66">
        <v>527</v>
      </c>
      <c r="E15" s="66">
        <v>446</v>
      </c>
      <c r="F15" s="66">
        <v>360</v>
      </c>
      <c r="G15" s="66">
        <v>475</v>
      </c>
      <c r="H15" s="99">
        <v>1859</v>
      </c>
      <c r="I15" s="99">
        <v>1365</v>
      </c>
      <c r="J15" s="66">
        <v>494</v>
      </c>
    </row>
    <row r="16" spans="1:10" ht="15.75" x14ac:dyDescent="0.75">
      <c r="B16" s="87" t="s">
        <v>250</v>
      </c>
    </row>
  </sheetData>
  <mergeCells count="3">
    <mergeCell ref="C4:G4"/>
    <mergeCell ref="H4:H5"/>
    <mergeCell ref="I4:J4"/>
  </mergeCells>
  <hyperlinks>
    <hyperlink ref="A1" location="'List of tables'!A1" display="'List of tables'!A1" xr:uid="{00000000-0004-0000-2F00-000000000000}"/>
  </hyperlinks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:I31"/>
  <sheetViews>
    <sheetView workbookViewId="0">
      <selection activeCell="K28" sqref="K28"/>
    </sheetView>
  </sheetViews>
  <sheetFormatPr defaultRowHeight="14.75" x14ac:dyDescent="0.75"/>
  <cols>
    <col min="1" max="1" width="12.1328125" bestFit="1" customWidth="1"/>
    <col min="3" max="3" width="14.54296875" customWidth="1"/>
  </cols>
  <sheetData>
    <row r="1" spans="1:9" x14ac:dyDescent="0.75">
      <c r="A1" s="204" t="s">
        <v>737</v>
      </c>
    </row>
    <row r="2" spans="1:9" x14ac:dyDescent="0.75">
      <c r="B2" t="s">
        <v>515</v>
      </c>
    </row>
    <row r="3" spans="1:9" ht="15.5" thickBot="1" x14ac:dyDescent="0.9">
      <c r="B3" s="12"/>
    </row>
    <row r="4" spans="1:9" ht="15.5" thickBot="1" x14ac:dyDescent="0.9">
      <c r="B4" s="225" t="s">
        <v>516</v>
      </c>
      <c r="C4" s="225"/>
      <c r="D4" s="229" t="s">
        <v>215</v>
      </c>
      <c r="E4" s="229"/>
      <c r="F4" s="229"/>
      <c r="G4" s="229"/>
      <c r="H4" s="229"/>
      <c r="I4" s="233" t="s">
        <v>107</v>
      </c>
    </row>
    <row r="5" spans="1:9" ht="15.5" thickBot="1" x14ac:dyDescent="0.9">
      <c r="B5" s="226"/>
      <c r="C5" s="226"/>
      <c r="D5" s="66" t="s">
        <v>72</v>
      </c>
      <c r="E5" s="66" t="s">
        <v>76</v>
      </c>
      <c r="F5" s="66" t="s">
        <v>85</v>
      </c>
      <c r="G5" s="66" t="s">
        <v>93</v>
      </c>
      <c r="H5" s="66" t="s">
        <v>99</v>
      </c>
      <c r="I5" s="234"/>
    </row>
    <row r="6" spans="1:9" x14ac:dyDescent="0.75">
      <c r="B6" s="252" t="s">
        <v>507</v>
      </c>
      <c r="C6" s="206" t="s">
        <v>136</v>
      </c>
      <c r="D6" s="310">
        <v>35794.68</v>
      </c>
      <c r="E6" s="310">
        <v>464147.5</v>
      </c>
      <c r="F6" s="310">
        <v>366466.31</v>
      </c>
      <c r="G6" s="310">
        <v>343365.74</v>
      </c>
      <c r="H6" s="310">
        <v>398724.8</v>
      </c>
      <c r="I6" s="310">
        <v>1608499.04</v>
      </c>
    </row>
    <row r="7" spans="1:9" x14ac:dyDescent="0.75">
      <c r="B7" s="273"/>
      <c r="C7" s="309" t="s">
        <v>517</v>
      </c>
      <c r="D7" s="104">
        <v>5724.73</v>
      </c>
      <c r="E7" s="104">
        <v>12888.11</v>
      </c>
      <c r="F7" s="104">
        <v>43011.6</v>
      </c>
      <c r="G7" s="104">
        <v>20384.080000000002</v>
      </c>
      <c r="H7" s="104">
        <v>24930.92</v>
      </c>
      <c r="I7" s="104">
        <v>106939.44</v>
      </c>
    </row>
    <row r="8" spans="1:9" x14ac:dyDescent="0.75">
      <c r="B8" s="273"/>
      <c r="C8" s="309" t="s">
        <v>518</v>
      </c>
      <c r="D8" s="104">
        <v>20828.61</v>
      </c>
      <c r="E8" s="104">
        <v>268577.19</v>
      </c>
      <c r="F8" s="104">
        <v>200739.62</v>
      </c>
      <c r="G8" s="104">
        <v>245133.8</v>
      </c>
      <c r="H8" s="104">
        <v>230958.09</v>
      </c>
      <c r="I8" s="104">
        <v>966237.32</v>
      </c>
    </row>
    <row r="9" spans="1:9" ht="15.5" thickBot="1" x14ac:dyDescent="0.9">
      <c r="B9" s="254"/>
      <c r="C9" s="101" t="s">
        <v>519</v>
      </c>
      <c r="D9" s="99">
        <v>9241.35</v>
      </c>
      <c r="E9" s="99">
        <v>182682.2</v>
      </c>
      <c r="F9" s="99">
        <v>122715.08</v>
      </c>
      <c r="G9" s="99">
        <v>77847.86</v>
      </c>
      <c r="H9" s="99">
        <v>142835.79</v>
      </c>
      <c r="I9" s="99">
        <v>535322.28</v>
      </c>
    </row>
    <row r="10" spans="1:9" x14ac:dyDescent="0.75">
      <c r="B10" s="273" t="s">
        <v>508</v>
      </c>
      <c r="C10" s="208" t="s">
        <v>136</v>
      </c>
      <c r="D10" s="104">
        <v>55900</v>
      </c>
      <c r="E10" s="104">
        <v>513334.41</v>
      </c>
      <c r="F10" s="104">
        <v>242127.86</v>
      </c>
      <c r="G10" s="104">
        <v>216034.98</v>
      </c>
      <c r="H10" s="104">
        <v>718408.43</v>
      </c>
      <c r="I10" s="104">
        <v>1745805.69</v>
      </c>
    </row>
    <row r="11" spans="1:9" x14ac:dyDescent="0.75">
      <c r="B11" s="273"/>
      <c r="C11" s="309" t="s">
        <v>517</v>
      </c>
      <c r="D11" s="104">
        <v>59.81</v>
      </c>
      <c r="E11" s="104">
        <v>1101.99</v>
      </c>
      <c r="F11" s="104">
        <v>454.66</v>
      </c>
      <c r="G11" s="104"/>
      <c r="H11" s="104">
        <v>1419.65</v>
      </c>
      <c r="I11" s="104">
        <v>3036.12</v>
      </c>
    </row>
    <row r="12" spans="1:9" x14ac:dyDescent="0.75">
      <c r="B12" s="273"/>
      <c r="C12" s="309" t="s">
        <v>518</v>
      </c>
      <c r="D12" s="104">
        <v>1549.87</v>
      </c>
      <c r="E12" s="104">
        <v>1990.46</v>
      </c>
      <c r="F12" s="104">
        <v>3835.98</v>
      </c>
      <c r="G12" s="104">
        <v>4009.43</v>
      </c>
      <c r="H12" s="104">
        <v>13091.36</v>
      </c>
      <c r="I12" s="104">
        <v>24477.11</v>
      </c>
    </row>
    <row r="13" spans="1:9" ht="15.5" thickBot="1" x14ac:dyDescent="0.9">
      <c r="B13" s="254"/>
      <c r="C13" s="101" t="s">
        <v>519</v>
      </c>
      <c r="D13" s="99">
        <v>54290.32</v>
      </c>
      <c r="E13" s="99">
        <v>510241.96</v>
      </c>
      <c r="F13" s="99">
        <v>237837.22</v>
      </c>
      <c r="G13" s="99">
        <v>212025.55</v>
      </c>
      <c r="H13" s="99">
        <v>703897.42</v>
      </c>
      <c r="I13" s="99">
        <v>1718292.46</v>
      </c>
    </row>
    <row r="14" spans="1:9" x14ac:dyDescent="0.75">
      <c r="B14" s="252" t="s">
        <v>464</v>
      </c>
      <c r="C14" s="206" t="s">
        <v>136</v>
      </c>
      <c r="D14" s="310">
        <v>3752</v>
      </c>
      <c r="E14" s="310">
        <v>41234</v>
      </c>
      <c r="F14" s="310">
        <v>160162</v>
      </c>
      <c r="G14" s="310">
        <v>178971</v>
      </c>
      <c r="H14" s="310">
        <v>36246</v>
      </c>
      <c r="I14" s="310">
        <v>420365</v>
      </c>
    </row>
    <row r="15" spans="1:9" x14ac:dyDescent="0.75">
      <c r="B15" s="273"/>
      <c r="C15" s="309" t="s">
        <v>517</v>
      </c>
      <c r="D15" s="104"/>
      <c r="E15" s="104">
        <v>6</v>
      </c>
      <c r="F15" s="104">
        <v>29484</v>
      </c>
      <c r="G15" s="104">
        <v>24005</v>
      </c>
      <c r="H15" s="104">
        <v>176</v>
      </c>
      <c r="I15" s="104">
        <v>53671</v>
      </c>
    </row>
    <row r="16" spans="1:9" ht="15.5" thickBot="1" x14ac:dyDescent="0.9">
      <c r="B16" s="254"/>
      <c r="C16" s="101" t="s">
        <v>519</v>
      </c>
      <c r="D16" s="99">
        <v>3752</v>
      </c>
      <c r="E16" s="99">
        <v>41228</v>
      </c>
      <c r="F16" s="99">
        <v>130677</v>
      </c>
      <c r="G16" s="99">
        <v>154967</v>
      </c>
      <c r="H16" s="99">
        <v>36070</v>
      </c>
      <c r="I16" s="99">
        <v>366694</v>
      </c>
    </row>
    <row r="17" spans="2:9" x14ac:dyDescent="0.75">
      <c r="B17" s="252" t="s">
        <v>462</v>
      </c>
      <c r="C17" s="206" t="s">
        <v>136</v>
      </c>
      <c r="D17" s="310">
        <v>32884.1</v>
      </c>
      <c r="E17" s="310">
        <v>403937</v>
      </c>
      <c r="F17" s="310">
        <v>319031.2</v>
      </c>
      <c r="G17" s="310">
        <v>181767.6</v>
      </c>
      <c r="H17" s="310">
        <v>309271.2</v>
      </c>
      <c r="I17" s="310">
        <v>1246891.2</v>
      </c>
    </row>
    <row r="18" spans="2:9" x14ac:dyDescent="0.75">
      <c r="B18" s="273"/>
      <c r="C18" s="309" t="s">
        <v>517</v>
      </c>
      <c r="D18" s="104">
        <v>14906.1</v>
      </c>
      <c r="E18" s="104">
        <v>12179.5</v>
      </c>
      <c r="F18" s="104">
        <v>34361.199999999997</v>
      </c>
      <c r="G18" s="104">
        <v>15785.8</v>
      </c>
      <c r="H18" s="104">
        <v>34498.199999999997</v>
      </c>
      <c r="I18" s="104">
        <v>111730.7</v>
      </c>
    </row>
    <row r="19" spans="2:9" x14ac:dyDescent="0.75">
      <c r="B19" s="273"/>
      <c r="C19" s="309" t="s">
        <v>518</v>
      </c>
      <c r="D19" s="104">
        <v>6989.7</v>
      </c>
      <c r="E19" s="104">
        <v>32703.8</v>
      </c>
      <c r="F19" s="104">
        <v>44892.5</v>
      </c>
      <c r="G19" s="104">
        <v>73947.8</v>
      </c>
      <c r="H19" s="104">
        <v>56027.8</v>
      </c>
      <c r="I19" s="104">
        <v>214561.6</v>
      </c>
    </row>
    <row r="20" spans="2:9" ht="15.5" thickBot="1" x14ac:dyDescent="0.9">
      <c r="B20" s="254"/>
      <c r="C20" s="101" t="s">
        <v>519</v>
      </c>
      <c r="D20" s="99">
        <v>10988.4</v>
      </c>
      <c r="E20" s="99">
        <v>359053.8</v>
      </c>
      <c r="F20" s="99">
        <v>239777.5</v>
      </c>
      <c r="G20" s="99">
        <v>92034</v>
      </c>
      <c r="H20" s="99">
        <v>218745.2</v>
      </c>
      <c r="I20" s="99">
        <v>920598.9</v>
      </c>
    </row>
    <row r="21" spans="2:9" x14ac:dyDescent="0.75">
      <c r="B21" s="252" t="s">
        <v>509</v>
      </c>
      <c r="C21" s="206" t="s">
        <v>136</v>
      </c>
      <c r="D21" s="310">
        <v>323549.39</v>
      </c>
      <c r="E21" s="310">
        <v>942086.7</v>
      </c>
      <c r="F21" s="310">
        <v>645290.37</v>
      </c>
      <c r="G21" s="310">
        <v>622307.85</v>
      </c>
      <c r="H21" s="310">
        <v>1421602.11</v>
      </c>
      <c r="I21" s="310">
        <v>3954836.42</v>
      </c>
    </row>
    <row r="22" spans="2:9" x14ac:dyDescent="0.75">
      <c r="B22" s="273"/>
      <c r="C22" s="309" t="s">
        <v>520</v>
      </c>
      <c r="D22" s="104">
        <v>25344.49</v>
      </c>
      <c r="E22" s="104">
        <v>35112.5</v>
      </c>
      <c r="F22" s="104">
        <v>33586.49</v>
      </c>
      <c r="G22" s="104">
        <v>48407.29</v>
      </c>
      <c r="H22" s="104">
        <v>97577.39</v>
      </c>
      <c r="I22" s="104">
        <v>240028.17</v>
      </c>
    </row>
    <row r="23" spans="2:9" x14ac:dyDescent="0.75">
      <c r="B23" s="273"/>
      <c r="C23" s="309" t="s">
        <v>521</v>
      </c>
      <c r="D23" s="104">
        <v>150264.62</v>
      </c>
      <c r="E23" s="104">
        <v>173731.04</v>
      </c>
      <c r="F23" s="104">
        <v>130012.77</v>
      </c>
      <c r="G23" s="104">
        <v>187986.32</v>
      </c>
      <c r="H23" s="104">
        <v>279143.2</v>
      </c>
      <c r="I23" s="104">
        <v>921137.95</v>
      </c>
    </row>
    <row r="24" spans="2:9" x14ac:dyDescent="0.75">
      <c r="B24" s="273"/>
      <c r="C24" s="309" t="s">
        <v>522</v>
      </c>
      <c r="D24" s="104">
        <v>43268.76</v>
      </c>
      <c r="E24" s="104">
        <v>148321.18</v>
      </c>
      <c r="F24" s="104">
        <v>89632.77</v>
      </c>
      <c r="G24" s="104">
        <v>49301.54</v>
      </c>
      <c r="H24" s="104">
        <v>178334.09</v>
      </c>
      <c r="I24" s="104">
        <v>508858.35</v>
      </c>
    </row>
    <row r="25" spans="2:9" ht="15.5" thickBot="1" x14ac:dyDescent="0.9">
      <c r="B25" s="254"/>
      <c r="C25" s="101" t="s">
        <v>519</v>
      </c>
      <c r="D25" s="99">
        <v>104671.51</v>
      </c>
      <c r="E25" s="99">
        <v>584921.99</v>
      </c>
      <c r="F25" s="99">
        <v>392058.34</v>
      </c>
      <c r="G25" s="99">
        <v>336612.7</v>
      </c>
      <c r="H25" s="99">
        <v>866547.42</v>
      </c>
      <c r="I25" s="99">
        <v>2284811.96</v>
      </c>
    </row>
    <row r="26" spans="2:9" x14ac:dyDescent="0.75">
      <c r="B26" s="252" t="s">
        <v>510</v>
      </c>
      <c r="C26" s="206" t="s">
        <v>136</v>
      </c>
      <c r="D26" s="310">
        <v>53168</v>
      </c>
      <c r="E26" s="310">
        <v>208870</v>
      </c>
      <c r="F26" s="310">
        <v>85111</v>
      </c>
      <c r="G26" s="310">
        <v>165124</v>
      </c>
      <c r="H26" s="310">
        <v>237645</v>
      </c>
      <c r="I26" s="310">
        <v>749917</v>
      </c>
    </row>
    <row r="27" spans="2:9" x14ac:dyDescent="0.75">
      <c r="B27" s="273"/>
      <c r="C27" s="309" t="s">
        <v>518</v>
      </c>
      <c r="D27" s="104">
        <v>5600</v>
      </c>
      <c r="E27" s="104">
        <v>13153</v>
      </c>
      <c r="F27" s="104">
        <v>8051</v>
      </c>
      <c r="G27" s="104">
        <v>15269</v>
      </c>
      <c r="H27" s="104">
        <v>44810</v>
      </c>
      <c r="I27" s="104">
        <v>86883</v>
      </c>
    </row>
    <row r="28" spans="2:9" ht="15.5" thickBot="1" x14ac:dyDescent="0.9">
      <c r="B28" s="254"/>
      <c r="C28" s="101" t="s">
        <v>519</v>
      </c>
      <c r="D28" s="99">
        <v>47567</v>
      </c>
      <c r="E28" s="99">
        <v>195717</v>
      </c>
      <c r="F28" s="99">
        <v>77060</v>
      </c>
      <c r="G28" s="99">
        <v>149854</v>
      </c>
      <c r="H28" s="99">
        <v>192835</v>
      </c>
      <c r="I28" s="99">
        <v>663034</v>
      </c>
    </row>
    <row r="29" spans="2:9" x14ac:dyDescent="0.75">
      <c r="B29" s="252" t="s">
        <v>523</v>
      </c>
      <c r="C29" s="252"/>
      <c r="D29" s="310">
        <v>14170.62</v>
      </c>
      <c r="E29" s="310">
        <v>23239.3</v>
      </c>
      <c r="F29" s="310">
        <v>45383.77</v>
      </c>
      <c r="G29" s="310">
        <v>8717.1</v>
      </c>
      <c r="H29" s="310">
        <v>6361.6</v>
      </c>
      <c r="I29" s="310">
        <v>97872.39</v>
      </c>
    </row>
    <row r="30" spans="2:9" ht="15.5" thickBot="1" x14ac:dyDescent="0.9">
      <c r="B30" s="254" t="s">
        <v>524</v>
      </c>
      <c r="C30" s="254"/>
      <c r="D30" s="99">
        <v>7169.01</v>
      </c>
      <c r="E30" s="99">
        <v>31413.119999999999</v>
      </c>
      <c r="F30" s="99">
        <v>26266.59</v>
      </c>
      <c r="G30" s="99">
        <v>4972.1899999999996</v>
      </c>
      <c r="H30" s="99">
        <v>64709.15</v>
      </c>
      <c r="I30" s="99">
        <v>134530.06</v>
      </c>
    </row>
    <row r="31" spans="2:9" x14ac:dyDescent="0.75">
      <c r="B31" s="73" t="s">
        <v>250</v>
      </c>
    </row>
  </sheetData>
  <mergeCells count="11">
    <mergeCell ref="B17:B20"/>
    <mergeCell ref="B21:B25"/>
    <mergeCell ref="B26:B28"/>
    <mergeCell ref="B29:C29"/>
    <mergeCell ref="B30:C30"/>
    <mergeCell ref="B14:B16"/>
    <mergeCell ref="B4:C5"/>
    <mergeCell ref="D4:H4"/>
    <mergeCell ref="I4:I5"/>
    <mergeCell ref="B6:B9"/>
    <mergeCell ref="B10:B13"/>
  </mergeCells>
  <hyperlinks>
    <hyperlink ref="A1" location="'List of tables'!A1" display="'List of tables'!A1" xr:uid="{00000000-0004-0000-3000-000000000000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7"/>
  <sheetViews>
    <sheetView workbookViewId="0">
      <selection activeCell="A5" sqref="A5"/>
    </sheetView>
  </sheetViews>
  <sheetFormatPr defaultRowHeight="14.75" x14ac:dyDescent="0.75"/>
  <cols>
    <col min="1" max="1" width="12.1328125" bestFit="1" customWidth="1"/>
    <col min="2" max="2" width="19.86328125" customWidth="1"/>
    <col min="3" max="3" width="11.86328125" customWidth="1"/>
    <col min="4" max="5" width="14.1328125" customWidth="1"/>
  </cols>
  <sheetData>
    <row r="1" spans="1:6" x14ac:dyDescent="0.75">
      <c r="A1" s="204" t="s">
        <v>737</v>
      </c>
    </row>
    <row r="2" spans="1:6" x14ac:dyDescent="0.75">
      <c r="B2" t="s">
        <v>125</v>
      </c>
    </row>
    <row r="3" spans="1:6" ht="15.5" thickBot="1" x14ac:dyDescent="0.9"/>
    <row r="4" spans="1:6" ht="33.75" customHeight="1" thickBot="1" x14ac:dyDescent="0.9">
      <c r="B4" s="227"/>
      <c r="C4" s="229" t="s">
        <v>126</v>
      </c>
      <c r="D4" s="229"/>
      <c r="E4" s="229"/>
      <c r="F4" s="225" t="s">
        <v>127</v>
      </c>
    </row>
    <row r="5" spans="1:6" ht="39.75" thickBot="1" x14ac:dyDescent="0.9">
      <c r="B5" s="228"/>
      <c r="C5" s="43" t="s">
        <v>627</v>
      </c>
      <c r="D5" s="59" t="s">
        <v>128</v>
      </c>
      <c r="E5" s="59" t="s">
        <v>129</v>
      </c>
      <c r="F5" s="226"/>
    </row>
    <row r="6" spans="1:6" ht="15.5" thickBot="1" x14ac:dyDescent="0.9">
      <c r="B6" s="49" t="s">
        <v>107</v>
      </c>
      <c r="C6" s="44">
        <v>23.5</v>
      </c>
      <c r="D6" s="44">
        <v>2.5</v>
      </c>
      <c r="E6" s="44">
        <v>74</v>
      </c>
      <c r="F6" s="184">
        <v>2322</v>
      </c>
    </row>
    <row r="7" spans="1:6" x14ac:dyDescent="0.75">
      <c r="B7" s="4" t="s">
        <v>130</v>
      </c>
      <c r="C7" s="3"/>
      <c r="D7" s="3"/>
      <c r="E7" s="3"/>
      <c r="F7" s="48"/>
    </row>
    <row r="8" spans="1:6" x14ac:dyDescent="0.75">
      <c r="B8" s="16" t="s">
        <v>72</v>
      </c>
      <c r="C8" s="3">
        <v>38.6</v>
      </c>
      <c r="D8" s="3">
        <v>10.4</v>
      </c>
      <c r="E8" s="3">
        <v>51</v>
      </c>
      <c r="F8" s="60">
        <v>86</v>
      </c>
    </row>
    <row r="9" spans="1:6" x14ac:dyDescent="0.75">
      <c r="B9" s="16" t="s">
        <v>76</v>
      </c>
      <c r="C9" s="3">
        <v>20.100000000000001</v>
      </c>
      <c r="D9" s="3">
        <v>1.9</v>
      </c>
      <c r="E9" s="3">
        <v>78</v>
      </c>
      <c r="F9" s="60">
        <v>631</v>
      </c>
    </row>
    <row r="10" spans="1:6" x14ac:dyDescent="0.75">
      <c r="B10" s="16" t="s">
        <v>85</v>
      </c>
      <c r="C10" s="3">
        <v>21.7</v>
      </c>
      <c r="D10" s="3">
        <v>3.1</v>
      </c>
      <c r="E10" s="3">
        <v>75.2</v>
      </c>
      <c r="F10" s="60">
        <v>542</v>
      </c>
    </row>
    <row r="11" spans="1:6" x14ac:dyDescent="0.75">
      <c r="B11" s="16" t="s">
        <v>93</v>
      </c>
      <c r="C11" s="3">
        <v>19.100000000000001</v>
      </c>
      <c r="D11" s="3">
        <v>1.1000000000000001</v>
      </c>
      <c r="E11" s="3">
        <v>79.900000000000006</v>
      </c>
      <c r="F11" s="60">
        <v>435</v>
      </c>
    </row>
    <row r="12" spans="1:6" ht="15.5" thickBot="1" x14ac:dyDescent="0.9">
      <c r="B12" s="18" t="s">
        <v>99</v>
      </c>
      <c r="C12" s="6">
        <v>29.4</v>
      </c>
      <c r="D12" s="6">
        <v>2.4</v>
      </c>
      <c r="E12" s="6">
        <v>68.099999999999994</v>
      </c>
      <c r="F12" s="49">
        <v>628</v>
      </c>
    </row>
    <row r="13" spans="1:6" ht="15.5" thickBot="1" x14ac:dyDescent="0.9">
      <c r="B13" s="7" t="s">
        <v>131</v>
      </c>
      <c r="C13" s="6"/>
      <c r="D13" s="6"/>
      <c r="E13" s="6"/>
      <c r="F13" s="97"/>
    </row>
    <row r="14" spans="1:6" x14ac:dyDescent="0.75">
      <c r="B14" s="16" t="s">
        <v>132</v>
      </c>
      <c r="C14" s="3">
        <v>18.100000000000001</v>
      </c>
      <c r="D14" s="3">
        <v>2.4</v>
      </c>
      <c r="E14" s="3">
        <v>79.599999999999994</v>
      </c>
      <c r="F14" s="183">
        <v>1667</v>
      </c>
    </row>
    <row r="15" spans="1:6" ht="15.5" thickBot="1" x14ac:dyDescent="0.9">
      <c r="B15" s="18" t="s">
        <v>133</v>
      </c>
      <c r="C15" s="6">
        <v>24.6</v>
      </c>
      <c r="D15" s="6">
        <v>2.2999999999999998</v>
      </c>
      <c r="E15" s="6">
        <v>73.2</v>
      </c>
      <c r="F15" s="49">
        <v>655</v>
      </c>
    </row>
    <row r="17" spans="2:2" x14ac:dyDescent="0.75">
      <c r="B17" t="s">
        <v>250</v>
      </c>
    </row>
  </sheetData>
  <mergeCells count="3">
    <mergeCell ref="F4:F5"/>
    <mergeCell ref="B4:B5"/>
    <mergeCell ref="C4:E4"/>
  </mergeCells>
  <hyperlinks>
    <hyperlink ref="A1" location="'List of tables'!A1" display="'List of tables'!A1" xr:uid="{00000000-0004-0000-0400-000000000000}"/>
  </hyperlinks>
  <pageMargins left="0.7" right="0.7" top="0.75" bottom="0.75" header="0.3" footer="0.3"/>
  <pageSetup orientation="portrait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:J27"/>
  <sheetViews>
    <sheetView workbookViewId="0">
      <selection activeCell="H12" sqref="H12"/>
    </sheetView>
  </sheetViews>
  <sheetFormatPr defaultRowHeight="14.75" x14ac:dyDescent="0.75"/>
  <cols>
    <col min="1" max="1" width="12.1328125" bestFit="1" customWidth="1"/>
    <col min="4" max="4" width="22.1328125" customWidth="1"/>
    <col min="5" max="5" width="8.31640625" customWidth="1"/>
    <col min="6" max="6" width="9.36328125" customWidth="1"/>
    <col min="7" max="7" width="9.2265625" customWidth="1"/>
    <col min="8" max="8" width="9.7265625" customWidth="1"/>
    <col min="9" max="9" width="9" customWidth="1"/>
    <col min="10" max="10" width="10.26953125" customWidth="1"/>
  </cols>
  <sheetData>
    <row r="1" spans="1:10" x14ac:dyDescent="0.75">
      <c r="A1" s="204" t="s">
        <v>737</v>
      </c>
    </row>
    <row r="2" spans="1:10" x14ac:dyDescent="0.75">
      <c r="B2" t="s">
        <v>525</v>
      </c>
    </row>
    <row r="3" spans="1:10" ht="15.5" thickBot="1" x14ac:dyDescent="0.9">
      <c r="B3" s="12"/>
    </row>
    <row r="4" spans="1:10" ht="15.5" thickBot="1" x14ac:dyDescent="0.9">
      <c r="B4" s="225" t="s">
        <v>703</v>
      </c>
      <c r="C4" s="252" t="s">
        <v>526</v>
      </c>
      <c r="D4" s="252" t="s">
        <v>527</v>
      </c>
      <c r="E4" s="229" t="s">
        <v>215</v>
      </c>
      <c r="F4" s="229"/>
      <c r="G4" s="229"/>
      <c r="H4" s="229"/>
      <c r="I4" s="229"/>
      <c r="J4" s="233" t="s">
        <v>107</v>
      </c>
    </row>
    <row r="5" spans="1:10" ht="15.5" thickBot="1" x14ac:dyDescent="0.9">
      <c r="B5" s="226"/>
      <c r="C5" s="254"/>
      <c r="D5" s="254"/>
      <c r="E5" s="66" t="s">
        <v>72</v>
      </c>
      <c r="F5" s="66" t="s">
        <v>76</v>
      </c>
      <c r="G5" s="66" t="s">
        <v>85</v>
      </c>
      <c r="H5" s="66" t="s">
        <v>93</v>
      </c>
      <c r="I5" s="66" t="s">
        <v>99</v>
      </c>
      <c r="J5" s="234"/>
    </row>
    <row r="6" spans="1:10" x14ac:dyDescent="0.75">
      <c r="B6" s="225" t="s">
        <v>528</v>
      </c>
      <c r="C6" s="252" t="s">
        <v>160</v>
      </c>
      <c r="D6" s="206" t="s">
        <v>699</v>
      </c>
      <c r="E6" s="314">
        <v>430.65</v>
      </c>
      <c r="F6" s="314">
        <v>2163.58</v>
      </c>
      <c r="G6" s="314">
        <v>7514.38</v>
      </c>
      <c r="H6" s="314">
        <v>1981.18</v>
      </c>
      <c r="I6" s="314">
        <v>3741.23</v>
      </c>
      <c r="J6" s="314">
        <v>15831.02</v>
      </c>
    </row>
    <row r="7" spans="1:10" x14ac:dyDescent="0.75">
      <c r="B7" s="244"/>
      <c r="C7" s="253"/>
      <c r="D7" s="208" t="s">
        <v>700</v>
      </c>
      <c r="E7" s="312">
        <v>172.93</v>
      </c>
      <c r="F7" s="312">
        <v>75.12</v>
      </c>
      <c r="G7" s="312">
        <v>2048.5300000000002</v>
      </c>
      <c r="H7" s="312">
        <v>264.31</v>
      </c>
      <c r="I7" s="312">
        <v>1244.07</v>
      </c>
      <c r="J7" s="312">
        <v>3804.96</v>
      </c>
    </row>
    <row r="8" spans="1:10" ht="15.5" thickBot="1" x14ac:dyDescent="0.9">
      <c r="B8" s="244"/>
      <c r="C8" s="254"/>
      <c r="D8" s="207" t="s">
        <v>701</v>
      </c>
      <c r="E8" s="315">
        <v>50.82</v>
      </c>
      <c r="F8" s="315">
        <v>19</v>
      </c>
      <c r="G8" s="315">
        <v>465.13</v>
      </c>
      <c r="H8" s="315">
        <v>226.08</v>
      </c>
      <c r="I8" s="315">
        <v>46</v>
      </c>
      <c r="J8" s="315">
        <v>807.03</v>
      </c>
    </row>
    <row r="9" spans="1:10" x14ac:dyDescent="0.75">
      <c r="B9" s="244"/>
      <c r="C9" s="252" t="s">
        <v>165</v>
      </c>
      <c r="D9" s="5" t="s">
        <v>705</v>
      </c>
      <c r="E9" s="312">
        <v>1506.39</v>
      </c>
      <c r="F9" s="312">
        <v>1985.06</v>
      </c>
      <c r="G9" s="312">
        <v>8765.7000000000007</v>
      </c>
      <c r="H9" s="312">
        <v>6238.52</v>
      </c>
      <c r="I9" s="312">
        <v>4581.32</v>
      </c>
      <c r="J9" s="312">
        <v>23077</v>
      </c>
    </row>
    <row r="10" spans="1:10" x14ac:dyDescent="0.75">
      <c r="B10" s="244"/>
      <c r="C10" s="253"/>
      <c r="D10" s="5" t="s">
        <v>706</v>
      </c>
      <c r="E10" s="312">
        <v>1225.97</v>
      </c>
      <c r="F10" s="312">
        <v>2640.42</v>
      </c>
      <c r="G10" s="312">
        <v>5772.71</v>
      </c>
      <c r="H10" s="312">
        <v>3636.69</v>
      </c>
      <c r="I10" s="312">
        <v>3320.39</v>
      </c>
      <c r="J10" s="312">
        <v>16596.189999999999</v>
      </c>
    </row>
    <row r="11" spans="1:10" ht="15.5" thickBot="1" x14ac:dyDescent="0.9">
      <c r="B11" s="226"/>
      <c r="C11" s="254"/>
      <c r="D11" s="58" t="s">
        <v>707</v>
      </c>
      <c r="E11" s="315">
        <v>2337.9699999999998</v>
      </c>
      <c r="F11" s="315">
        <v>6004.93</v>
      </c>
      <c r="G11" s="315">
        <v>18445.150000000001</v>
      </c>
      <c r="H11" s="315">
        <v>8037.29</v>
      </c>
      <c r="I11" s="315">
        <v>11997.9</v>
      </c>
      <c r="J11" s="315">
        <v>46823.24</v>
      </c>
    </row>
    <row r="12" spans="1:10" x14ac:dyDescent="0.75">
      <c r="B12" s="225" t="s">
        <v>529</v>
      </c>
      <c r="C12" s="252" t="s">
        <v>160</v>
      </c>
      <c r="D12" s="70" t="s">
        <v>699</v>
      </c>
      <c r="E12" s="312">
        <v>3101.51</v>
      </c>
      <c r="F12" s="312">
        <v>46523.21</v>
      </c>
      <c r="G12" s="312">
        <v>39921.18</v>
      </c>
      <c r="H12" s="312">
        <v>49952.75</v>
      </c>
      <c r="I12" s="312">
        <v>34635.660000000003</v>
      </c>
      <c r="J12" s="312">
        <v>174134.32</v>
      </c>
    </row>
    <row r="13" spans="1:10" x14ac:dyDescent="0.75">
      <c r="B13" s="244"/>
      <c r="C13" s="253"/>
      <c r="D13" s="70" t="s">
        <v>700</v>
      </c>
      <c r="E13" s="312">
        <v>437.31</v>
      </c>
      <c r="F13" s="312">
        <v>7108.31</v>
      </c>
      <c r="G13" s="312">
        <v>11728.67</v>
      </c>
      <c r="H13" s="312">
        <v>16946.599999999999</v>
      </c>
      <c r="I13" s="312">
        <v>11079.42</v>
      </c>
      <c r="J13" s="312">
        <v>47300.32</v>
      </c>
    </row>
    <row r="14" spans="1:10" ht="15.5" thickBot="1" x14ac:dyDescent="0.9">
      <c r="B14" s="244"/>
      <c r="C14" s="254"/>
      <c r="D14" s="61" t="s">
        <v>701</v>
      </c>
      <c r="E14" s="315">
        <v>98.04</v>
      </c>
      <c r="F14" s="315">
        <v>3489.71</v>
      </c>
      <c r="G14" s="315">
        <v>3134.91</v>
      </c>
      <c r="H14" s="315">
        <v>2826.47</v>
      </c>
      <c r="I14" s="315">
        <v>3020.35</v>
      </c>
      <c r="J14" s="315">
        <v>12569.49</v>
      </c>
    </row>
    <row r="15" spans="1:10" x14ac:dyDescent="0.75">
      <c r="B15" s="244"/>
      <c r="C15" s="252" t="s">
        <v>165</v>
      </c>
      <c r="D15" s="70" t="s">
        <v>705</v>
      </c>
      <c r="E15" s="312">
        <v>3315.48</v>
      </c>
      <c r="F15" s="312">
        <v>55215.67</v>
      </c>
      <c r="G15" s="312">
        <v>41493.800000000003</v>
      </c>
      <c r="H15" s="312">
        <v>42531.02</v>
      </c>
      <c r="I15" s="312">
        <v>40771.120000000003</v>
      </c>
      <c r="J15" s="312">
        <v>183327.09</v>
      </c>
    </row>
    <row r="16" spans="1:10" x14ac:dyDescent="0.75">
      <c r="B16" s="244"/>
      <c r="C16" s="253"/>
      <c r="D16" s="70" t="s">
        <v>706</v>
      </c>
      <c r="E16" s="312">
        <v>4794.47</v>
      </c>
      <c r="F16" s="312">
        <v>47261.41</v>
      </c>
      <c r="G16" s="312">
        <v>25562.71</v>
      </c>
      <c r="H16" s="312">
        <v>38147.18</v>
      </c>
      <c r="I16" s="312">
        <v>42330.76</v>
      </c>
      <c r="J16" s="312">
        <v>158096.53</v>
      </c>
    </row>
    <row r="17" spans="2:10" ht="15.5" thickBot="1" x14ac:dyDescent="0.9">
      <c r="B17" s="226"/>
      <c r="C17" s="254"/>
      <c r="D17" s="61" t="s">
        <v>707</v>
      </c>
      <c r="E17" s="316">
        <v>9081.7999999999993</v>
      </c>
      <c r="F17" s="316">
        <v>108978.89</v>
      </c>
      <c r="G17" s="316">
        <v>78898.34</v>
      </c>
      <c r="H17" s="316">
        <v>94729.77</v>
      </c>
      <c r="I17" s="316">
        <v>99120.78</v>
      </c>
      <c r="J17" s="316">
        <v>390809.58</v>
      </c>
    </row>
    <row r="18" spans="2:10" x14ac:dyDescent="0.75">
      <c r="B18" s="225" t="s">
        <v>702</v>
      </c>
      <c r="C18" s="252" t="s">
        <v>160</v>
      </c>
      <c r="D18" s="70" t="s">
        <v>699</v>
      </c>
      <c r="E18" s="311">
        <v>1710.18</v>
      </c>
      <c r="F18" s="311">
        <v>30751.77</v>
      </c>
      <c r="G18" s="311">
        <v>25614.27</v>
      </c>
      <c r="H18" s="311">
        <v>16228.38</v>
      </c>
      <c r="I18" s="311">
        <v>16928.2</v>
      </c>
      <c r="J18" s="311">
        <v>91232.81</v>
      </c>
    </row>
    <row r="19" spans="2:10" x14ac:dyDescent="0.75">
      <c r="B19" s="244"/>
      <c r="C19" s="253"/>
      <c r="D19" s="70" t="s">
        <v>700</v>
      </c>
      <c r="E19" s="312">
        <v>264.17</v>
      </c>
      <c r="F19" s="312">
        <v>6859.69</v>
      </c>
      <c r="G19" s="312">
        <v>8553.14</v>
      </c>
      <c r="H19" s="312">
        <v>6116.11</v>
      </c>
      <c r="I19" s="312">
        <v>6957.38</v>
      </c>
      <c r="J19" s="312">
        <v>28750.49</v>
      </c>
    </row>
    <row r="20" spans="2:10" ht="15.5" thickBot="1" x14ac:dyDescent="0.9">
      <c r="B20" s="244"/>
      <c r="C20" s="254"/>
      <c r="D20" s="61" t="s">
        <v>701</v>
      </c>
      <c r="E20" s="315">
        <v>107.78</v>
      </c>
      <c r="F20" s="315">
        <v>650.04</v>
      </c>
      <c r="G20" s="315">
        <v>1771.52</v>
      </c>
      <c r="H20" s="315">
        <v>1552.5</v>
      </c>
      <c r="I20" s="315">
        <v>1507.77</v>
      </c>
      <c r="J20" s="315">
        <v>5589.61</v>
      </c>
    </row>
    <row r="21" spans="2:10" x14ac:dyDescent="0.75">
      <c r="B21" s="244"/>
      <c r="C21" s="252" t="s">
        <v>165</v>
      </c>
      <c r="D21" s="70" t="s">
        <v>705</v>
      </c>
      <c r="E21" s="317">
        <v>1716.66</v>
      </c>
      <c r="F21" s="317">
        <v>37710.94</v>
      </c>
      <c r="G21" s="317">
        <v>19838.22</v>
      </c>
      <c r="H21" s="317">
        <v>12767.01</v>
      </c>
      <c r="I21" s="317">
        <v>23997.919999999998</v>
      </c>
      <c r="J21" s="317">
        <v>96030.75</v>
      </c>
    </row>
    <row r="22" spans="2:10" x14ac:dyDescent="0.75">
      <c r="B22" s="244"/>
      <c r="C22" s="253"/>
      <c r="D22" s="70" t="s">
        <v>706</v>
      </c>
      <c r="E22" s="312">
        <v>1134.75</v>
      </c>
      <c r="F22" s="312">
        <v>34139.74</v>
      </c>
      <c r="G22" s="312">
        <v>18556.259999999998</v>
      </c>
      <c r="H22" s="312">
        <v>10725.77</v>
      </c>
      <c r="I22" s="312">
        <v>24777.8</v>
      </c>
      <c r="J22" s="312">
        <v>89334.31</v>
      </c>
    </row>
    <row r="23" spans="2:10" ht="15.5" thickBot="1" x14ac:dyDescent="0.9">
      <c r="B23" s="226"/>
      <c r="C23" s="254"/>
      <c r="D23" s="61" t="s">
        <v>707</v>
      </c>
      <c r="E23" s="315">
        <v>4307.8100000000004</v>
      </c>
      <c r="F23" s="315">
        <v>72570.03</v>
      </c>
      <c r="G23" s="315">
        <v>48381.68</v>
      </c>
      <c r="H23" s="315">
        <v>30458.080000000002</v>
      </c>
      <c r="I23" s="315">
        <v>68666.720000000001</v>
      </c>
      <c r="J23" s="315">
        <v>224384.31</v>
      </c>
    </row>
    <row r="24" spans="2:10" ht="15.5" thickBot="1" x14ac:dyDescent="0.9">
      <c r="B24" s="252" t="s">
        <v>704</v>
      </c>
      <c r="C24" s="71" t="s">
        <v>160</v>
      </c>
      <c r="D24" s="58"/>
      <c r="E24" s="318">
        <f>E6+E7+E8+E12+E13+E14+E18+E19+E20</f>
        <v>6373.39</v>
      </c>
      <c r="F24" s="318">
        <f t="shared" ref="F24:J24" si="0">F6+F7+F8+F12+F13+F14+F18+F19+F20</f>
        <v>97640.43</v>
      </c>
      <c r="G24" s="318">
        <f t="shared" si="0"/>
        <v>100751.73000000001</v>
      </c>
      <c r="H24" s="318">
        <f t="shared" si="0"/>
        <v>96094.38</v>
      </c>
      <c r="I24" s="318">
        <f t="shared" si="0"/>
        <v>79160.080000000016</v>
      </c>
      <c r="J24" s="318">
        <f t="shared" si="0"/>
        <v>380020.05</v>
      </c>
    </row>
    <row r="25" spans="2:10" ht="15.5" thickBot="1" x14ac:dyDescent="0.9">
      <c r="B25" s="254"/>
      <c r="C25" s="61" t="s">
        <v>165</v>
      </c>
      <c r="D25" s="58"/>
      <c r="E25" s="319">
        <f>E9+E10+E11+E15+E16+E17+E21+E22+E23</f>
        <v>29421.3</v>
      </c>
      <c r="F25" s="319">
        <f t="shared" ref="F25:J25" si="1">F9+F10+F11+F15+F16+F17+F21+F22+F23</f>
        <v>366507.08999999997</v>
      </c>
      <c r="G25" s="319">
        <f t="shared" si="1"/>
        <v>265714.57</v>
      </c>
      <c r="H25" s="319">
        <f t="shared" si="1"/>
        <v>247271.33000000002</v>
      </c>
      <c r="I25" s="319">
        <f t="shared" si="1"/>
        <v>319564.70999999996</v>
      </c>
      <c r="J25" s="319">
        <f t="shared" si="1"/>
        <v>1228479.0000000002</v>
      </c>
    </row>
    <row r="26" spans="2:10" x14ac:dyDescent="0.75">
      <c r="B26" s="79"/>
      <c r="C26" s="79"/>
      <c r="D26" s="79"/>
      <c r="E26" s="79"/>
      <c r="F26" s="79"/>
      <c r="G26" s="79"/>
      <c r="H26" s="79"/>
      <c r="I26" s="79"/>
      <c r="J26" s="79"/>
    </row>
    <row r="27" spans="2:10" x14ac:dyDescent="0.75">
      <c r="B27" t="s">
        <v>250</v>
      </c>
    </row>
  </sheetData>
  <mergeCells count="15">
    <mergeCell ref="B24:B25"/>
    <mergeCell ref="J4:J5"/>
    <mergeCell ref="B6:B11"/>
    <mergeCell ref="B12:B17"/>
    <mergeCell ref="B18:B23"/>
    <mergeCell ref="B4:B5"/>
    <mergeCell ref="C4:C5"/>
    <mergeCell ref="D4:D5"/>
    <mergeCell ref="E4:I4"/>
    <mergeCell ref="C6:C8"/>
    <mergeCell ref="C9:C11"/>
    <mergeCell ref="C12:C14"/>
    <mergeCell ref="C15:C17"/>
    <mergeCell ref="C18:C20"/>
    <mergeCell ref="C21:C23"/>
  </mergeCells>
  <hyperlinks>
    <hyperlink ref="A1" location="'List of tables'!A1" display="'List of tables'!A1" xr:uid="{00000000-0004-0000-3100-000000000000}"/>
  </hyperlinks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1:I14"/>
  <sheetViews>
    <sheetView workbookViewId="0">
      <selection activeCell="G17" sqref="G17"/>
    </sheetView>
  </sheetViews>
  <sheetFormatPr defaultRowHeight="14.75" x14ac:dyDescent="0.75"/>
  <cols>
    <col min="1" max="1" width="12.1328125" bestFit="1" customWidth="1"/>
    <col min="3" max="3" width="12.86328125" customWidth="1"/>
    <col min="4" max="4" width="8.76953125" bestFit="1" customWidth="1"/>
    <col min="5" max="8" width="9.1328125" bestFit="1" customWidth="1"/>
    <col min="9" max="9" width="10.76953125" bestFit="1" customWidth="1"/>
  </cols>
  <sheetData>
    <row r="1" spans="1:9" x14ac:dyDescent="0.75">
      <c r="A1" s="204" t="s">
        <v>737</v>
      </c>
    </row>
    <row r="4" spans="1:9" x14ac:dyDescent="0.75">
      <c r="B4" t="s">
        <v>530</v>
      </c>
    </row>
    <row r="5" spans="1:9" ht="15.5" thickBot="1" x14ac:dyDescent="0.9">
      <c r="B5" s="12"/>
    </row>
    <row r="6" spans="1:9" ht="15.5" thickBot="1" x14ac:dyDescent="0.9">
      <c r="B6" s="230" t="s">
        <v>526</v>
      </c>
      <c r="C6" s="48" t="s">
        <v>527</v>
      </c>
      <c r="D6" s="229" t="s">
        <v>215</v>
      </c>
      <c r="E6" s="229"/>
      <c r="F6" s="229"/>
      <c r="G6" s="229"/>
      <c r="H6" s="229"/>
      <c r="I6" s="233" t="s">
        <v>107</v>
      </c>
    </row>
    <row r="7" spans="1:9" ht="15.5" thickBot="1" x14ac:dyDescent="0.9">
      <c r="B7" s="231"/>
      <c r="C7" s="49"/>
      <c r="D7" s="66" t="s">
        <v>72</v>
      </c>
      <c r="E7" s="102" t="s">
        <v>76</v>
      </c>
      <c r="F7" s="102" t="s">
        <v>85</v>
      </c>
      <c r="G7" s="102" t="s">
        <v>93</v>
      </c>
      <c r="H7" s="102" t="s">
        <v>99</v>
      </c>
      <c r="I7" s="234"/>
    </row>
    <row r="8" spans="1:9" x14ac:dyDescent="0.75">
      <c r="B8" s="227" t="s">
        <v>160</v>
      </c>
      <c r="C8" s="4" t="s">
        <v>533</v>
      </c>
      <c r="D8" s="311">
        <v>7162.81</v>
      </c>
      <c r="E8" s="311">
        <v>59732.77</v>
      </c>
      <c r="F8" s="311">
        <v>28217.09</v>
      </c>
      <c r="G8" s="311">
        <v>26379.78</v>
      </c>
      <c r="H8" s="311">
        <v>96525.13</v>
      </c>
      <c r="I8" s="311">
        <v>218017.58</v>
      </c>
    </row>
    <row r="9" spans="1:9" x14ac:dyDescent="0.75">
      <c r="B9" s="248"/>
      <c r="C9" s="4" t="s">
        <v>534</v>
      </c>
      <c r="D9" s="312">
        <v>4072.67</v>
      </c>
      <c r="E9" s="312">
        <v>15500.880000000001</v>
      </c>
      <c r="F9" s="312">
        <v>12409.3</v>
      </c>
      <c r="G9" s="312">
        <v>12038.68</v>
      </c>
      <c r="H9" s="312">
        <v>49535.83</v>
      </c>
      <c r="I9" s="312">
        <v>93557.37</v>
      </c>
    </row>
    <row r="10" spans="1:9" ht="15.5" thickBot="1" x14ac:dyDescent="0.9">
      <c r="B10" s="228"/>
      <c r="C10" s="7" t="s">
        <v>136</v>
      </c>
      <c r="D10" s="313">
        <f>SUM(D8:D9)</f>
        <v>11235.48</v>
      </c>
      <c r="E10" s="313">
        <f t="shared" ref="E10:I10" si="0">E9+E8</f>
        <v>75233.649999999994</v>
      </c>
      <c r="F10" s="313">
        <f t="shared" si="0"/>
        <v>40626.39</v>
      </c>
      <c r="G10" s="313">
        <f t="shared" si="0"/>
        <v>38418.46</v>
      </c>
      <c r="H10" s="313">
        <f t="shared" si="0"/>
        <v>146060.96000000002</v>
      </c>
      <c r="I10" s="313">
        <f t="shared" si="0"/>
        <v>311574.94999999995</v>
      </c>
    </row>
    <row r="11" spans="1:9" x14ac:dyDescent="0.75">
      <c r="B11" s="227" t="s">
        <v>165</v>
      </c>
      <c r="C11" s="4" t="s">
        <v>533</v>
      </c>
      <c r="D11" s="311">
        <v>8760.9599999999991</v>
      </c>
      <c r="E11" s="311">
        <v>99440.68</v>
      </c>
      <c r="F11" s="311">
        <v>43590.32</v>
      </c>
      <c r="G11" s="311">
        <v>39308.46</v>
      </c>
      <c r="H11" s="311">
        <v>134143.53</v>
      </c>
      <c r="I11" s="311">
        <v>325243.95</v>
      </c>
    </row>
    <row r="12" spans="1:9" x14ac:dyDescent="0.75">
      <c r="B12" s="248"/>
      <c r="C12" s="4" t="s">
        <v>535</v>
      </c>
      <c r="D12" s="312">
        <v>35903.560000000005</v>
      </c>
      <c r="E12" s="312">
        <v>338660.07999999996</v>
      </c>
      <c r="F12" s="312">
        <v>157911.14000000001</v>
      </c>
      <c r="G12" s="312">
        <v>138308.07</v>
      </c>
      <c r="H12" s="312">
        <v>438203.93999999994</v>
      </c>
      <c r="I12" s="312">
        <v>1108986.7999999998</v>
      </c>
    </row>
    <row r="13" spans="1:9" ht="15.5" thickBot="1" x14ac:dyDescent="0.9">
      <c r="B13" s="228"/>
      <c r="C13" s="7" t="s">
        <v>136</v>
      </c>
      <c r="D13" s="313">
        <f>D12+D11</f>
        <v>44664.520000000004</v>
      </c>
      <c r="E13" s="313">
        <f t="shared" ref="E13:I13" si="1">E12+E11</f>
        <v>438100.75999999995</v>
      </c>
      <c r="F13" s="313">
        <f t="shared" si="1"/>
        <v>201501.46000000002</v>
      </c>
      <c r="G13" s="313">
        <f t="shared" si="1"/>
        <v>177616.53</v>
      </c>
      <c r="H13" s="313">
        <f t="shared" si="1"/>
        <v>572347.47</v>
      </c>
      <c r="I13" s="313">
        <f t="shared" si="1"/>
        <v>1434230.7499999998</v>
      </c>
    </row>
    <row r="14" spans="1:9" x14ac:dyDescent="0.75">
      <c r="B14" t="s">
        <v>250</v>
      </c>
    </row>
  </sheetData>
  <mergeCells count="5">
    <mergeCell ref="B6:B7"/>
    <mergeCell ref="D6:H6"/>
    <mergeCell ref="I6:I7"/>
    <mergeCell ref="B8:B10"/>
    <mergeCell ref="B11:B13"/>
  </mergeCells>
  <hyperlinks>
    <hyperlink ref="A1" location="'List of tables'!A1" display="'List of tables'!A1" xr:uid="{00000000-0004-0000-3200-000000000000}"/>
  </hyperlinks>
  <pageMargins left="0.7" right="0.7" top="0.75" bottom="0.75" header="0.3" footer="0.3"/>
  <pageSetup orientation="portrait" horizontalDpi="300" verticalDpi="300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1:I13"/>
  <sheetViews>
    <sheetView workbookViewId="0">
      <selection activeCell="K8" sqref="K8"/>
    </sheetView>
  </sheetViews>
  <sheetFormatPr defaultRowHeight="14.75" x14ac:dyDescent="0.75"/>
  <cols>
    <col min="1" max="1" width="12.1328125" bestFit="1" customWidth="1"/>
    <col min="3" max="3" width="12.7265625" customWidth="1"/>
    <col min="4" max="5" width="8.76953125" bestFit="1" customWidth="1"/>
    <col min="6" max="7" width="9.1328125" bestFit="1" customWidth="1"/>
    <col min="8" max="8" width="8.76953125" bestFit="1" customWidth="1"/>
    <col min="9" max="9" width="9.1328125" bestFit="1" customWidth="1"/>
  </cols>
  <sheetData>
    <row r="1" spans="1:9" x14ac:dyDescent="0.75">
      <c r="A1" s="204" t="s">
        <v>737</v>
      </c>
    </row>
    <row r="2" spans="1:9" x14ac:dyDescent="0.75">
      <c r="B2" t="s">
        <v>536</v>
      </c>
    </row>
    <row r="3" spans="1:9" ht="15.5" thickBot="1" x14ac:dyDescent="0.9">
      <c r="B3" s="12"/>
    </row>
    <row r="4" spans="1:9" ht="15.5" thickBot="1" x14ac:dyDescent="0.9">
      <c r="B4" s="230" t="s">
        <v>526</v>
      </c>
      <c r="C4" s="45" t="s">
        <v>531</v>
      </c>
      <c r="D4" s="229" t="s">
        <v>215</v>
      </c>
      <c r="E4" s="229"/>
      <c r="F4" s="229"/>
      <c r="G4" s="229"/>
      <c r="H4" s="229"/>
      <c r="I4" s="233" t="s">
        <v>107</v>
      </c>
    </row>
    <row r="5" spans="1:9" ht="15.5" thickBot="1" x14ac:dyDescent="0.9">
      <c r="B5" s="231"/>
      <c r="C5" s="7" t="s">
        <v>532</v>
      </c>
      <c r="D5" s="102" t="s">
        <v>72</v>
      </c>
      <c r="E5" s="102" t="s">
        <v>76</v>
      </c>
      <c r="F5" s="102" t="s">
        <v>85</v>
      </c>
      <c r="G5" s="102" t="s">
        <v>93</v>
      </c>
      <c r="H5" s="102" t="s">
        <v>99</v>
      </c>
      <c r="I5" s="234"/>
    </row>
    <row r="6" spans="1:9" x14ac:dyDescent="0.75">
      <c r="B6" s="230" t="s">
        <v>160</v>
      </c>
      <c r="C6" s="16" t="s">
        <v>537</v>
      </c>
      <c r="D6" s="311">
        <v>459.36</v>
      </c>
      <c r="E6" s="311">
        <v>5927.74</v>
      </c>
      <c r="F6" s="311">
        <v>20406.36</v>
      </c>
      <c r="G6" s="311">
        <v>23860.86</v>
      </c>
      <c r="H6" s="311">
        <v>3733.74</v>
      </c>
      <c r="I6" s="311">
        <v>54388.06</v>
      </c>
    </row>
    <row r="7" spans="1:9" x14ac:dyDescent="0.75">
      <c r="B7" s="236"/>
      <c r="C7" s="16" t="s">
        <v>538</v>
      </c>
      <c r="D7" s="312">
        <v>553.55999999999995</v>
      </c>
      <c r="E7" s="312">
        <v>3206.18</v>
      </c>
      <c r="F7" s="312">
        <v>11375.779999999999</v>
      </c>
      <c r="G7" s="312">
        <v>14084.199999999999</v>
      </c>
      <c r="H7" s="312">
        <v>3061.2000000000003</v>
      </c>
      <c r="I7" s="312">
        <v>32280.91</v>
      </c>
    </row>
    <row r="8" spans="1:9" ht="15.5" thickBot="1" x14ac:dyDescent="0.9">
      <c r="B8" s="231"/>
      <c r="C8" s="7" t="s">
        <v>539</v>
      </c>
      <c r="D8" s="313">
        <v>1012.92</v>
      </c>
      <c r="E8" s="313">
        <v>9133.92</v>
      </c>
      <c r="F8" s="313">
        <v>31782.14</v>
      </c>
      <c r="G8" s="313">
        <v>37945.06</v>
      </c>
      <c r="H8" s="313">
        <v>6794.9400000000005</v>
      </c>
      <c r="I8" s="313">
        <v>86668.97</v>
      </c>
    </row>
    <row r="9" spans="1:9" x14ac:dyDescent="0.75">
      <c r="B9" s="230" t="s">
        <v>165</v>
      </c>
      <c r="C9" s="16" t="s">
        <v>540</v>
      </c>
      <c r="D9" s="312">
        <v>650.58000000000004</v>
      </c>
      <c r="E9" s="312">
        <v>7531.57</v>
      </c>
      <c r="F9" s="312">
        <v>27472.35</v>
      </c>
      <c r="G9" s="312">
        <v>28019.93</v>
      </c>
      <c r="H9" s="312">
        <v>5472.99</v>
      </c>
      <c r="I9" s="312">
        <v>69147.429999999993</v>
      </c>
    </row>
    <row r="10" spans="1:9" x14ac:dyDescent="0.75">
      <c r="B10" s="236"/>
      <c r="C10" s="16" t="s">
        <v>541</v>
      </c>
      <c r="D10" s="312">
        <v>2088.14</v>
      </c>
      <c r="E10" s="312">
        <v>24568.57</v>
      </c>
      <c r="F10" s="312">
        <v>100907.20999999999</v>
      </c>
      <c r="G10" s="312">
        <v>113006.25</v>
      </c>
      <c r="H10" s="312">
        <v>23978.089999999997</v>
      </c>
      <c r="I10" s="312">
        <v>264548.28000000003</v>
      </c>
    </row>
    <row r="11" spans="1:9" ht="15.5" thickBot="1" x14ac:dyDescent="0.9">
      <c r="B11" s="231"/>
      <c r="C11" s="7" t="s">
        <v>539</v>
      </c>
      <c r="D11" s="313">
        <f>D10+D9</f>
        <v>2738.72</v>
      </c>
      <c r="E11" s="313">
        <f t="shared" ref="E11:I11" si="0">E10+E9</f>
        <v>32100.14</v>
      </c>
      <c r="F11" s="313">
        <f t="shared" si="0"/>
        <v>128379.56</v>
      </c>
      <c r="G11" s="313">
        <f t="shared" si="0"/>
        <v>141026.18</v>
      </c>
      <c r="H11" s="313">
        <f t="shared" si="0"/>
        <v>29451.079999999994</v>
      </c>
      <c r="I11" s="313">
        <f t="shared" si="0"/>
        <v>333695.71000000002</v>
      </c>
    </row>
    <row r="12" spans="1:9" x14ac:dyDescent="0.75">
      <c r="B12" s="75"/>
    </row>
    <row r="13" spans="1:9" x14ac:dyDescent="0.75">
      <c r="B13" t="s">
        <v>250</v>
      </c>
    </row>
  </sheetData>
  <mergeCells count="5">
    <mergeCell ref="B4:B5"/>
    <mergeCell ref="D4:H4"/>
    <mergeCell ref="I4:I5"/>
    <mergeCell ref="B6:B8"/>
    <mergeCell ref="B9:B11"/>
  </mergeCells>
  <hyperlinks>
    <hyperlink ref="A1" location="'List of tables'!A1" display="'List of tables'!A1" xr:uid="{00000000-0004-0000-3300-000000000000}"/>
  </hyperlinks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1:I14"/>
  <sheetViews>
    <sheetView topLeftCell="A3" workbookViewId="0">
      <selection activeCell="E18" sqref="E18"/>
    </sheetView>
  </sheetViews>
  <sheetFormatPr defaultRowHeight="14.75" x14ac:dyDescent="0.75"/>
  <cols>
    <col min="1" max="1" width="12.1328125" bestFit="1" customWidth="1"/>
    <col min="3" max="3" width="13.26953125" bestFit="1" customWidth="1"/>
    <col min="4" max="4" width="8.76953125" bestFit="1" customWidth="1"/>
    <col min="5" max="9" width="9.1328125" bestFit="1" customWidth="1"/>
  </cols>
  <sheetData>
    <row r="1" spans="1:9" x14ac:dyDescent="0.75">
      <c r="A1" s="204" t="s">
        <v>737</v>
      </c>
    </row>
    <row r="4" spans="1:9" x14ac:dyDescent="0.75">
      <c r="B4" t="s">
        <v>542</v>
      </c>
    </row>
    <row r="5" spans="1:9" ht="15.5" thickBot="1" x14ac:dyDescent="0.9">
      <c r="B5" s="12"/>
    </row>
    <row r="6" spans="1:9" ht="15.5" thickBot="1" x14ac:dyDescent="0.9">
      <c r="B6" s="230" t="s">
        <v>526</v>
      </c>
      <c r="C6" s="230" t="s">
        <v>527</v>
      </c>
      <c r="D6" s="229" t="s">
        <v>215</v>
      </c>
      <c r="E6" s="229"/>
      <c r="F6" s="229"/>
      <c r="G6" s="229"/>
      <c r="H6" s="229"/>
      <c r="I6" s="233" t="s">
        <v>107</v>
      </c>
    </row>
    <row r="7" spans="1:9" ht="15.5" thickBot="1" x14ac:dyDescent="0.9">
      <c r="B7" s="231"/>
      <c r="C7" s="231"/>
      <c r="D7" s="66" t="s">
        <v>72</v>
      </c>
      <c r="E7" s="66" t="s">
        <v>76</v>
      </c>
      <c r="F7" s="66" t="s">
        <v>85</v>
      </c>
      <c r="G7" s="66" t="s">
        <v>93</v>
      </c>
      <c r="H7" s="66" t="s">
        <v>99</v>
      </c>
      <c r="I7" s="234"/>
    </row>
    <row r="8" spans="1:9" x14ac:dyDescent="0.75">
      <c r="B8" s="227" t="s">
        <v>160</v>
      </c>
      <c r="C8" s="16" t="s">
        <v>533</v>
      </c>
      <c r="D8" s="320">
        <v>7455.35</v>
      </c>
      <c r="E8" s="320">
        <v>115994.77</v>
      </c>
      <c r="F8" s="320">
        <v>77955.240000000005</v>
      </c>
      <c r="G8" s="320">
        <v>43314.39</v>
      </c>
      <c r="H8" s="320">
        <v>83571.42</v>
      </c>
      <c r="I8" s="320">
        <v>328291.17</v>
      </c>
    </row>
    <row r="9" spans="1:9" x14ac:dyDescent="0.75">
      <c r="B9" s="248"/>
      <c r="C9" s="16" t="s">
        <v>534</v>
      </c>
      <c r="D9" s="312">
        <v>3257.98</v>
      </c>
      <c r="E9" s="312">
        <v>36695.67</v>
      </c>
      <c r="F9" s="312">
        <v>40527.630000000005</v>
      </c>
      <c r="G9" s="312">
        <v>23140.43</v>
      </c>
      <c r="H9" s="312">
        <v>27818.36</v>
      </c>
      <c r="I9" s="312">
        <v>131440.06</v>
      </c>
    </row>
    <row r="10" spans="1:9" ht="15.5" thickBot="1" x14ac:dyDescent="0.9">
      <c r="B10" s="228"/>
      <c r="C10" s="7" t="s">
        <v>136</v>
      </c>
      <c r="D10" s="321">
        <v>10713.33</v>
      </c>
      <c r="E10" s="321">
        <v>152690.44</v>
      </c>
      <c r="F10" s="321">
        <v>118482.87000000001</v>
      </c>
      <c r="G10" s="321">
        <v>66454.820000000007</v>
      </c>
      <c r="H10" s="321">
        <v>111389.78</v>
      </c>
      <c r="I10" s="321">
        <v>459731.23</v>
      </c>
    </row>
    <row r="11" spans="1:9" x14ac:dyDescent="0.75">
      <c r="B11" s="227" t="s">
        <v>165</v>
      </c>
      <c r="C11" s="16" t="s">
        <v>533</v>
      </c>
      <c r="D11" s="317">
        <v>10712.58</v>
      </c>
      <c r="E11" s="317">
        <v>126721.43</v>
      </c>
      <c r="F11" s="317">
        <v>82633.31</v>
      </c>
      <c r="G11" s="317">
        <v>46119.21</v>
      </c>
      <c r="H11" s="317">
        <v>91409.05</v>
      </c>
      <c r="I11" s="317">
        <v>357595.57</v>
      </c>
    </row>
    <row r="12" spans="1:9" x14ac:dyDescent="0.75">
      <c r="B12" s="248"/>
      <c r="C12" s="16" t="s">
        <v>535</v>
      </c>
      <c r="D12" s="312">
        <v>11458.24</v>
      </c>
      <c r="E12" s="312">
        <v>124525.19</v>
      </c>
      <c r="F12" s="312">
        <v>117915.00999999998</v>
      </c>
      <c r="G12" s="312">
        <v>69193.56</v>
      </c>
      <c r="H12" s="312">
        <v>106472.36</v>
      </c>
      <c r="I12" s="312">
        <v>429564.36</v>
      </c>
    </row>
    <row r="13" spans="1:9" ht="15.5" thickBot="1" x14ac:dyDescent="0.9">
      <c r="B13" s="228"/>
      <c r="C13" s="7" t="s">
        <v>136</v>
      </c>
      <c r="D13" s="321">
        <v>22170.82</v>
      </c>
      <c r="E13" s="321">
        <v>251246.62</v>
      </c>
      <c r="F13" s="321">
        <v>200548.31999999998</v>
      </c>
      <c r="G13" s="321">
        <v>115312.76999999999</v>
      </c>
      <c r="H13" s="321">
        <v>197881.41</v>
      </c>
      <c r="I13" s="321">
        <v>787159.92999999993</v>
      </c>
    </row>
    <row r="14" spans="1:9" x14ac:dyDescent="0.75">
      <c r="B14" s="73" t="s">
        <v>250</v>
      </c>
    </row>
  </sheetData>
  <mergeCells count="6">
    <mergeCell ref="B11:B13"/>
    <mergeCell ref="B6:B7"/>
    <mergeCell ref="C6:C7"/>
    <mergeCell ref="D6:H6"/>
    <mergeCell ref="I6:I7"/>
    <mergeCell ref="B8:B10"/>
  </mergeCells>
  <hyperlinks>
    <hyperlink ref="A1" location="'List of tables'!A1" display="'List of tables'!A1" xr:uid="{00000000-0004-0000-3400-000000000000}"/>
  </hyperlinks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1:H19"/>
  <sheetViews>
    <sheetView tabSelected="1" workbookViewId="0">
      <selection activeCell="A9" sqref="A9"/>
    </sheetView>
  </sheetViews>
  <sheetFormatPr defaultRowHeight="14.75" x14ac:dyDescent="0.75"/>
  <cols>
    <col min="1" max="1" width="12.1328125" bestFit="1" customWidth="1"/>
    <col min="2" max="2" width="13.86328125" customWidth="1"/>
  </cols>
  <sheetData>
    <row r="1" spans="1:8" x14ac:dyDescent="0.75">
      <c r="A1" s="204" t="s">
        <v>737</v>
      </c>
    </row>
    <row r="2" spans="1:8" x14ac:dyDescent="0.75">
      <c r="B2" t="s">
        <v>543</v>
      </c>
    </row>
    <row r="3" spans="1:8" ht="15.5" thickBot="1" x14ac:dyDescent="0.9">
      <c r="B3" s="12"/>
    </row>
    <row r="4" spans="1:8" ht="15.5" thickBot="1" x14ac:dyDescent="0.9">
      <c r="B4" s="13" t="s">
        <v>544</v>
      </c>
      <c r="C4" s="102" t="s">
        <v>72</v>
      </c>
      <c r="D4" s="102" t="s">
        <v>76</v>
      </c>
      <c r="E4" s="102" t="s">
        <v>85</v>
      </c>
      <c r="F4" s="102" t="s">
        <v>93</v>
      </c>
      <c r="G4" s="102" t="s">
        <v>99</v>
      </c>
      <c r="H4" s="102" t="s">
        <v>136</v>
      </c>
    </row>
    <row r="5" spans="1:8" ht="15.5" thickBot="1" x14ac:dyDescent="0.9">
      <c r="B5" s="58">
        <v>2019</v>
      </c>
      <c r="C5" s="66"/>
      <c r="D5" s="66"/>
      <c r="E5" s="66"/>
      <c r="F5" s="66"/>
      <c r="G5" s="66"/>
      <c r="H5" s="66"/>
    </row>
    <row r="6" spans="1:8" x14ac:dyDescent="0.75">
      <c r="B6" s="5" t="s">
        <v>545</v>
      </c>
      <c r="C6" s="100">
        <v>5512</v>
      </c>
      <c r="D6" s="100">
        <v>43214</v>
      </c>
      <c r="E6" s="100">
        <v>29803</v>
      </c>
      <c r="F6" s="100">
        <v>27903</v>
      </c>
      <c r="G6" s="100">
        <v>44354</v>
      </c>
      <c r="H6" s="100">
        <v>150787</v>
      </c>
    </row>
    <row r="7" spans="1:8" x14ac:dyDescent="0.75">
      <c r="B7" s="5" t="s">
        <v>546</v>
      </c>
      <c r="C7" s="100">
        <v>5812</v>
      </c>
      <c r="D7" s="100">
        <v>41380</v>
      </c>
      <c r="E7" s="100">
        <v>29751</v>
      </c>
      <c r="F7" s="100">
        <v>26354</v>
      </c>
      <c r="G7" s="100">
        <v>45040</v>
      </c>
      <c r="H7" s="100">
        <v>148337</v>
      </c>
    </row>
    <row r="8" spans="1:8" x14ac:dyDescent="0.75">
      <c r="B8" s="5" t="s">
        <v>547</v>
      </c>
      <c r="C8" s="100">
        <v>5532</v>
      </c>
      <c r="D8" s="100">
        <v>42655</v>
      </c>
      <c r="E8" s="100">
        <v>29518</v>
      </c>
      <c r="F8" s="100">
        <v>27004</v>
      </c>
      <c r="G8" s="100">
        <v>46046</v>
      </c>
      <c r="H8" s="100">
        <v>150754</v>
      </c>
    </row>
    <row r="9" spans="1:8" x14ac:dyDescent="0.75">
      <c r="B9" s="5" t="s">
        <v>548</v>
      </c>
      <c r="C9" s="100">
        <v>5545</v>
      </c>
      <c r="D9" s="100">
        <v>43952</v>
      </c>
      <c r="E9" s="100">
        <v>33665</v>
      </c>
      <c r="F9" s="100">
        <v>24604</v>
      </c>
      <c r="G9" s="100">
        <v>50937</v>
      </c>
      <c r="H9" s="100">
        <v>158703</v>
      </c>
    </row>
    <row r="10" spans="1:8" ht="14.5" customHeight="1" x14ac:dyDescent="0.75">
      <c r="B10" s="158">
        <v>2020</v>
      </c>
      <c r="C10" s="159"/>
      <c r="D10" s="159"/>
      <c r="E10" s="159"/>
      <c r="F10" s="159"/>
      <c r="G10" s="159"/>
      <c r="H10" s="159"/>
    </row>
    <row r="11" spans="1:8" x14ac:dyDescent="0.75">
      <c r="B11" s="5" t="s">
        <v>549</v>
      </c>
      <c r="C11" s="100">
        <v>6250</v>
      </c>
      <c r="D11" s="100">
        <v>46005</v>
      </c>
      <c r="E11" s="100">
        <v>36483</v>
      </c>
      <c r="F11" s="100">
        <v>24480</v>
      </c>
      <c r="G11" s="100">
        <v>50153</v>
      </c>
      <c r="H11" s="100">
        <v>163371</v>
      </c>
    </row>
    <row r="12" spans="1:8" x14ac:dyDescent="0.75">
      <c r="B12" s="5" t="s">
        <v>550</v>
      </c>
      <c r="C12" s="100">
        <v>6053</v>
      </c>
      <c r="D12" s="100">
        <v>46963</v>
      </c>
      <c r="E12" s="100">
        <v>35100</v>
      </c>
      <c r="F12" s="100">
        <v>25695</v>
      </c>
      <c r="G12" s="100">
        <v>53423</v>
      </c>
      <c r="H12" s="100">
        <v>167235</v>
      </c>
    </row>
    <row r="13" spans="1:8" x14ac:dyDescent="0.75">
      <c r="B13" s="5" t="s">
        <v>551</v>
      </c>
      <c r="C13" s="100">
        <v>6665</v>
      </c>
      <c r="D13" s="100">
        <v>49210</v>
      </c>
      <c r="E13" s="100">
        <v>36528</v>
      </c>
      <c r="F13" s="100">
        <v>30377</v>
      </c>
      <c r="G13" s="100">
        <v>47005</v>
      </c>
      <c r="H13" s="100">
        <v>169784</v>
      </c>
    </row>
    <row r="14" spans="1:8" x14ac:dyDescent="0.75">
      <c r="B14" s="5" t="s">
        <v>552</v>
      </c>
      <c r="C14" s="100">
        <v>6582</v>
      </c>
      <c r="D14" s="100">
        <v>52958</v>
      </c>
      <c r="E14" s="100">
        <v>38512</v>
      </c>
      <c r="F14" s="100">
        <v>31106</v>
      </c>
      <c r="G14" s="100">
        <v>46694</v>
      </c>
      <c r="H14" s="100">
        <v>175852</v>
      </c>
    </row>
    <row r="15" spans="1:8" x14ac:dyDescent="0.75">
      <c r="B15" s="5" t="s">
        <v>553</v>
      </c>
      <c r="C15" s="100">
        <v>6356</v>
      </c>
      <c r="D15" s="100">
        <v>49645</v>
      </c>
      <c r="E15" s="100">
        <v>37626</v>
      </c>
      <c r="F15" s="100">
        <v>30665</v>
      </c>
      <c r="G15" s="100">
        <v>44999</v>
      </c>
      <c r="H15" s="100">
        <v>169290</v>
      </c>
    </row>
    <row r="16" spans="1:8" x14ac:dyDescent="0.75">
      <c r="B16" s="5" t="s">
        <v>554</v>
      </c>
      <c r="C16" s="100">
        <v>6054</v>
      </c>
      <c r="D16" s="100">
        <v>46083</v>
      </c>
      <c r="E16" s="100">
        <v>38007</v>
      </c>
      <c r="F16" s="100">
        <v>31915</v>
      </c>
      <c r="G16" s="100">
        <v>43134</v>
      </c>
      <c r="H16" s="100">
        <v>165194</v>
      </c>
    </row>
    <row r="17" spans="2:8" x14ac:dyDescent="0.75">
      <c r="B17" s="5" t="s">
        <v>555</v>
      </c>
      <c r="C17" s="100">
        <v>6089</v>
      </c>
      <c r="D17" s="100">
        <v>45012</v>
      </c>
      <c r="E17" s="100">
        <v>35643</v>
      </c>
      <c r="F17" s="100">
        <v>34044</v>
      </c>
      <c r="G17" s="100">
        <v>44380</v>
      </c>
      <c r="H17" s="100">
        <v>165169</v>
      </c>
    </row>
    <row r="18" spans="2:8" ht="15.5" thickBot="1" x14ac:dyDescent="0.9">
      <c r="B18" s="58" t="s">
        <v>556</v>
      </c>
      <c r="C18" s="99">
        <v>6080</v>
      </c>
      <c r="D18" s="99">
        <v>46074</v>
      </c>
      <c r="E18" s="99">
        <v>39529</v>
      </c>
      <c r="F18" s="99">
        <v>40392</v>
      </c>
      <c r="G18" s="99">
        <v>45384</v>
      </c>
      <c r="H18" s="99">
        <v>177459</v>
      </c>
    </row>
    <row r="19" spans="2:8" x14ac:dyDescent="0.75">
      <c r="B19" s="73" t="s">
        <v>250</v>
      </c>
    </row>
  </sheetData>
  <hyperlinks>
    <hyperlink ref="A1" location="'List of tables'!A1" display="'List of tables'!A1" xr:uid="{00000000-0004-0000-3500-000000000000}"/>
  </hyperlinks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1:H20"/>
  <sheetViews>
    <sheetView workbookViewId="0">
      <selection activeCell="A5" sqref="A5"/>
    </sheetView>
  </sheetViews>
  <sheetFormatPr defaultRowHeight="14.75" x14ac:dyDescent="0.75"/>
  <cols>
    <col min="1" max="1" width="12.1328125" bestFit="1" customWidth="1"/>
    <col min="2" max="2" width="12.1328125" customWidth="1"/>
  </cols>
  <sheetData>
    <row r="1" spans="1:8" x14ac:dyDescent="0.75">
      <c r="A1" s="204" t="s">
        <v>737</v>
      </c>
    </row>
    <row r="2" spans="1:8" x14ac:dyDescent="0.75">
      <c r="B2" t="s">
        <v>557</v>
      </c>
    </row>
    <row r="3" spans="1:8" ht="15.5" thickBot="1" x14ac:dyDescent="0.9">
      <c r="B3" s="12"/>
    </row>
    <row r="4" spans="1:8" ht="15.5" thickBot="1" x14ac:dyDescent="0.9">
      <c r="B4" s="13" t="s">
        <v>544</v>
      </c>
      <c r="C4" s="102" t="s">
        <v>72</v>
      </c>
      <c r="D4" s="102" t="s">
        <v>76</v>
      </c>
      <c r="E4" s="102" t="s">
        <v>85</v>
      </c>
      <c r="F4" s="102" t="s">
        <v>93</v>
      </c>
      <c r="G4" s="102" t="s">
        <v>99</v>
      </c>
      <c r="H4" s="102" t="s">
        <v>136</v>
      </c>
    </row>
    <row r="5" spans="1:8" ht="15.5" thickBot="1" x14ac:dyDescent="0.9">
      <c r="B5" s="58">
        <v>2019</v>
      </c>
      <c r="C5" s="66"/>
      <c r="D5" s="66"/>
      <c r="E5" s="66"/>
      <c r="F5" s="66"/>
      <c r="G5" s="66"/>
      <c r="H5" s="66"/>
    </row>
    <row r="6" spans="1:8" x14ac:dyDescent="0.75">
      <c r="B6" s="5" t="s">
        <v>545</v>
      </c>
      <c r="C6" s="46">
        <v>5.3</v>
      </c>
      <c r="D6" s="46">
        <v>3.1</v>
      </c>
      <c r="E6" s="46">
        <v>3.6</v>
      </c>
      <c r="F6" s="46">
        <v>3.5</v>
      </c>
      <c r="G6" s="46">
        <v>4.4000000000000004</v>
      </c>
      <c r="H6" s="46">
        <v>3.7</v>
      </c>
    </row>
    <row r="7" spans="1:8" x14ac:dyDescent="0.75">
      <c r="B7" s="5" t="s">
        <v>546</v>
      </c>
      <c r="C7" s="46">
        <v>5.3</v>
      </c>
      <c r="D7" s="46">
        <v>3.1</v>
      </c>
      <c r="E7" s="46">
        <v>3.9</v>
      </c>
      <c r="F7" s="46">
        <v>4</v>
      </c>
      <c r="G7" s="46">
        <v>4.5</v>
      </c>
      <c r="H7" s="46">
        <v>3.9</v>
      </c>
    </row>
    <row r="8" spans="1:8" x14ac:dyDescent="0.75">
      <c r="B8" s="5" t="s">
        <v>547</v>
      </c>
      <c r="C8" s="46">
        <v>4.8</v>
      </c>
      <c r="D8" s="46">
        <v>3</v>
      </c>
      <c r="E8" s="46">
        <v>3.7</v>
      </c>
      <c r="F8" s="46">
        <v>4</v>
      </c>
      <c r="G8" s="46">
        <v>4.5</v>
      </c>
      <c r="H8" s="46">
        <v>3.8</v>
      </c>
    </row>
    <row r="9" spans="1:8" x14ac:dyDescent="0.75">
      <c r="B9" s="5" t="s">
        <v>548</v>
      </c>
      <c r="C9" s="46">
        <v>4.7</v>
      </c>
      <c r="D9" s="46">
        <v>2.9</v>
      </c>
      <c r="E9" s="46">
        <v>3.4</v>
      </c>
      <c r="F9" s="46">
        <v>3.9</v>
      </c>
      <c r="G9" s="46">
        <v>4.4000000000000004</v>
      </c>
      <c r="H9" s="46">
        <v>3.6</v>
      </c>
    </row>
    <row r="10" spans="1:8" x14ac:dyDescent="0.75">
      <c r="B10" s="158">
        <v>2020</v>
      </c>
      <c r="C10" s="159"/>
      <c r="D10" s="159"/>
      <c r="E10" s="159"/>
      <c r="F10" s="159"/>
      <c r="G10" s="159"/>
      <c r="H10" s="159"/>
    </row>
    <row r="11" spans="1:8" x14ac:dyDescent="0.75">
      <c r="B11" s="5" t="s">
        <v>549</v>
      </c>
      <c r="C11" s="46">
        <v>4.5999999999999996</v>
      </c>
      <c r="D11" s="46">
        <v>2.9</v>
      </c>
      <c r="E11" s="46">
        <v>3.2</v>
      </c>
      <c r="F11" s="46">
        <v>4.2</v>
      </c>
      <c r="G11" s="46">
        <v>4.3</v>
      </c>
      <c r="H11" s="46">
        <v>3.6</v>
      </c>
    </row>
    <row r="12" spans="1:8" x14ac:dyDescent="0.75">
      <c r="B12" s="5" t="s">
        <v>550</v>
      </c>
      <c r="C12" s="46">
        <v>4.9000000000000004</v>
      </c>
      <c r="D12" s="46">
        <v>3.1</v>
      </c>
      <c r="E12" s="46">
        <v>3.5</v>
      </c>
      <c r="F12" s="46">
        <v>4</v>
      </c>
      <c r="G12" s="46">
        <v>4</v>
      </c>
      <c r="H12" s="46">
        <v>3.6</v>
      </c>
    </row>
    <row r="13" spans="1:8" x14ac:dyDescent="0.75">
      <c r="B13" s="5" t="s">
        <v>551</v>
      </c>
      <c r="C13" s="46">
        <v>5</v>
      </c>
      <c r="D13" s="46">
        <v>3</v>
      </c>
      <c r="E13" s="46">
        <v>3.5</v>
      </c>
      <c r="F13" s="46">
        <v>4</v>
      </c>
      <c r="G13" s="46">
        <v>3.8</v>
      </c>
      <c r="H13" s="46">
        <v>3.6</v>
      </c>
    </row>
    <row r="14" spans="1:8" x14ac:dyDescent="0.75">
      <c r="B14" s="5" t="s">
        <v>552</v>
      </c>
      <c r="C14" s="46">
        <v>5.3</v>
      </c>
      <c r="D14" s="46">
        <v>3</v>
      </c>
      <c r="E14" s="46">
        <v>3.4</v>
      </c>
      <c r="F14" s="46">
        <v>4.0999999999999996</v>
      </c>
      <c r="G14" s="46">
        <v>3.8</v>
      </c>
      <c r="H14" s="46">
        <v>3.6</v>
      </c>
    </row>
    <row r="15" spans="1:8" x14ac:dyDescent="0.75">
      <c r="B15" s="5" t="s">
        <v>553</v>
      </c>
      <c r="C15" s="46">
        <v>5.0999999999999996</v>
      </c>
      <c r="D15" s="46">
        <v>2.9</v>
      </c>
      <c r="E15" s="46">
        <v>3.2</v>
      </c>
      <c r="F15" s="46">
        <v>3.7</v>
      </c>
      <c r="G15" s="46">
        <v>3.6</v>
      </c>
      <c r="H15" s="46">
        <v>3.4</v>
      </c>
    </row>
    <row r="16" spans="1:8" x14ac:dyDescent="0.75">
      <c r="B16" s="5" t="s">
        <v>554</v>
      </c>
      <c r="C16" s="46">
        <v>4.7</v>
      </c>
      <c r="D16" s="46">
        <v>2.7</v>
      </c>
      <c r="E16" s="46">
        <v>3</v>
      </c>
      <c r="F16" s="46">
        <v>3.5</v>
      </c>
      <c r="G16" s="46">
        <v>3.4</v>
      </c>
      <c r="H16" s="46">
        <v>3.2</v>
      </c>
    </row>
    <row r="17" spans="2:8" x14ac:dyDescent="0.75">
      <c r="B17" s="5" t="s">
        <v>555</v>
      </c>
      <c r="C17" s="46">
        <v>4.0999999999999996</v>
      </c>
      <c r="D17" s="46">
        <v>2.6</v>
      </c>
      <c r="E17" s="46">
        <v>3</v>
      </c>
      <c r="F17" s="46">
        <v>3.3</v>
      </c>
      <c r="G17" s="46">
        <v>3.1</v>
      </c>
      <c r="H17" s="46">
        <v>3</v>
      </c>
    </row>
    <row r="18" spans="2:8" ht="15.5" thickBot="1" x14ac:dyDescent="0.9">
      <c r="B18" s="58" t="s">
        <v>556</v>
      </c>
      <c r="C18" s="66">
        <v>4</v>
      </c>
      <c r="D18" s="66">
        <v>2.4</v>
      </c>
      <c r="E18" s="66">
        <v>2.6</v>
      </c>
      <c r="F18" s="66">
        <v>2.9</v>
      </c>
      <c r="G18" s="66">
        <v>2.8</v>
      </c>
      <c r="H18" s="66">
        <v>2.7</v>
      </c>
    </row>
    <row r="19" spans="2:8" ht="15.5" thickBot="1" x14ac:dyDescent="0.9">
      <c r="B19" s="58" t="s">
        <v>107</v>
      </c>
      <c r="C19" s="66">
        <v>4.8</v>
      </c>
      <c r="D19" s="66">
        <v>2.9</v>
      </c>
      <c r="E19" s="66">
        <v>3.3</v>
      </c>
      <c r="F19" s="66">
        <v>3.7</v>
      </c>
      <c r="G19" s="66">
        <v>3.9</v>
      </c>
      <c r="H19" s="66">
        <v>3.5</v>
      </c>
    </row>
    <row r="20" spans="2:8" x14ac:dyDescent="0.75">
      <c r="B20" s="73" t="s">
        <v>250</v>
      </c>
    </row>
  </sheetData>
  <hyperlinks>
    <hyperlink ref="A1" location="'List of tables'!A1" display="'List of tables'!A1" xr:uid="{00000000-0004-0000-3600-000000000000}"/>
  </hyperlinks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1:F11"/>
  <sheetViews>
    <sheetView workbookViewId="0">
      <selection activeCell="A5" sqref="A5"/>
    </sheetView>
  </sheetViews>
  <sheetFormatPr defaultRowHeight="14.75" x14ac:dyDescent="0.75"/>
  <cols>
    <col min="1" max="1" width="12.1328125" bestFit="1" customWidth="1"/>
    <col min="2" max="2" width="12" customWidth="1"/>
    <col min="3" max="3" width="11.54296875" customWidth="1"/>
    <col min="4" max="4" width="12.26953125" customWidth="1"/>
    <col min="5" max="5" width="11.1328125" customWidth="1"/>
    <col min="6" max="6" width="13.7265625" customWidth="1"/>
  </cols>
  <sheetData>
    <row r="1" spans="1:6" x14ac:dyDescent="0.75">
      <c r="A1" s="204" t="s">
        <v>737</v>
      </c>
    </row>
    <row r="2" spans="1:6" x14ac:dyDescent="0.75">
      <c r="B2" t="s">
        <v>558</v>
      </c>
    </row>
    <row r="3" spans="1:6" ht="15.5" thickBot="1" x14ac:dyDescent="0.9">
      <c r="B3" s="12"/>
    </row>
    <row r="4" spans="1:6" ht="45" customHeight="1" x14ac:dyDescent="0.75">
      <c r="B4" s="71" t="s">
        <v>109</v>
      </c>
      <c r="C4" s="71" t="s">
        <v>559</v>
      </c>
      <c r="D4" s="39" t="s">
        <v>698</v>
      </c>
      <c r="E4" s="71" t="s">
        <v>560</v>
      </c>
      <c r="F4" s="71" t="s">
        <v>561</v>
      </c>
    </row>
    <row r="5" spans="1:6" x14ac:dyDescent="0.75">
      <c r="B5" s="5" t="s">
        <v>72</v>
      </c>
      <c r="C5" s="46">
        <v>29</v>
      </c>
      <c r="D5" s="46">
        <v>64.7</v>
      </c>
      <c r="E5" s="46">
        <v>4.8</v>
      </c>
      <c r="F5" s="46">
        <v>1.6</v>
      </c>
    </row>
    <row r="6" spans="1:6" x14ac:dyDescent="0.75">
      <c r="B6" s="5" t="s">
        <v>76</v>
      </c>
      <c r="C6" s="46">
        <v>56</v>
      </c>
      <c r="D6" s="46">
        <v>32.9</v>
      </c>
      <c r="E6" s="46">
        <v>10.4</v>
      </c>
      <c r="F6" s="46">
        <v>0.7</v>
      </c>
    </row>
    <row r="7" spans="1:6" x14ac:dyDescent="0.75">
      <c r="B7" s="5" t="s">
        <v>85</v>
      </c>
      <c r="C7" s="46">
        <v>37.1</v>
      </c>
      <c r="D7" s="46">
        <v>50.6</v>
      </c>
      <c r="E7" s="46">
        <v>10.1</v>
      </c>
      <c r="F7" s="46">
        <v>2.2000000000000002</v>
      </c>
    </row>
    <row r="8" spans="1:6" x14ac:dyDescent="0.75">
      <c r="B8" s="5" t="s">
        <v>93</v>
      </c>
      <c r="C8" s="46">
        <v>42.5</v>
      </c>
      <c r="D8" s="46">
        <v>50.9</v>
      </c>
      <c r="E8" s="46">
        <v>6.1</v>
      </c>
      <c r="F8" s="46">
        <v>0.4</v>
      </c>
    </row>
    <row r="9" spans="1:6" ht="15.5" thickBot="1" x14ac:dyDescent="0.9">
      <c r="B9" s="58" t="s">
        <v>99</v>
      </c>
      <c r="C9" s="66">
        <v>41.3</v>
      </c>
      <c r="D9" s="66">
        <v>51.7</v>
      </c>
      <c r="E9" s="66">
        <v>6.5</v>
      </c>
      <c r="F9" s="66">
        <v>0.5</v>
      </c>
    </row>
    <row r="10" spans="1:6" ht="15.5" thickBot="1" x14ac:dyDescent="0.9">
      <c r="B10" s="58" t="s">
        <v>107</v>
      </c>
      <c r="C10" s="66">
        <v>43.4</v>
      </c>
      <c r="D10" s="66">
        <v>47.6</v>
      </c>
      <c r="E10" s="66">
        <v>8</v>
      </c>
      <c r="F10" s="66">
        <v>1</v>
      </c>
    </row>
    <row r="11" spans="1:6" x14ac:dyDescent="0.75">
      <c r="B11" s="73" t="s">
        <v>250</v>
      </c>
    </row>
  </sheetData>
  <hyperlinks>
    <hyperlink ref="A1" location="'List of tables'!A1" display="'List of tables'!A1" xr:uid="{00000000-0004-0000-3700-000000000000}"/>
  </hyperlinks>
  <pageMargins left="0.7" right="0.7" top="0.75" bottom="0.75" header="0.3" footer="0.3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1:H20"/>
  <sheetViews>
    <sheetView workbookViewId="0">
      <selection activeCell="A5" sqref="A5"/>
    </sheetView>
  </sheetViews>
  <sheetFormatPr defaultRowHeight="14.75" x14ac:dyDescent="0.75"/>
  <cols>
    <col min="1" max="1" width="12.1328125" bestFit="1" customWidth="1"/>
  </cols>
  <sheetData>
    <row r="1" spans="1:8" x14ac:dyDescent="0.75">
      <c r="A1" s="204" t="s">
        <v>737</v>
      </c>
    </row>
    <row r="2" spans="1:8" x14ac:dyDescent="0.75">
      <c r="B2" t="s">
        <v>562</v>
      </c>
    </row>
    <row r="3" spans="1:8" ht="15.5" thickBot="1" x14ac:dyDescent="0.9">
      <c r="B3" s="12"/>
    </row>
    <row r="4" spans="1:8" ht="15.5" thickBot="1" x14ac:dyDescent="0.9">
      <c r="B4" s="13" t="s">
        <v>544</v>
      </c>
      <c r="C4" s="102" t="s">
        <v>72</v>
      </c>
      <c r="D4" s="102" t="s">
        <v>76</v>
      </c>
      <c r="E4" s="102" t="s">
        <v>85</v>
      </c>
      <c r="F4" s="102" t="s">
        <v>93</v>
      </c>
      <c r="G4" s="102" t="s">
        <v>99</v>
      </c>
      <c r="H4" s="102" t="s">
        <v>136</v>
      </c>
    </row>
    <row r="5" spans="1:8" ht="15.5" thickBot="1" x14ac:dyDescent="0.9">
      <c r="B5" s="58">
        <v>2019</v>
      </c>
      <c r="C5" s="66"/>
      <c r="D5" s="66"/>
      <c r="E5" s="66"/>
      <c r="F5" s="66"/>
      <c r="G5" s="66"/>
      <c r="H5" s="66"/>
    </row>
    <row r="6" spans="1:8" ht="26" x14ac:dyDescent="0.75">
      <c r="B6" s="5" t="s">
        <v>545</v>
      </c>
      <c r="C6" s="46">
        <v>237</v>
      </c>
      <c r="D6" s="46">
        <v>189</v>
      </c>
      <c r="E6" s="46">
        <v>156</v>
      </c>
      <c r="F6" s="46">
        <v>156</v>
      </c>
      <c r="G6" s="46">
        <v>205</v>
      </c>
      <c r="H6" s="46">
        <v>182</v>
      </c>
    </row>
    <row r="7" spans="1:8" x14ac:dyDescent="0.75">
      <c r="B7" s="5" t="s">
        <v>546</v>
      </c>
      <c r="C7" s="46">
        <v>237</v>
      </c>
      <c r="D7" s="46">
        <v>187</v>
      </c>
      <c r="E7" s="46">
        <v>153</v>
      </c>
      <c r="F7" s="46">
        <v>162</v>
      </c>
      <c r="G7" s="46">
        <v>206</v>
      </c>
      <c r="H7" s="46">
        <v>183</v>
      </c>
    </row>
    <row r="8" spans="1:8" ht="26" x14ac:dyDescent="0.75">
      <c r="B8" s="5" t="s">
        <v>547</v>
      </c>
      <c r="C8" s="46">
        <v>244</v>
      </c>
      <c r="D8" s="46">
        <v>184</v>
      </c>
      <c r="E8" s="46">
        <v>152</v>
      </c>
      <c r="F8" s="46">
        <v>163</v>
      </c>
      <c r="G8" s="46">
        <v>205</v>
      </c>
      <c r="H8" s="46">
        <v>182</v>
      </c>
    </row>
    <row r="9" spans="1:8" ht="26" x14ac:dyDescent="0.75">
      <c r="B9" s="5" t="s">
        <v>548</v>
      </c>
      <c r="C9" s="46">
        <v>241</v>
      </c>
      <c r="D9" s="46">
        <v>184</v>
      </c>
      <c r="E9" s="46">
        <v>147</v>
      </c>
      <c r="F9" s="46">
        <v>162</v>
      </c>
      <c r="G9" s="46">
        <v>205</v>
      </c>
      <c r="H9" s="46">
        <v>182</v>
      </c>
    </row>
    <row r="10" spans="1:8" ht="15.5" thickBot="1" x14ac:dyDescent="0.9">
      <c r="B10" s="58">
        <v>2020</v>
      </c>
      <c r="C10" s="66"/>
      <c r="D10" s="66"/>
      <c r="E10" s="66"/>
      <c r="F10" s="66"/>
      <c r="G10" s="66"/>
      <c r="H10" s="66"/>
    </row>
    <row r="11" spans="1:8" x14ac:dyDescent="0.75">
      <c r="B11" s="5" t="s">
        <v>549</v>
      </c>
      <c r="C11" s="46">
        <v>243</v>
      </c>
      <c r="D11" s="46">
        <v>184</v>
      </c>
      <c r="E11" s="46">
        <v>138</v>
      </c>
      <c r="F11" s="46">
        <v>160</v>
      </c>
      <c r="G11" s="46">
        <v>207</v>
      </c>
      <c r="H11" s="46">
        <v>180</v>
      </c>
    </row>
    <row r="12" spans="1:8" x14ac:dyDescent="0.75">
      <c r="B12" s="5" t="s">
        <v>550</v>
      </c>
      <c r="C12" s="46">
        <v>241</v>
      </c>
      <c r="D12" s="46">
        <v>186</v>
      </c>
      <c r="E12" s="46">
        <v>135</v>
      </c>
      <c r="F12" s="46">
        <v>159</v>
      </c>
      <c r="G12" s="46">
        <v>208</v>
      </c>
      <c r="H12" s="46">
        <v>179</v>
      </c>
    </row>
    <row r="13" spans="1:8" x14ac:dyDescent="0.75">
      <c r="B13" s="5" t="s">
        <v>551</v>
      </c>
      <c r="C13" s="46">
        <v>237</v>
      </c>
      <c r="D13" s="46">
        <v>190</v>
      </c>
      <c r="E13" s="46">
        <v>134</v>
      </c>
      <c r="F13" s="46">
        <v>161</v>
      </c>
      <c r="G13" s="46">
        <v>209</v>
      </c>
      <c r="H13" s="46">
        <v>180</v>
      </c>
    </row>
    <row r="14" spans="1:8" x14ac:dyDescent="0.75">
      <c r="B14" s="5" t="s">
        <v>552</v>
      </c>
      <c r="C14" s="46">
        <v>232</v>
      </c>
      <c r="D14" s="46">
        <v>190</v>
      </c>
      <c r="E14" s="46">
        <v>145</v>
      </c>
      <c r="F14" s="46">
        <v>164</v>
      </c>
      <c r="G14" s="46">
        <v>210</v>
      </c>
      <c r="H14" s="46">
        <v>181</v>
      </c>
    </row>
    <row r="15" spans="1:8" x14ac:dyDescent="0.75">
      <c r="B15" s="5" t="s">
        <v>553</v>
      </c>
      <c r="C15" s="46">
        <v>235</v>
      </c>
      <c r="D15" s="46">
        <v>191</v>
      </c>
      <c r="E15" s="46">
        <v>148</v>
      </c>
      <c r="F15" s="46">
        <v>165</v>
      </c>
      <c r="G15" s="46">
        <v>211</v>
      </c>
      <c r="H15" s="46">
        <v>182</v>
      </c>
    </row>
    <row r="16" spans="1:8" x14ac:dyDescent="0.75">
      <c r="B16" s="5" t="s">
        <v>554</v>
      </c>
      <c r="C16" s="46">
        <v>231</v>
      </c>
      <c r="D16" s="46">
        <v>188</v>
      </c>
      <c r="E16" s="46">
        <v>150</v>
      </c>
      <c r="F16" s="46">
        <v>162</v>
      </c>
      <c r="G16" s="46">
        <v>211</v>
      </c>
      <c r="H16" s="46">
        <v>180</v>
      </c>
    </row>
    <row r="17" spans="2:8" x14ac:dyDescent="0.75">
      <c r="B17" s="5" t="s">
        <v>555</v>
      </c>
      <c r="C17" s="46">
        <v>239</v>
      </c>
      <c r="D17" s="46">
        <v>188</v>
      </c>
      <c r="E17" s="46">
        <v>145</v>
      </c>
      <c r="F17" s="46">
        <v>161</v>
      </c>
      <c r="G17" s="46">
        <v>212</v>
      </c>
      <c r="H17" s="46">
        <v>180</v>
      </c>
    </row>
    <row r="18" spans="2:8" ht="15.5" thickBot="1" x14ac:dyDescent="0.9">
      <c r="B18" s="58" t="s">
        <v>556</v>
      </c>
      <c r="C18" s="66">
        <v>239</v>
      </c>
      <c r="D18" s="66">
        <v>190</v>
      </c>
      <c r="E18" s="66">
        <v>150</v>
      </c>
      <c r="F18" s="66">
        <v>162</v>
      </c>
      <c r="G18" s="66">
        <v>217</v>
      </c>
      <c r="H18" s="66">
        <v>183</v>
      </c>
    </row>
    <row r="19" spans="2:8" ht="26.75" thickBot="1" x14ac:dyDescent="0.9">
      <c r="B19" s="58" t="s">
        <v>563</v>
      </c>
      <c r="C19" s="66">
        <v>238</v>
      </c>
      <c r="D19" s="66">
        <v>187</v>
      </c>
      <c r="E19" s="66">
        <v>146</v>
      </c>
      <c r="F19" s="66">
        <v>162</v>
      </c>
      <c r="G19" s="66">
        <v>208</v>
      </c>
      <c r="H19" s="66">
        <v>181</v>
      </c>
    </row>
    <row r="20" spans="2:8" x14ac:dyDescent="0.75">
      <c r="B20" s="73" t="s">
        <v>250</v>
      </c>
    </row>
  </sheetData>
  <hyperlinks>
    <hyperlink ref="A1" location="'List of tables'!A1" display="'List of tables'!A1" xr:uid="{00000000-0004-0000-3800-000000000000}"/>
  </hyperlinks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1:F12"/>
  <sheetViews>
    <sheetView workbookViewId="0">
      <selection activeCell="A5" sqref="A5"/>
    </sheetView>
  </sheetViews>
  <sheetFormatPr defaultRowHeight="14.75" x14ac:dyDescent="0.75"/>
  <cols>
    <col min="1" max="1" width="12.1328125" bestFit="1" customWidth="1"/>
    <col min="3" max="3" width="11.1328125" bestFit="1" customWidth="1"/>
    <col min="4" max="5" width="10.1328125" bestFit="1" customWidth="1"/>
    <col min="6" max="6" width="17.1328125" customWidth="1"/>
  </cols>
  <sheetData>
    <row r="1" spans="1:6" x14ac:dyDescent="0.75">
      <c r="A1" s="204" t="s">
        <v>737</v>
      </c>
    </row>
    <row r="2" spans="1:6" x14ac:dyDescent="0.75">
      <c r="B2" t="s">
        <v>564</v>
      </c>
    </row>
    <row r="3" spans="1:6" ht="15.5" thickBot="1" x14ac:dyDescent="0.9">
      <c r="B3" s="12"/>
    </row>
    <row r="4" spans="1:6" ht="52.75" thickBot="1" x14ac:dyDescent="0.9">
      <c r="B4" s="96" t="s">
        <v>109</v>
      </c>
      <c r="C4" s="197" t="s">
        <v>565</v>
      </c>
      <c r="D4" s="197" t="s">
        <v>566</v>
      </c>
      <c r="E4" s="197" t="s">
        <v>567</v>
      </c>
      <c r="F4" s="197" t="s">
        <v>568</v>
      </c>
    </row>
    <row r="5" spans="1:6" x14ac:dyDescent="0.75">
      <c r="B5" s="5" t="s">
        <v>72</v>
      </c>
      <c r="C5" s="100">
        <v>19727596</v>
      </c>
      <c r="D5" s="100">
        <v>1446255</v>
      </c>
      <c r="E5" s="100">
        <v>17833064</v>
      </c>
      <c r="F5" s="100">
        <v>448278</v>
      </c>
    </row>
    <row r="6" spans="1:6" x14ac:dyDescent="0.75">
      <c r="B6" s="5" t="s">
        <v>76</v>
      </c>
      <c r="C6" s="100">
        <v>16265677</v>
      </c>
      <c r="D6" s="100">
        <v>4803244</v>
      </c>
      <c r="E6" s="100">
        <v>9903756</v>
      </c>
      <c r="F6" s="100">
        <v>1558677</v>
      </c>
    </row>
    <row r="7" spans="1:6" x14ac:dyDescent="0.75">
      <c r="B7" s="5" t="s">
        <v>85</v>
      </c>
      <c r="C7" s="100">
        <v>12273704</v>
      </c>
      <c r="D7" s="100">
        <v>4159498</v>
      </c>
      <c r="E7" s="100">
        <v>7471393</v>
      </c>
      <c r="F7" s="100">
        <v>642813</v>
      </c>
    </row>
    <row r="8" spans="1:6" x14ac:dyDescent="0.75">
      <c r="B8" s="5" t="s">
        <v>93</v>
      </c>
      <c r="C8" s="100">
        <v>23649643</v>
      </c>
      <c r="D8" s="100">
        <v>2964671</v>
      </c>
      <c r="E8" s="100">
        <v>19885155</v>
      </c>
      <c r="F8" s="100">
        <v>799817</v>
      </c>
    </row>
    <row r="9" spans="1:6" ht="15.5" thickBot="1" x14ac:dyDescent="0.9">
      <c r="B9" s="58" t="s">
        <v>99</v>
      </c>
      <c r="C9" s="99">
        <v>45514275</v>
      </c>
      <c r="D9" s="99">
        <v>5793198</v>
      </c>
      <c r="E9" s="99">
        <v>37143184</v>
      </c>
      <c r="F9" s="99">
        <v>2577893</v>
      </c>
    </row>
    <row r="10" spans="1:6" ht="15.5" thickBot="1" x14ac:dyDescent="0.9">
      <c r="B10" s="58" t="s">
        <v>107</v>
      </c>
      <c r="C10" s="99">
        <v>117430896</v>
      </c>
      <c r="D10" s="99">
        <v>19166866</v>
      </c>
      <c r="E10" s="99">
        <v>92236552</v>
      </c>
      <c r="F10" s="99">
        <v>6027478</v>
      </c>
    </row>
    <row r="11" spans="1:6" x14ac:dyDescent="0.75">
      <c r="B11" s="75"/>
    </row>
    <row r="12" spans="1:6" x14ac:dyDescent="0.75">
      <c r="B12" t="s">
        <v>250</v>
      </c>
    </row>
  </sheetData>
  <hyperlinks>
    <hyperlink ref="A1" location="'List of tables'!A1" display="'List of tables'!A1" xr:uid="{00000000-0004-0000-3900-000000000000}"/>
  </hyperlinks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A1:H13"/>
  <sheetViews>
    <sheetView workbookViewId="0">
      <selection activeCell="A5" sqref="A5"/>
    </sheetView>
  </sheetViews>
  <sheetFormatPr defaultRowHeight="14.75" x14ac:dyDescent="0.75"/>
  <cols>
    <col min="1" max="1" width="12.1328125" bestFit="1" customWidth="1"/>
  </cols>
  <sheetData>
    <row r="1" spans="1:8" x14ac:dyDescent="0.75">
      <c r="A1" s="204" t="s">
        <v>737</v>
      </c>
    </row>
    <row r="2" spans="1:8" x14ac:dyDescent="0.75">
      <c r="B2" t="s">
        <v>569</v>
      </c>
    </row>
    <row r="3" spans="1:8" ht="15.5" thickBot="1" x14ac:dyDescent="0.9">
      <c r="B3" s="12"/>
    </row>
    <row r="4" spans="1:8" ht="15.5" thickBot="1" x14ac:dyDescent="0.9">
      <c r="B4" s="230" t="s">
        <v>109</v>
      </c>
      <c r="C4" s="229" t="s">
        <v>570</v>
      </c>
      <c r="D4" s="229"/>
      <c r="E4" s="225" t="s">
        <v>136</v>
      </c>
      <c r="F4" s="229" t="s">
        <v>571</v>
      </c>
      <c r="G4" s="229"/>
      <c r="H4" s="229"/>
    </row>
    <row r="5" spans="1:8" ht="52.75" thickBot="1" x14ac:dyDescent="0.9">
      <c r="B5" s="231"/>
      <c r="C5" s="40" t="s">
        <v>572</v>
      </c>
      <c r="D5" s="40" t="s">
        <v>573</v>
      </c>
      <c r="E5" s="226"/>
      <c r="F5" s="40" t="s">
        <v>574</v>
      </c>
      <c r="G5" s="14" t="s">
        <v>575</v>
      </c>
      <c r="H5" s="14" t="s">
        <v>576</v>
      </c>
    </row>
    <row r="6" spans="1:8" x14ac:dyDescent="0.75">
      <c r="B6" s="5" t="s">
        <v>154</v>
      </c>
      <c r="C6" s="100">
        <v>15871</v>
      </c>
      <c r="D6" s="100">
        <v>51820</v>
      </c>
      <c r="E6" s="100">
        <v>67691</v>
      </c>
      <c r="F6" s="100">
        <v>3597</v>
      </c>
      <c r="G6" s="100">
        <v>63462</v>
      </c>
      <c r="H6" s="46">
        <v>632</v>
      </c>
    </row>
    <row r="7" spans="1:8" x14ac:dyDescent="0.75">
      <c r="B7" s="5" t="s">
        <v>155</v>
      </c>
      <c r="C7" s="100">
        <v>123256</v>
      </c>
      <c r="D7" s="100">
        <v>98875</v>
      </c>
      <c r="E7" s="100">
        <v>222131</v>
      </c>
      <c r="F7" s="100">
        <v>36756</v>
      </c>
      <c r="G7" s="100">
        <v>181636</v>
      </c>
      <c r="H7" s="100">
        <v>3740</v>
      </c>
    </row>
    <row r="8" spans="1:8" x14ac:dyDescent="0.75">
      <c r="B8" s="5" t="s">
        <v>156</v>
      </c>
      <c r="C8" s="100">
        <v>97220</v>
      </c>
      <c r="D8" s="100">
        <v>59258</v>
      </c>
      <c r="E8" s="100">
        <v>156478</v>
      </c>
      <c r="F8" s="100">
        <v>25882</v>
      </c>
      <c r="G8" s="100">
        <v>124141</v>
      </c>
      <c r="H8" s="100">
        <v>6455</v>
      </c>
    </row>
    <row r="9" spans="1:8" x14ac:dyDescent="0.75">
      <c r="B9" s="5" t="s">
        <v>157</v>
      </c>
      <c r="C9" s="100">
        <v>74980</v>
      </c>
      <c r="D9" s="100">
        <v>8447</v>
      </c>
      <c r="E9" s="100">
        <v>83426</v>
      </c>
      <c r="F9" s="100">
        <v>21240</v>
      </c>
      <c r="G9" s="100">
        <v>57968</v>
      </c>
      <c r="H9" s="100">
        <v>4218</v>
      </c>
    </row>
    <row r="10" spans="1:8" ht="15.5" thickBot="1" x14ac:dyDescent="0.9">
      <c r="B10" s="58" t="s">
        <v>158</v>
      </c>
      <c r="C10" s="99">
        <v>153563</v>
      </c>
      <c r="D10" s="99">
        <v>10279</v>
      </c>
      <c r="E10" s="99">
        <v>163842</v>
      </c>
      <c r="F10" s="99">
        <v>63760</v>
      </c>
      <c r="G10" s="99">
        <v>87732</v>
      </c>
      <c r="H10" s="99">
        <v>12351</v>
      </c>
    </row>
    <row r="11" spans="1:8" ht="15.5" thickBot="1" x14ac:dyDescent="0.9">
      <c r="B11" s="58" t="s">
        <v>159</v>
      </c>
      <c r="C11" s="99">
        <v>464890</v>
      </c>
      <c r="D11" s="99">
        <v>228679</v>
      </c>
      <c r="E11" s="99">
        <v>693569</v>
      </c>
      <c r="F11" s="99">
        <v>151235</v>
      </c>
      <c r="G11" s="99">
        <v>514939</v>
      </c>
      <c r="H11" s="99">
        <v>27395</v>
      </c>
    </row>
    <row r="12" spans="1:8" x14ac:dyDescent="0.75">
      <c r="B12" s="103"/>
      <c r="C12" s="104"/>
      <c r="D12" s="104"/>
      <c r="E12" s="104"/>
      <c r="F12" s="104"/>
      <c r="G12" s="104"/>
      <c r="H12" s="104"/>
    </row>
    <row r="13" spans="1:8" x14ac:dyDescent="0.75">
      <c r="B13" s="73" t="s">
        <v>250</v>
      </c>
    </row>
  </sheetData>
  <mergeCells count="4">
    <mergeCell ref="B4:B5"/>
    <mergeCell ref="C4:D4"/>
    <mergeCell ref="E4:E5"/>
    <mergeCell ref="F4:H4"/>
  </mergeCells>
  <hyperlinks>
    <hyperlink ref="A1" location="'List of tables'!A1" display="'List of tables'!A1" xr:uid="{00000000-0004-0000-3A00-000000000000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17"/>
  <sheetViews>
    <sheetView workbookViewId="0">
      <selection activeCell="A5" sqref="A5"/>
    </sheetView>
  </sheetViews>
  <sheetFormatPr defaultRowHeight="14.75" x14ac:dyDescent="0.75"/>
  <cols>
    <col min="1" max="1" width="12.1328125" bestFit="1" customWidth="1"/>
  </cols>
  <sheetData>
    <row r="1" spans="1:7" x14ac:dyDescent="0.75">
      <c r="A1" s="204" t="s">
        <v>737</v>
      </c>
    </row>
    <row r="2" spans="1:7" x14ac:dyDescent="0.75">
      <c r="B2" t="s">
        <v>134</v>
      </c>
    </row>
    <row r="3" spans="1:7" ht="15.5" thickBot="1" x14ac:dyDescent="0.9"/>
    <row r="4" spans="1:7" ht="15.5" thickBot="1" x14ac:dyDescent="0.9">
      <c r="B4" s="230"/>
      <c r="C4" s="232" t="s">
        <v>135</v>
      </c>
      <c r="D4" s="232"/>
      <c r="E4" s="232"/>
      <c r="F4" s="232"/>
      <c r="G4" s="233" t="s">
        <v>136</v>
      </c>
    </row>
    <row r="5" spans="1:7" ht="15.5" thickBot="1" x14ac:dyDescent="0.9">
      <c r="B5" s="231"/>
      <c r="C5" s="6" t="s">
        <v>137</v>
      </c>
      <c r="D5" s="47" t="s">
        <v>138</v>
      </c>
      <c r="E5" s="47" t="s">
        <v>139</v>
      </c>
      <c r="F5" s="47" t="s">
        <v>140</v>
      </c>
      <c r="G5" s="234"/>
    </row>
    <row r="6" spans="1:7" ht="15.5" thickBot="1" x14ac:dyDescent="0.9">
      <c r="B6" s="7" t="s">
        <v>107</v>
      </c>
      <c r="C6" s="6">
        <v>3.3</v>
      </c>
      <c r="D6" s="6">
        <v>71.599999999999994</v>
      </c>
      <c r="E6" s="6">
        <v>19.7</v>
      </c>
      <c r="F6" s="6">
        <v>5.3</v>
      </c>
      <c r="G6" s="6">
        <v>100</v>
      </c>
    </row>
    <row r="7" spans="1:7" x14ac:dyDescent="0.75">
      <c r="B7" s="4" t="s">
        <v>130</v>
      </c>
      <c r="C7" s="3"/>
      <c r="D7" s="3"/>
      <c r="E7" s="3"/>
      <c r="F7" s="3"/>
      <c r="G7" s="3"/>
    </row>
    <row r="8" spans="1:7" x14ac:dyDescent="0.75">
      <c r="B8" s="16" t="s">
        <v>72</v>
      </c>
      <c r="C8" s="3">
        <v>5.9</v>
      </c>
      <c r="D8" s="3">
        <v>73.900000000000006</v>
      </c>
      <c r="E8" s="3">
        <v>15.3</v>
      </c>
      <c r="F8" s="3">
        <v>5</v>
      </c>
      <c r="G8" s="3">
        <v>100</v>
      </c>
    </row>
    <row r="9" spans="1:7" x14ac:dyDescent="0.75">
      <c r="B9" s="16" t="s">
        <v>76</v>
      </c>
      <c r="C9" s="3">
        <v>3</v>
      </c>
      <c r="D9" s="3">
        <v>69.3</v>
      </c>
      <c r="E9" s="3">
        <v>21.3</v>
      </c>
      <c r="F9" s="3">
        <v>6.3</v>
      </c>
      <c r="G9" s="3">
        <v>100</v>
      </c>
    </row>
    <row r="10" spans="1:7" x14ac:dyDescent="0.75">
      <c r="B10" s="16" t="s">
        <v>85</v>
      </c>
      <c r="C10" s="3">
        <v>3.9</v>
      </c>
      <c r="D10" s="3">
        <v>72.3</v>
      </c>
      <c r="E10" s="3">
        <v>19.600000000000001</v>
      </c>
      <c r="F10" s="3">
        <v>4.2</v>
      </c>
      <c r="G10" s="3">
        <v>100</v>
      </c>
    </row>
    <row r="11" spans="1:7" x14ac:dyDescent="0.75">
      <c r="B11" s="16" t="s">
        <v>93</v>
      </c>
      <c r="C11" s="3">
        <v>3.4</v>
      </c>
      <c r="D11" s="3">
        <v>73.599999999999994</v>
      </c>
      <c r="E11" s="3">
        <v>19.100000000000001</v>
      </c>
      <c r="F11" s="3">
        <v>4</v>
      </c>
      <c r="G11" s="3">
        <v>100</v>
      </c>
    </row>
    <row r="12" spans="1:7" ht="15.5" thickBot="1" x14ac:dyDescent="0.9">
      <c r="B12" s="18" t="s">
        <v>99</v>
      </c>
      <c r="C12" s="6">
        <v>2.8</v>
      </c>
      <c r="D12" s="6">
        <v>71.7</v>
      </c>
      <c r="E12" s="6">
        <v>19.2</v>
      </c>
      <c r="F12" s="6">
        <v>6.3</v>
      </c>
      <c r="G12" s="6">
        <v>100</v>
      </c>
    </row>
    <row r="13" spans="1:7" ht="15.5" thickBot="1" x14ac:dyDescent="0.9">
      <c r="B13" s="7" t="s">
        <v>131</v>
      </c>
      <c r="C13" s="6"/>
      <c r="D13" s="6"/>
      <c r="E13" s="6"/>
      <c r="F13" s="6"/>
      <c r="G13" s="6"/>
    </row>
    <row r="14" spans="1:7" x14ac:dyDescent="0.75">
      <c r="B14" s="16" t="s">
        <v>141</v>
      </c>
      <c r="C14" s="3">
        <v>2.2000000000000002</v>
      </c>
      <c r="D14" s="3">
        <v>94.4</v>
      </c>
      <c r="E14" s="3">
        <v>1.9</v>
      </c>
      <c r="F14" s="3">
        <v>1.5</v>
      </c>
      <c r="G14" s="3">
        <v>100</v>
      </c>
    </row>
    <row r="15" spans="1:7" ht="15.5" thickBot="1" x14ac:dyDescent="0.9">
      <c r="B15" s="18" t="s">
        <v>142</v>
      </c>
      <c r="C15" s="6">
        <v>6.2</v>
      </c>
      <c r="D15" s="6">
        <v>13.7</v>
      </c>
      <c r="E15" s="6">
        <v>65</v>
      </c>
      <c r="F15" s="6">
        <v>15.1</v>
      </c>
      <c r="G15" s="6">
        <v>100</v>
      </c>
    </row>
    <row r="17" spans="2:2" x14ac:dyDescent="0.75">
      <c r="B17" t="s">
        <v>250</v>
      </c>
    </row>
  </sheetData>
  <mergeCells count="3">
    <mergeCell ref="B4:B5"/>
    <mergeCell ref="C4:F4"/>
    <mergeCell ref="G4:G5"/>
  </mergeCells>
  <hyperlinks>
    <hyperlink ref="A1" location="'List of tables'!A1" display="'List of tables'!A1" xr:uid="{00000000-0004-0000-0500-000000000000}"/>
  </hyperlinks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A1:F27"/>
  <sheetViews>
    <sheetView topLeftCell="A10" workbookViewId="0">
      <selection activeCell="A5" sqref="A5"/>
    </sheetView>
  </sheetViews>
  <sheetFormatPr defaultRowHeight="14.75" x14ac:dyDescent="0.75"/>
  <cols>
    <col min="1" max="1" width="12.1328125" bestFit="1" customWidth="1"/>
    <col min="3" max="3" width="15.86328125" customWidth="1"/>
    <col min="4" max="4" width="13" customWidth="1"/>
    <col min="6" max="6" width="14.54296875" customWidth="1"/>
  </cols>
  <sheetData>
    <row r="1" spans="1:6" x14ac:dyDescent="0.75">
      <c r="A1" s="204" t="s">
        <v>737</v>
      </c>
    </row>
    <row r="2" spans="1:6" x14ac:dyDescent="0.75">
      <c r="B2" t="s">
        <v>577</v>
      </c>
    </row>
    <row r="3" spans="1:6" ht="15.5" thickBot="1" x14ac:dyDescent="0.9">
      <c r="B3" s="12"/>
    </row>
    <row r="4" spans="1:6" ht="15.5" thickBot="1" x14ac:dyDescent="0.9">
      <c r="B4" s="48" t="s">
        <v>578</v>
      </c>
      <c r="C4" s="48"/>
      <c r="D4" s="229" t="s">
        <v>579</v>
      </c>
      <c r="E4" s="229"/>
      <c r="F4" s="229"/>
    </row>
    <row r="5" spans="1:6" ht="39" x14ac:dyDescent="0.75">
      <c r="B5" s="89"/>
      <c r="C5" s="89"/>
      <c r="D5" s="71" t="s">
        <v>580</v>
      </c>
      <c r="E5" s="39" t="s">
        <v>697</v>
      </c>
      <c r="F5" s="71" t="s">
        <v>581</v>
      </c>
    </row>
    <row r="6" spans="1:6" x14ac:dyDescent="0.75">
      <c r="B6" s="278" t="s">
        <v>507</v>
      </c>
      <c r="C6" s="154" t="s">
        <v>517</v>
      </c>
      <c r="D6" s="155">
        <v>52.8</v>
      </c>
      <c r="E6" s="155">
        <v>99.3</v>
      </c>
      <c r="F6" s="155">
        <v>71.3</v>
      </c>
    </row>
    <row r="7" spans="1:6" x14ac:dyDescent="0.75">
      <c r="B7" s="279"/>
      <c r="C7" s="103" t="s">
        <v>518</v>
      </c>
      <c r="D7" s="84">
        <v>39.9</v>
      </c>
      <c r="E7" s="84">
        <v>97.1</v>
      </c>
      <c r="F7" s="84">
        <v>63</v>
      </c>
    </row>
    <row r="8" spans="1:6" x14ac:dyDescent="0.75">
      <c r="B8" s="292"/>
      <c r="C8" s="156" t="s">
        <v>519</v>
      </c>
      <c r="D8" s="157">
        <v>33.4</v>
      </c>
      <c r="E8" s="157">
        <v>96.1</v>
      </c>
      <c r="F8" s="157">
        <v>55.1</v>
      </c>
    </row>
    <row r="9" spans="1:6" x14ac:dyDescent="0.75">
      <c r="B9" s="279" t="s">
        <v>508</v>
      </c>
      <c r="C9" s="5" t="s">
        <v>517</v>
      </c>
      <c r="D9" s="46">
        <v>37.5</v>
      </c>
      <c r="E9" s="46">
        <v>53.5</v>
      </c>
      <c r="F9" s="46"/>
    </row>
    <row r="10" spans="1:6" x14ac:dyDescent="0.75">
      <c r="B10" s="236"/>
      <c r="C10" s="5" t="s">
        <v>518</v>
      </c>
      <c r="D10" s="46">
        <v>24.2</v>
      </c>
      <c r="E10" s="46">
        <v>99.8</v>
      </c>
      <c r="F10" s="46"/>
    </row>
    <row r="11" spans="1:6" ht="15.5" thickBot="1" x14ac:dyDescent="0.9">
      <c r="B11" s="231"/>
      <c r="C11" s="58" t="s">
        <v>519</v>
      </c>
      <c r="D11" s="66">
        <v>27.6</v>
      </c>
      <c r="E11" s="66">
        <v>87.5</v>
      </c>
      <c r="F11" s="66"/>
    </row>
    <row r="12" spans="1:6" x14ac:dyDescent="0.75">
      <c r="B12" s="230" t="s">
        <v>464</v>
      </c>
      <c r="C12" s="5" t="s">
        <v>517</v>
      </c>
      <c r="D12" s="46">
        <v>31</v>
      </c>
      <c r="E12" s="46">
        <v>90.2</v>
      </c>
      <c r="F12" s="46"/>
    </row>
    <row r="13" spans="1:6" ht="15.5" thickBot="1" x14ac:dyDescent="0.9">
      <c r="B13" s="231"/>
      <c r="C13" s="58" t="s">
        <v>519</v>
      </c>
      <c r="D13" s="66">
        <v>17.7</v>
      </c>
      <c r="E13" s="66">
        <v>84.4</v>
      </c>
      <c r="F13" s="66"/>
    </row>
    <row r="14" spans="1:6" x14ac:dyDescent="0.75">
      <c r="B14" s="230" t="s">
        <v>582</v>
      </c>
      <c r="C14" s="5" t="s">
        <v>517</v>
      </c>
      <c r="D14" s="46">
        <v>40.200000000000003</v>
      </c>
      <c r="E14" s="46">
        <v>86.4</v>
      </c>
      <c r="F14" s="46"/>
    </row>
    <row r="15" spans="1:6" x14ac:dyDescent="0.75">
      <c r="B15" s="236"/>
      <c r="C15" s="5" t="s">
        <v>518</v>
      </c>
      <c r="D15" s="46">
        <v>25.2</v>
      </c>
      <c r="E15" s="46">
        <v>83</v>
      </c>
      <c r="F15" s="46"/>
    </row>
    <row r="16" spans="1:6" ht="15.5" thickBot="1" x14ac:dyDescent="0.9">
      <c r="B16" s="231"/>
      <c r="C16" s="58" t="s">
        <v>519</v>
      </c>
      <c r="D16" s="66">
        <v>25.5</v>
      </c>
      <c r="E16" s="66">
        <v>78.400000000000006</v>
      </c>
      <c r="F16" s="66"/>
    </row>
    <row r="17" spans="2:6" x14ac:dyDescent="0.75">
      <c r="B17" s="230" t="s">
        <v>583</v>
      </c>
      <c r="C17" s="5" t="s">
        <v>520</v>
      </c>
      <c r="D17" s="46">
        <v>25.3</v>
      </c>
      <c r="E17" s="46">
        <v>62.5</v>
      </c>
      <c r="F17" s="46">
        <v>7.2</v>
      </c>
    </row>
    <row r="18" spans="2:6" x14ac:dyDescent="0.75">
      <c r="B18" s="236"/>
      <c r="C18" s="5" t="s">
        <v>521</v>
      </c>
      <c r="D18" s="46">
        <v>29.6</v>
      </c>
      <c r="E18" s="46">
        <v>80.900000000000006</v>
      </c>
      <c r="F18" s="46">
        <v>7.5</v>
      </c>
    </row>
    <row r="19" spans="2:6" x14ac:dyDescent="0.75">
      <c r="B19" s="236"/>
      <c r="C19" s="5" t="s">
        <v>584</v>
      </c>
      <c r="D19" s="46">
        <v>33.9</v>
      </c>
      <c r="E19" s="46">
        <v>82.1</v>
      </c>
      <c r="F19" s="46">
        <v>5.5</v>
      </c>
    </row>
    <row r="20" spans="2:6" ht="15.5" thickBot="1" x14ac:dyDescent="0.9">
      <c r="B20" s="231"/>
      <c r="C20" s="58" t="s">
        <v>519</v>
      </c>
      <c r="D20" s="66">
        <v>26.4</v>
      </c>
      <c r="E20" s="66">
        <v>60.7</v>
      </c>
      <c r="F20" s="66">
        <v>0.8</v>
      </c>
    </row>
    <row r="21" spans="2:6" x14ac:dyDescent="0.75">
      <c r="B21" s="4"/>
      <c r="C21" s="5" t="s">
        <v>585</v>
      </c>
      <c r="D21" s="46">
        <v>6.4</v>
      </c>
      <c r="E21" s="46">
        <v>16.2</v>
      </c>
      <c r="F21" s="46"/>
    </row>
    <row r="22" spans="2:6" x14ac:dyDescent="0.75">
      <c r="B22" s="51"/>
      <c r="C22" s="5" t="s">
        <v>586</v>
      </c>
      <c r="D22" s="46">
        <v>38.1</v>
      </c>
      <c r="E22" s="46">
        <v>75.7</v>
      </c>
      <c r="F22" s="46"/>
    </row>
    <row r="23" spans="2:6" x14ac:dyDescent="0.75">
      <c r="B23" s="51"/>
      <c r="C23" s="5" t="s">
        <v>587</v>
      </c>
      <c r="D23" s="46">
        <v>27.6</v>
      </c>
      <c r="E23" s="46">
        <v>51.8</v>
      </c>
      <c r="F23" s="46"/>
    </row>
    <row r="24" spans="2:6" x14ac:dyDescent="0.75">
      <c r="B24" s="51"/>
      <c r="C24" s="5" t="s">
        <v>588</v>
      </c>
      <c r="D24" s="46">
        <v>17.399999999999999</v>
      </c>
      <c r="E24" s="46">
        <v>30.8</v>
      </c>
      <c r="F24" s="46"/>
    </row>
    <row r="25" spans="2:6" x14ac:dyDescent="0.75">
      <c r="B25" s="51"/>
      <c r="C25" s="5" t="s">
        <v>589</v>
      </c>
      <c r="D25" s="46">
        <v>10.4</v>
      </c>
      <c r="E25" s="46">
        <v>23.7</v>
      </c>
      <c r="F25" s="46"/>
    </row>
    <row r="26" spans="2:6" ht="15.5" thickBot="1" x14ac:dyDescent="0.9">
      <c r="B26" s="54"/>
      <c r="C26" s="58" t="s">
        <v>524</v>
      </c>
      <c r="D26" s="66">
        <v>0</v>
      </c>
      <c r="E26" s="66">
        <v>0</v>
      </c>
      <c r="F26" s="66"/>
    </row>
    <row r="27" spans="2:6" x14ac:dyDescent="0.75">
      <c r="B27" s="73" t="s">
        <v>250</v>
      </c>
    </row>
  </sheetData>
  <mergeCells count="6">
    <mergeCell ref="B12:B13"/>
    <mergeCell ref="B14:B16"/>
    <mergeCell ref="B17:B20"/>
    <mergeCell ref="D4:F4"/>
    <mergeCell ref="B6:B8"/>
    <mergeCell ref="B9:B11"/>
  </mergeCells>
  <hyperlinks>
    <hyperlink ref="A1" location="'List of tables'!A1" display="'List of tables'!A1" xr:uid="{00000000-0004-0000-3B00-000000000000}"/>
  </hyperlinks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dimension ref="A1:K17"/>
  <sheetViews>
    <sheetView workbookViewId="0">
      <selection activeCell="A5" sqref="A5"/>
    </sheetView>
  </sheetViews>
  <sheetFormatPr defaultRowHeight="14.75" x14ac:dyDescent="0.75"/>
  <cols>
    <col min="1" max="1" width="12.1328125" bestFit="1" customWidth="1"/>
  </cols>
  <sheetData>
    <row r="1" spans="1:11" x14ac:dyDescent="0.75">
      <c r="A1" s="204" t="s">
        <v>737</v>
      </c>
    </row>
    <row r="2" spans="1:11" x14ac:dyDescent="0.75">
      <c r="B2" t="s">
        <v>590</v>
      </c>
    </row>
    <row r="3" spans="1:11" ht="15.5" thickBot="1" x14ac:dyDescent="0.9">
      <c r="B3" s="12"/>
    </row>
    <row r="4" spans="1:11" ht="37.5" customHeight="1" thickBot="1" x14ac:dyDescent="0.9">
      <c r="B4" s="252" t="s">
        <v>578</v>
      </c>
      <c r="C4" s="252"/>
      <c r="D4" s="225" t="s">
        <v>591</v>
      </c>
      <c r="E4" s="229" t="s">
        <v>592</v>
      </c>
      <c r="F4" s="229"/>
      <c r="G4" s="229"/>
      <c r="H4" s="225" t="s">
        <v>593</v>
      </c>
      <c r="I4" s="229" t="s">
        <v>594</v>
      </c>
      <c r="J4" s="229"/>
      <c r="K4" s="229"/>
    </row>
    <row r="5" spans="1:11" ht="26.75" thickBot="1" x14ac:dyDescent="0.9">
      <c r="B5" s="254"/>
      <c r="C5" s="254"/>
      <c r="D5" s="226"/>
      <c r="E5" s="40" t="s">
        <v>595</v>
      </c>
      <c r="F5" s="40" t="s">
        <v>596</v>
      </c>
      <c r="G5" s="40" t="s">
        <v>597</v>
      </c>
      <c r="H5" s="226"/>
      <c r="I5" s="40" t="s">
        <v>598</v>
      </c>
      <c r="J5" s="40" t="s">
        <v>599</v>
      </c>
      <c r="K5" s="40" t="s">
        <v>600</v>
      </c>
    </row>
    <row r="6" spans="1:11" x14ac:dyDescent="0.75">
      <c r="B6" s="252" t="s">
        <v>507</v>
      </c>
      <c r="C6" s="5" t="s">
        <v>517</v>
      </c>
      <c r="D6" s="152">
        <v>4.3</v>
      </c>
      <c r="E6" s="152">
        <v>3.5</v>
      </c>
      <c r="F6" s="152">
        <v>2.2999999999999998</v>
      </c>
      <c r="G6" s="152">
        <v>94.2</v>
      </c>
      <c r="H6" s="152">
        <v>97.9</v>
      </c>
      <c r="I6" s="152">
        <v>63.9</v>
      </c>
      <c r="J6" s="152">
        <v>15.9</v>
      </c>
      <c r="K6" s="152">
        <v>20.3</v>
      </c>
    </row>
    <row r="7" spans="1:11" x14ac:dyDescent="0.75">
      <c r="B7" s="253"/>
      <c r="C7" s="5" t="s">
        <v>518</v>
      </c>
      <c r="D7" s="152">
        <v>2.8</v>
      </c>
      <c r="E7" s="152">
        <v>1.7</v>
      </c>
      <c r="F7" s="152">
        <v>3.1</v>
      </c>
      <c r="G7" s="152">
        <v>95.2</v>
      </c>
      <c r="H7" s="152">
        <v>96.4</v>
      </c>
      <c r="I7" s="152">
        <v>64.2</v>
      </c>
      <c r="J7" s="152">
        <v>16.899999999999999</v>
      </c>
      <c r="K7" s="152">
        <v>19</v>
      </c>
    </row>
    <row r="8" spans="1:11" ht="15.5" thickBot="1" x14ac:dyDescent="0.9">
      <c r="B8" s="254"/>
      <c r="C8" s="58" t="s">
        <v>519</v>
      </c>
      <c r="D8" s="153">
        <v>1.6</v>
      </c>
      <c r="E8" s="153">
        <v>1.9</v>
      </c>
      <c r="F8" s="153">
        <v>6.1</v>
      </c>
      <c r="G8" s="153">
        <v>92</v>
      </c>
      <c r="H8" s="153">
        <v>93.7</v>
      </c>
      <c r="I8" s="153">
        <v>56.7</v>
      </c>
      <c r="J8" s="153">
        <v>20.2</v>
      </c>
      <c r="K8" s="153">
        <v>23.2</v>
      </c>
    </row>
    <row r="9" spans="1:11" x14ac:dyDescent="0.75">
      <c r="B9" s="252" t="s">
        <v>508</v>
      </c>
      <c r="C9" s="5" t="s">
        <v>517</v>
      </c>
      <c r="D9" s="152">
        <v>0.2</v>
      </c>
      <c r="E9" s="152">
        <v>1.5</v>
      </c>
      <c r="F9" s="152">
        <v>53.5</v>
      </c>
      <c r="G9" s="152">
        <v>45</v>
      </c>
      <c r="H9" s="152">
        <v>79.2</v>
      </c>
      <c r="I9" s="152">
        <v>9.3000000000000007</v>
      </c>
      <c r="J9" s="152">
        <v>3.3</v>
      </c>
      <c r="K9" s="152">
        <v>87.4</v>
      </c>
    </row>
    <row r="10" spans="1:11" x14ac:dyDescent="0.75">
      <c r="B10" s="253"/>
      <c r="C10" s="5" t="s">
        <v>518</v>
      </c>
      <c r="D10" s="152">
        <v>9.9</v>
      </c>
      <c r="E10" s="152">
        <v>8.8000000000000007</v>
      </c>
      <c r="F10" s="152">
        <v>28.9</v>
      </c>
      <c r="G10" s="152">
        <v>62.3</v>
      </c>
      <c r="H10" s="152">
        <v>82.8</v>
      </c>
      <c r="I10" s="152">
        <v>50.1</v>
      </c>
      <c r="J10" s="152">
        <v>12.9</v>
      </c>
      <c r="K10" s="152">
        <v>37</v>
      </c>
    </row>
    <row r="11" spans="1:11" ht="15.5" thickBot="1" x14ac:dyDescent="0.9">
      <c r="B11" s="254"/>
      <c r="C11" s="58" t="s">
        <v>519</v>
      </c>
      <c r="D11" s="153">
        <v>0.9</v>
      </c>
      <c r="E11" s="153">
        <v>3.6</v>
      </c>
      <c r="F11" s="153">
        <v>37.9</v>
      </c>
      <c r="G11" s="153">
        <v>58.5</v>
      </c>
      <c r="H11" s="153">
        <v>72.7</v>
      </c>
      <c r="I11" s="153">
        <v>34</v>
      </c>
      <c r="J11" s="153">
        <v>17.3</v>
      </c>
      <c r="K11" s="153">
        <v>48.8</v>
      </c>
    </row>
    <row r="12" spans="1:11" x14ac:dyDescent="0.75">
      <c r="B12" s="252" t="s">
        <v>464</v>
      </c>
      <c r="C12" s="5" t="s">
        <v>517</v>
      </c>
      <c r="D12" s="152">
        <v>0</v>
      </c>
      <c r="E12" s="152">
        <v>1.1000000000000001</v>
      </c>
      <c r="F12" s="152">
        <v>35.9</v>
      </c>
      <c r="G12" s="152">
        <v>63.1</v>
      </c>
      <c r="H12" s="152">
        <v>69</v>
      </c>
      <c r="I12" s="152">
        <v>12.2</v>
      </c>
      <c r="J12" s="152">
        <v>23.8</v>
      </c>
      <c r="K12" s="152">
        <v>64</v>
      </c>
    </row>
    <row r="13" spans="1:11" ht="15.5" thickBot="1" x14ac:dyDescent="0.9">
      <c r="B13" s="254"/>
      <c r="C13" s="58" t="s">
        <v>519</v>
      </c>
      <c r="D13" s="153">
        <v>0.5</v>
      </c>
      <c r="E13" s="153">
        <v>1.5</v>
      </c>
      <c r="F13" s="153">
        <v>31.9</v>
      </c>
      <c r="G13" s="153">
        <v>66.599999999999994</v>
      </c>
      <c r="H13" s="153">
        <v>66.099999999999994</v>
      </c>
      <c r="I13" s="153">
        <v>22</v>
      </c>
      <c r="J13" s="153">
        <v>21</v>
      </c>
      <c r="K13" s="153">
        <v>57</v>
      </c>
    </row>
    <row r="14" spans="1:11" x14ac:dyDescent="0.75">
      <c r="B14" s="252" t="s">
        <v>582</v>
      </c>
      <c r="C14" s="5" t="s">
        <v>517</v>
      </c>
      <c r="D14" s="152">
        <v>14.3</v>
      </c>
      <c r="E14" s="152" t="s">
        <v>289</v>
      </c>
      <c r="F14" s="152">
        <v>0</v>
      </c>
      <c r="G14" s="152">
        <v>100</v>
      </c>
      <c r="H14" s="152">
        <v>81.400000000000006</v>
      </c>
      <c r="I14" s="152">
        <v>79.099999999999994</v>
      </c>
      <c r="J14" s="152">
        <v>10.199999999999999</v>
      </c>
      <c r="K14" s="152">
        <v>10.8</v>
      </c>
    </row>
    <row r="15" spans="1:11" x14ac:dyDescent="0.75">
      <c r="B15" s="253"/>
      <c r="C15" s="5" t="s">
        <v>518</v>
      </c>
      <c r="D15" s="152">
        <v>9.8000000000000007</v>
      </c>
      <c r="E15" s="152" t="s">
        <v>289</v>
      </c>
      <c r="F15" s="152">
        <v>1.2</v>
      </c>
      <c r="G15" s="152">
        <v>98.8</v>
      </c>
      <c r="H15" s="152">
        <v>75.900000000000006</v>
      </c>
      <c r="I15" s="152">
        <v>69.400000000000006</v>
      </c>
      <c r="J15" s="152">
        <v>11.2</v>
      </c>
      <c r="K15" s="152">
        <v>19.3</v>
      </c>
    </row>
    <row r="16" spans="1:11" ht="15.5" thickBot="1" x14ac:dyDescent="0.9">
      <c r="B16" s="254"/>
      <c r="C16" s="58" t="s">
        <v>519</v>
      </c>
      <c r="D16" s="153">
        <v>5.5</v>
      </c>
      <c r="E16" s="153" t="s">
        <v>289</v>
      </c>
      <c r="F16" s="153">
        <v>4.8</v>
      </c>
      <c r="G16" s="153">
        <v>94.9</v>
      </c>
      <c r="H16" s="153">
        <v>75.3</v>
      </c>
      <c r="I16" s="153">
        <v>67.3</v>
      </c>
      <c r="J16" s="153">
        <v>12.3</v>
      </c>
      <c r="K16" s="153">
        <v>20.5</v>
      </c>
    </row>
    <row r="17" spans="2:2" x14ac:dyDescent="0.75">
      <c r="B17" s="73" t="s">
        <v>250</v>
      </c>
    </row>
  </sheetData>
  <mergeCells count="9">
    <mergeCell ref="B14:B16"/>
    <mergeCell ref="B4:C5"/>
    <mergeCell ref="D4:D5"/>
    <mergeCell ref="E4:G4"/>
    <mergeCell ref="H4:H5"/>
    <mergeCell ref="I4:K4"/>
    <mergeCell ref="B6:B8"/>
    <mergeCell ref="B9:B11"/>
    <mergeCell ref="B12:B13"/>
  </mergeCells>
  <hyperlinks>
    <hyperlink ref="A1" location="'List of tables'!A1" display="'List of tables'!A1" xr:uid="{00000000-0004-0000-3C00-000000000000}"/>
  </hyperlinks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dimension ref="A1:G32"/>
  <sheetViews>
    <sheetView workbookViewId="0">
      <selection activeCell="A5" sqref="A5"/>
    </sheetView>
  </sheetViews>
  <sheetFormatPr defaultRowHeight="14.75" x14ac:dyDescent="0.75"/>
  <cols>
    <col min="1" max="1" width="12.1328125" bestFit="1" customWidth="1"/>
    <col min="3" max="3" width="13.26953125" customWidth="1"/>
    <col min="5" max="5" width="9.86328125" bestFit="1" customWidth="1"/>
    <col min="7" max="7" width="13.7265625" customWidth="1"/>
  </cols>
  <sheetData>
    <row r="1" spans="1:7" x14ac:dyDescent="0.75">
      <c r="A1" s="204" t="s">
        <v>737</v>
      </c>
    </row>
    <row r="2" spans="1:7" x14ac:dyDescent="0.75">
      <c r="B2" t="s">
        <v>601</v>
      </c>
    </row>
    <row r="3" spans="1:7" ht="15.5" thickBot="1" x14ac:dyDescent="0.9">
      <c r="B3" s="12"/>
    </row>
    <row r="4" spans="1:7" ht="15.5" thickBot="1" x14ac:dyDescent="0.9">
      <c r="B4" s="225" t="s">
        <v>602</v>
      </c>
      <c r="C4" s="225"/>
      <c r="D4" s="232" t="s">
        <v>603</v>
      </c>
      <c r="E4" s="232"/>
      <c r="F4" s="232"/>
      <c r="G4" s="232"/>
    </row>
    <row r="5" spans="1:7" ht="26.75" thickBot="1" x14ac:dyDescent="0.9">
      <c r="B5" s="226"/>
      <c r="C5" s="226"/>
      <c r="D5" s="50" t="s">
        <v>604</v>
      </c>
      <c r="E5" s="50" t="s">
        <v>605</v>
      </c>
      <c r="F5" s="50" t="s">
        <v>606</v>
      </c>
      <c r="G5" s="40" t="s">
        <v>607</v>
      </c>
    </row>
    <row r="6" spans="1:7" x14ac:dyDescent="0.75">
      <c r="B6" s="252" t="s">
        <v>507</v>
      </c>
      <c r="C6" s="4" t="s">
        <v>517</v>
      </c>
      <c r="D6" s="17">
        <v>31329</v>
      </c>
      <c r="E6" s="17">
        <v>19966</v>
      </c>
      <c r="F6" s="17">
        <v>20122</v>
      </c>
      <c r="G6" s="17">
        <v>1202</v>
      </c>
    </row>
    <row r="7" spans="1:7" x14ac:dyDescent="0.75">
      <c r="B7" s="253"/>
      <c r="C7" s="4" t="s">
        <v>518</v>
      </c>
      <c r="D7" s="17">
        <v>262819</v>
      </c>
      <c r="E7" s="17">
        <v>134980</v>
      </c>
      <c r="F7" s="17">
        <v>181791</v>
      </c>
      <c r="G7" s="17">
        <v>4961</v>
      </c>
    </row>
    <row r="8" spans="1:7" ht="15.5" thickBot="1" x14ac:dyDescent="0.9">
      <c r="B8" s="253"/>
      <c r="C8" s="7" t="s">
        <v>519</v>
      </c>
      <c r="D8" s="15">
        <v>127495</v>
      </c>
      <c r="E8" s="15">
        <v>57068</v>
      </c>
      <c r="F8" s="15">
        <v>80021</v>
      </c>
      <c r="G8" s="15">
        <v>3567</v>
      </c>
    </row>
    <row r="9" spans="1:7" ht="15.5" thickBot="1" x14ac:dyDescent="0.9">
      <c r="B9" s="254"/>
      <c r="C9" s="7" t="s">
        <v>608</v>
      </c>
      <c r="D9" s="15">
        <v>421644</v>
      </c>
      <c r="E9" s="15">
        <v>212013</v>
      </c>
      <c r="F9" s="15">
        <v>281934</v>
      </c>
      <c r="G9" s="15">
        <v>9730</v>
      </c>
    </row>
    <row r="10" spans="1:7" x14ac:dyDescent="0.75">
      <c r="B10" s="252" t="s">
        <v>508</v>
      </c>
      <c r="C10" s="4" t="s">
        <v>517</v>
      </c>
      <c r="D10" s="17">
        <v>1381</v>
      </c>
      <c r="E10" s="3">
        <v>166</v>
      </c>
      <c r="F10" s="17">
        <v>1396</v>
      </c>
      <c r="G10" s="3">
        <v>262</v>
      </c>
    </row>
    <row r="11" spans="1:7" x14ac:dyDescent="0.75">
      <c r="B11" s="253"/>
      <c r="C11" s="4" t="s">
        <v>518</v>
      </c>
      <c r="D11" s="17">
        <v>12333</v>
      </c>
      <c r="E11" s="17">
        <v>1941</v>
      </c>
      <c r="F11" s="17">
        <v>4212</v>
      </c>
      <c r="G11" s="17">
        <v>1323</v>
      </c>
    </row>
    <row r="12" spans="1:7" ht="15.5" thickBot="1" x14ac:dyDescent="0.9">
      <c r="B12" s="253"/>
      <c r="C12" s="7" t="s">
        <v>519</v>
      </c>
      <c r="D12" s="15">
        <v>773747</v>
      </c>
      <c r="E12" s="15">
        <v>309764</v>
      </c>
      <c r="F12" s="15">
        <v>324346</v>
      </c>
      <c r="G12" s="15">
        <v>36758</v>
      </c>
    </row>
    <row r="13" spans="1:7" ht="15.5" thickBot="1" x14ac:dyDescent="0.9">
      <c r="B13" s="254"/>
      <c r="C13" s="7" t="s">
        <v>608</v>
      </c>
      <c r="D13" s="15">
        <v>787461</v>
      </c>
      <c r="E13" s="15">
        <v>311870</v>
      </c>
      <c r="F13" s="15">
        <v>329954</v>
      </c>
      <c r="G13" s="15">
        <v>38342</v>
      </c>
    </row>
    <row r="14" spans="1:7" x14ac:dyDescent="0.75">
      <c r="B14" s="252" t="s">
        <v>464</v>
      </c>
      <c r="C14" s="4" t="s">
        <v>517</v>
      </c>
      <c r="D14" s="17">
        <v>24845</v>
      </c>
      <c r="E14" s="17">
        <v>9571</v>
      </c>
      <c r="F14" s="17">
        <v>9966</v>
      </c>
      <c r="G14" s="3">
        <v>460</v>
      </c>
    </row>
    <row r="15" spans="1:7" ht="15.5" thickBot="1" x14ac:dyDescent="0.9">
      <c r="B15" s="253"/>
      <c r="C15" s="7" t="s">
        <v>519</v>
      </c>
      <c r="D15" s="15">
        <v>146602</v>
      </c>
      <c r="E15" s="15">
        <v>74333</v>
      </c>
      <c r="F15" s="15">
        <v>73291</v>
      </c>
      <c r="G15" s="15">
        <v>5078</v>
      </c>
    </row>
    <row r="16" spans="1:7" ht="15.5" thickBot="1" x14ac:dyDescent="0.9">
      <c r="B16" s="254"/>
      <c r="C16" s="7" t="s">
        <v>608</v>
      </c>
      <c r="D16" s="15">
        <v>171447</v>
      </c>
      <c r="E16" s="15">
        <v>83904</v>
      </c>
      <c r="F16" s="15">
        <v>83257</v>
      </c>
      <c r="G16" s="15">
        <v>5538</v>
      </c>
    </row>
    <row r="17" spans="2:7" x14ac:dyDescent="0.75">
      <c r="B17" s="252" t="s">
        <v>582</v>
      </c>
      <c r="C17" s="4" t="s">
        <v>517</v>
      </c>
      <c r="D17" s="17">
        <v>87620</v>
      </c>
      <c r="E17" s="17">
        <v>53157</v>
      </c>
      <c r="F17" s="17">
        <v>67142</v>
      </c>
      <c r="G17" s="3">
        <v>493</v>
      </c>
    </row>
    <row r="18" spans="2:7" x14ac:dyDescent="0.75">
      <c r="B18" s="253"/>
      <c r="C18" s="4" t="s">
        <v>518</v>
      </c>
      <c r="D18" s="17">
        <v>147258</v>
      </c>
      <c r="E18" s="17">
        <v>99111</v>
      </c>
      <c r="F18" s="17">
        <v>83017</v>
      </c>
      <c r="G18" s="17">
        <v>1064</v>
      </c>
    </row>
    <row r="19" spans="2:7" ht="15.5" thickBot="1" x14ac:dyDescent="0.9">
      <c r="B19" s="253"/>
      <c r="C19" s="7" t="s">
        <v>519</v>
      </c>
      <c r="D19" s="15">
        <v>521043</v>
      </c>
      <c r="E19" s="15">
        <v>436592</v>
      </c>
      <c r="F19" s="15">
        <v>377335</v>
      </c>
      <c r="G19" s="15">
        <v>6449</v>
      </c>
    </row>
    <row r="20" spans="2:7" ht="15.5" thickBot="1" x14ac:dyDescent="0.9">
      <c r="B20" s="254"/>
      <c r="C20" s="7" t="s">
        <v>608</v>
      </c>
      <c r="D20" s="15">
        <v>755921</v>
      </c>
      <c r="E20" s="15">
        <v>588860</v>
      </c>
      <c r="F20" s="15">
        <v>527494</v>
      </c>
      <c r="G20" s="15">
        <v>8006</v>
      </c>
    </row>
    <row r="21" spans="2:7" x14ac:dyDescent="0.75">
      <c r="B21" s="252" t="s">
        <v>509</v>
      </c>
      <c r="C21" s="4" t="s">
        <v>520</v>
      </c>
      <c r="D21" s="17">
        <v>26342</v>
      </c>
      <c r="E21" s="17">
        <v>445260</v>
      </c>
      <c r="F21" s="17">
        <v>412815</v>
      </c>
      <c r="G21" s="17">
        <v>11791</v>
      </c>
    </row>
    <row r="22" spans="2:7" x14ac:dyDescent="0.75">
      <c r="B22" s="253"/>
      <c r="C22" s="4" t="s">
        <v>521</v>
      </c>
      <c r="D22" s="17">
        <v>136751</v>
      </c>
      <c r="E22" s="17">
        <v>1057271</v>
      </c>
      <c r="F22" s="17">
        <v>1457860</v>
      </c>
      <c r="G22" s="17">
        <v>161249</v>
      </c>
    </row>
    <row r="23" spans="2:7" x14ac:dyDescent="0.75">
      <c r="B23" s="253"/>
      <c r="C23" s="4" t="s">
        <v>522</v>
      </c>
      <c r="D23" s="17">
        <v>194106</v>
      </c>
      <c r="E23" s="17">
        <v>802105</v>
      </c>
      <c r="F23" s="17">
        <v>531967</v>
      </c>
      <c r="G23" s="17">
        <v>54917</v>
      </c>
    </row>
    <row r="24" spans="2:7" ht="15.5" thickBot="1" x14ac:dyDescent="0.9">
      <c r="B24" s="253"/>
      <c r="C24" s="7" t="s">
        <v>519</v>
      </c>
      <c r="D24" s="15">
        <v>2710575</v>
      </c>
      <c r="E24" s="15">
        <v>624778</v>
      </c>
      <c r="F24" s="15">
        <v>873785</v>
      </c>
      <c r="G24" s="15">
        <v>156578</v>
      </c>
    </row>
    <row r="25" spans="2:7" ht="15.5" thickBot="1" x14ac:dyDescent="0.9">
      <c r="B25" s="254"/>
      <c r="C25" s="7" t="s">
        <v>608</v>
      </c>
      <c r="D25" s="15">
        <v>3067774</v>
      </c>
      <c r="E25" s="15">
        <v>2929414</v>
      </c>
      <c r="F25" s="15">
        <v>3276427</v>
      </c>
      <c r="G25" s="15">
        <v>384535</v>
      </c>
    </row>
    <row r="26" spans="2:7" x14ac:dyDescent="0.75">
      <c r="B26" s="252" t="s">
        <v>609</v>
      </c>
      <c r="C26" s="4" t="s">
        <v>518</v>
      </c>
      <c r="D26" s="17">
        <v>115595</v>
      </c>
      <c r="E26" s="17">
        <v>26128</v>
      </c>
      <c r="F26" s="17">
        <v>28736</v>
      </c>
      <c r="G26" s="17">
        <v>11677</v>
      </c>
    </row>
    <row r="27" spans="2:7" ht="15.5" thickBot="1" x14ac:dyDescent="0.9">
      <c r="B27" s="253"/>
      <c r="C27" s="7" t="s">
        <v>519</v>
      </c>
      <c r="D27" s="15">
        <v>845289</v>
      </c>
      <c r="E27" s="15">
        <v>316896</v>
      </c>
      <c r="F27" s="15">
        <v>312747</v>
      </c>
      <c r="G27" s="15">
        <v>73351</v>
      </c>
    </row>
    <row r="28" spans="2:7" ht="15.5" thickBot="1" x14ac:dyDescent="0.9">
      <c r="B28" s="254"/>
      <c r="C28" s="7" t="s">
        <v>608</v>
      </c>
      <c r="D28" s="15">
        <v>960884</v>
      </c>
      <c r="E28" s="15">
        <v>343024</v>
      </c>
      <c r="F28" s="15">
        <v>341483</v>
      </c>
      <c r="G28" s="15">
        <v>85028</v>
      </c>
    </row>
    <row r="29" spans="2:7" x14ac:dyDescent="0.75">
      <c r="B29" s="252" t="s">
        <v>610</v>
      </c>
      <c r="C29" s="4" t="s">
        <v>585</v>
      </c>
      <c r="D29" s="17">
        <v>76841</v>
      </c>
      <c r="E29" s="17">
        <v>30189</v>
      </c>
      <c r="F29" s="17">
        <v>9793</v>
      </c>
      <c r="G29" s="17">
        <v>5587</v>
      </c>
    </row>
    <row r="30" spans="2:7" x14ac:dyDescent="0.75">
      <c r="B30" s="253"/>
      <c r="C30" s="4" t="s">
        <v>586</v>
      </c>
      <c r="D30" s="17">
        <v>50312</v>
      </c>
      <c r="E30" s="17">
        <v>14887</v>
      </c>
      <c r="F30" s="17">
        <v>19097</v>
      </c>
      <c r="G30" s="3">
        <v>248</v>
      </c>
    </row>
    <row r="31" spans="2:7" ht="15.5" thickBot="1" x14ac:dyDescent="0.9">
      <c r="B31" s="254"/>
      <c r="C31" s="7" t="s">
        <v>611</v>
      </c>
      <c r="D31" s="15">
        <v>124403</v>
      </c>
      <c r="E31" s="15">
        <v>33047</v>
      </c>
      <c r="F31" s="15">
        <v>23311</v>
      </c>
      <c r="G31" s="15">
        <v>38990</v>
      </c>
    </row>
    <row r="32" spans="2:7" x14ac:dyDescent="0.75">
      <c r="B32" s="73" t="s">
        <v>250</v>
      </c>
    </row>
  </sheetData>
  <mergeCells count="9">
    <mergeCell ref="B21:B25"/>
    <mergeCell ref="B26:B28"/>
    <mergeCell ref="B29:B31"/>
    <mergeCell ref="B4:C5"/>
    <mergeCell ref="D4:G4"/>
    <mergeCell ref="B6:B9"/>
    <mergeCell ref="B10:B13"/>
    <mergeCell ref="B14:B16"/>
    <mergeCell ref="B17:B20"/>
  </mergeCells>
  <hyperlinks>
    <hyperlink ref="A1" location="'List of tables'!A1" display="'List of tables'!A1" xr:uid="{00000000-0004-0000-3D00-000000000000}"/>
  </hyperlinks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dimension ref="A1:O37"/>
  <sheetViews>
    <sheetView workbookViewId="0">
      <selection activeCell="A5" sqref="A5"/>
    </sheetView>
  </sheetViews>
  <sheetFormatPr defaultRowHeight="14.75" x14ac:dyDescent="0.75"/>
  <cols>
    <col min="1" max="1" width="12.1328125" bestFit="1" customWidth="1"/>
    <col min="2" max="2" width="11.54296875" customWidth="1"/>
    <col min="3" max="3" width="8.1328125" bestFit="1" customWidth="1"/>
    <col min="4" max="5" width="5.86328125" bestFit="1" customWidth="1"/>
    <col min="6" max="6" width="9.26953125" bestFit="1" customWidth="1"/>
    <col min="7" max="7" width="5.54296875" bestFit="1" customWidth="1"/>
    <col min="8" max="12" width="5.86328125" bestFit="1" customWidth="1"/>
    <col min="13" max="14" width="5.54296875" bestFit="1" customWidth="1"/>
    <col min="15" max="15" width="4.54296875" bestFit="1" customWidth="1"/>
  </cols>
  <sheetData>
    <row r="1" spans="1:15" x14ac:dyDescent="0.75">
      <c r="A1" s="204" t="s">
        <v>737</v>
      </c>
    </row>
    <row r="2" spans="1:15" x14ac:dyDescent="0.75">
      <c r="B2" t="s">
        <v>612</v>
      </c>
    </row>
    <row r="3" spans="1:15" ht="15.5" thickBot="1" x14ac:dyDescent="0.9">
      <c r="B3" s="12"/>
    </row>
    <row r="4" spans="1:15" ht="45" customHeight="1" thickBot="1" x14ac:dyDescent="0.9">
      <c r="B4" s="227" t="s">
        <v>67</v>
      </c>
      <c r="C4" s="298" t="s">
        <v>613</v>
      </c>
      <c r="D4" s="293" t="s">
        <v>171</v>
      </c>
      <c r="E4" s="294"/>
      <c r="F4" s="293" t="s">
        <v>614</v>
      </c>
      <c r="G4" s="294"/>
      <c r="H4" s="295" t="s">
        <v>615</v>
      </c>
      <c r="I4" s="296"/>
      <c r="J4" s="296"/>
      <c r="K4" s="297"/>
      <c r="L4" s="295" t="s">
        <v>616</v>
      </c>
      <c r="M4" s="296"/>
      <c r="N4" s="296"/>
      <c r="O4" s="296"/>
    </row>
    <row r="5" spans="1:15" ht="59.25" customHeight="1" x14ac:dyDescent="0.75">
      <c r="B5" s="257"/>
      <c r="C5" s="299"/>
      <c r="D5" s="105" t="s">
        <v>695</v>
      </c>
      <c r="E5" s="106" t="s">
        <v>696</v>
      </c>
      <c r="F5" s="111" t="s">
        <v>160</v>
      </c>
      <c r="G5" s="112" t="s">
        <v>165</v>
      </c>
      <c r="H5" s="111" t="s">
        <v>617</v>
      </c>
      <c r="I5" s="93" t="s">
        <v>207</v>
      </c>
      <c r="J5" s="93" t="s">
        <v>208</v>
      </c>
      <c r="K5" s="112" t="s">
        <v>618</v>
      </c>
      <c r="L5" s="111" t="s">
        <v>219</v>
      </c>
      <c r="M5" s="93" t="s">
        <v>216</v>
      </c>
      <c r="N5" s="93" t="s">
        <v>217</v>
      </c>
      <c r="O5" s="93" t="s">
        <v>218</v>
      </c>
    </row>
    <row r="6" spans="1:15" x14ac:dyDescent="0.75">
      <c r="B6" s="123" t="s">
        <v>73</v>
      </c>
      <c r="C6" s="143">
        <v>4.5999999999999996</v>
      </c>
      <c r="D6" s="145">
        <v>74.8</v>
      </c>
      <c r="E6" s="146">
        <v>25.2</v>
      </c>
      <c r="F6" s="145">
        <v>49.2</v>
      </c>
      <c r="G6" s="146">
        <v>50.8</v>
      </c>
      <c r="H6" s="145">
        <v>43.2</v>
      </c>
      <c r="I6" s="145">
        <v>25.1</v>
      </c>
      <c r="J6" s="145">
        <v>29.8</v>
      </c>
      <c r="K6" s="146">
        <v>2</v>
      </c>
      <c r="L6" s="145">
        <v>5.0999999999999996</v>
      </c>
      <c r="M6" s="145">
        <v>62.3</v>
      </c>
      <c r="N6" s="145">
        <v>26.5</v>
      </c>
      <c r="O6" s="145">
        <v>6.1</v>
      </c>
    </row>
    <row r="7" spans="1:15" x14ac:dyDescent="0.75">
      <c r="B7" s="89" t="s">
        <v>74</v>
      </c>
      <c r="C7" s="108">
        <v>4.7</v>
      </c>
      <c r="D7" s="147">
        <v>75.599999999999994</v>
      </c>
      <c r="E7" s="148">
        <v>24.4</v>
      </c>
      <c r="F7" s="147">
        <v>47.6</v>
      </c>
      <c r="G7" s="148">
        <v>52.4</v>
      </c>
      <c r="H7" s="147">
        <v>44</v>
      </c>
      <c r="I7" s="147">
        <v>25</v>
      </c>
      <c r="J7" s="147">
        <v>28.9</v>
      </c>
      <c r="K7" s="148">
        <v>2.1</v>
      </c>
      <c r="L7" s="147">
        <v>7.2</v>
      </c>
      <c r="M7" s="147">
        <v>66.5</v>
      </c>
      <c r="N7" s="147">
        <v>22.1</v>
      </c>
      <c r="O7" s="147">
        <v>4.2</v>
      </c>
    </row>
    <row r="8" spans="1:15" x14ac:dyDescent="0.75">
      <c r="B8" s="89" t="s">
        <v>75</v>
      </c>
      <c r="C8" s="108">
        <v>4.8</v>
      </c>
      <c r="D8" s="147">
        <v>77.8</v>
      </c>
      <c r="E8" s="148">
        <v>22.2</v>
      </c>
      <c r="F8" s="147">
        <v>48.7</v>
      </c>
      <c r="G8" s="148">
        <v>51.3</v>
      </c>
      <c r="H8" s="147">
        <v>41.1</v>
      </c>
      <c r="I8" s="147">
        <v>26.2</v>
      </c>
      <c r="J8" s="147">
        <v>29</v>
      </c>
      <c r="K8" s="148">
        <v>3.7</v>
      </c>
      <c r="L8" s="147">
        <v>4.4000000000000004</v>
      </c>
      <c r="M8" s="147">
        <v>59.8</v>
      </c>
      <c r="N8" s="147">
        <v>29.2</v>
      </c>
      <c r="O8" s="147">
        <v>6.6</v>
      </c>
    </row>
    <row r="9" spans="1:15" x14ac:dyDescent="0.75">
      <c r="B9" s="89" t="s">
        <v>77</v>
      </c>
      <c r="C9" s="108">
        <v>4.5999999999999996</v>
      </c>
      <c r="D9" s="147">
        <v>68.400000000000006</v>
      </c>
      <c r="E9" s="148">
        <v>31.6</v>
      </c>
      <c r="F9" s="147">
        <v>49.2</v>
      </c>
      <c r="G9" s="148">
        <v>50.8</v>
      </c>
      <c r="H9" s="147">
        <v>42.2</v>
      </c>
      <c r="I9" s="147">
        <v>26.1</v>
      </c>
      <c r="J9" s="147">
        <v>26.8</v>
      </c>
      <c r="K9" s="148">
        <v>4.9000000000000004</v>
      </c>
      <c r="L9" s="147">
        <v>12</v>
      </c>
      <c r="M9" s="147">
        <v>66.3</v>
      </c>
      <c r="N9" s="147">
        <v>20.100000000000001</v>
      </c>
      <c r="O9" s="147">
        <v>1.6</v>
      </c>
    </row>
    <row r="10" spans="1:15" x14ac:dyDescent="0.75">
      <c r="B10" s="89" t="s">
        <v>78</v>
      </c>
      <c r="C10" s="108">
        <v>4.3</v>
      </c>
      <c r="D10" s="147">
        <v>64.599999999999994</v>
      </c>
      <c r="E10" s="148">
        <v>35.4</v>
      </c>
      <c r="F10" s="147">
        <v>46.3</v>
      </c>
      <c r="G10" s="148">
        <v>53.7</v>
      </c>
      <c r="H10" s="147">
        <v>42.8</v>
      </c>
      <c r="I10" s="147">
        <v>25.7</v>
      </c>
      <c r="J10" s="147">
        <v>26.9</v>
      </c>
      <c r="K10" s="148">
        <v>4.5999999999999996</v>
      </c>
      <c r="L10" s="147">
        <v>9.4</v>
      </c>
      <c r="M10" s="147">
        <v>76.400000000000006</v>
      </c>
      <c r="N10" s="147">
        <v>13.7</v>
      </c>
      <c r="O10" s="147">
        <v>0.6</v>
      </c>
    </row>
    <row r="11" spans="1:15" x14ac:dyDescent="0.75">
      <c r="B11" s="89" t="s">
        <v>79</v>
      </c>
      <c r="C11" s="108">
        <v>4.9000000000000004</v>
      </c>
      <c r="D11" s="147">
        <v>65.3</v>
      </c>
      <c r="E11" s="148">
        <v>34.700000000000003</v>
      </c>
      <c r="F11" s="147">
        <v>46.4</v>
      </c>
      <c r="G11" s="148">
        <v>53.6</v>
      </c>
      <c r="H11" s="147">
        <v>42.6</v>
      </c>
      <c r="I11" s="147">
        <v>28.9</v>
      </c>
      <c r="J11" s="147">
        <v>24.5</v>
      </c>
      <c r="K11" s="148">
        <v>3.9</v>
      </c>
      <c r="L11" s="147">
        <v>14.8</v>
      </c>
      <c r="M11" s="147">
        <v>66.5</v>
      </c>
      <c r="N11" s="147">
        <v>17.399999999999999</v>
      </c>
      <c r="O11" s="147">
        <v>1.3</v>
      </c>
    </row>
    <row r="12" spans="1:15" x14ac:dyDescent="0.75">
      <c r="B12" s="89" t="s">
        <v>80</v>
      </c>
      <c r="C12" s="108">
        <v>4.5</v>
      </c>
      <c r="D12" s="147">
        <v>70.400000000000006</v>
      </c>
      <c r="E12" s="148">
        <v>29.7</v>
      </c>
      <c r="F12" s="147">
        <v>47.5</v>
      </c>
      <c r="G12" s="148">
        <v>52.5</v>
      </c>
      <c r="H12" s="147">
        <v>42.1</v>
      </c>
      <c r="I12" s="147">
        <v>22.8</v>
      </c>
      <c r="J12" s="147">
        <v>29.4</v>
      </c>
      <c r="K12" s="148">
        <v>5.8</v>
      </c>
      <c r="L12" s="147">
        <v>9.4</v>
      </c>
      <c r="M12" s="147">
        <v>67.400000000000006</v>
      </c>
      <c r="N12" s="147">
        <v>19.3</v>
      </c>
      <c r="O12" s="147">
        <v>3.9</v>
      </c>
    </row>
    <row r="13" spans="1:15" x14ac:dyDescent="0.75">
      <c r="B13" s="89" t="s">
        <v>81</v>
      </c>
      <c r="C13" s="108">
        <v>4.3</v>
      </c>
      <c r="D13" s="147">
        <v>70.5</v>
      </c>
      <c r="E13" s="148">
        <v>29.5</v>
      </c>
      <c r="F13" s="147">
        <v>48.1</v>
      </c>
      <c r="G13" s="148">
        <v>51.9</v>
      </c>
      <c r="H13" s="147">
        <v>39</v>
      </c>
      <c r="I13" s="147">
        <v>26.7</v>
      </c>
      <c r="J13" s="147">
        <v>29.2</v>
      </c>
      <c r="K13" s="148">
        <v>5.0999999999999996</v>
      </c>
      <c r="L13" s="147">
        <v>11.3</v>
      </c>
      <c r="M13" s="147">
        <v>67.8</v>
      </c>
      <c r="N13" s="147">
        <v>19</v>
      </c>
      <c r="O13" s="147">
        <v>2</v>
      </c>
    </row>
    <row r="14" spans="1:15" x14ac:dyDescent="0.75">
      <c r="B14" s="89" t="s">
        <v>82</v>
      </c>
      <c r="C14" s="108">
        <v>4.3</v>
      </c>
      <c r="D14" s="147">
        <v>70.8</v>
      </c>
      <c r="E14" s="148">
        <v>29.2</v>
      </c>
      <c r="F14" s="147">
        <v>49.2</v>
      </c>
      <c r="G14" s="148">
        <v>50.8</v>
      </c>
      <c r="H14" s="147">
        <v>40.799999999999997</v>
      </c>
      <c r="I14" s="147">
        <v>23.1</v>
      </c>
      <c r="J14" s="147">
        <v>30.3</v>
      </c>
      <c r="K14" s="148">
        <v>5.8</v>
      </c>
      <c r="L14" s="147">
        <v>9.1</v>
      </c>
      <c r="M14" s="147">
        <v>71.8</v>
      </c>
      <c r="N14" s="147">
        <v>17.8</v>
      </c>
      <c r="O14" s="147">
        <v>1.4</v>
      </c>
    </row>
    <row r="15" spans="1:15" x14ac:dyDescent="0.75">
      <c r="B15" s="89" t="s">
        <v>83</v>
      </c>
      <c r="C15" s="108">
        <v>4.2</v>
      </c>
      <c r="D15" s="147">
        <v>73.5</v>
      </c>
      <c r="E15" s="148">
        <v>26.5</v>
      </c>
      <c r="F15" s="147">
        <v>49.1</v>
      </c>
      <c r="G15" s="148">
        <v>50.9</v>
      </c>
      <c r="H15" s="147">
        <v>39.700000000000003</v>
      </c>
      <c r="I15" s="147">
        <v>23.6</v>
      </c>
      <c r="J15" s="147">
        <v>32.200000000000003</v>
      </c>
      <c r="K15" s="148">
        <v>4.5999999999999996</v>
      </c>
      <c r="L15" s="147">
        <v>7.9</v>
      </c>
      <c r="M15" s="147">
        <v>75.2</v>
      </c>
      <c r="N15" s="147">
        <v>15.6</v>
      </c>
      <c r="O15" s="147">
        <v>1.3</v>
      </c>
    </row>
    <row r="16" spans="1:15" x14ac:dyDescent="0.75">
      <c r="B16" s="89" t="s">
        <v>84</v>
      </c>
      <c r="C16" s="108">
        <v>4.2</v>
      </c>
      <c r="D16" s="147">
        <v>72</v>
      </c>
      <c r="E16" s="148">
        <v>28</v>
      </c>
      <c r="F16" s="147">
        <v>48.2</v>
      </c>
      <c r="G16" s="148">
        <v>51.9</v>
      </c>
      <c r="H16" s="147">
        <v>39.200000000000003</v>
      </c>
      <c r="I16" s="147">
        <v>25.1</v>
      </c>
      <c r="J16" s="147">
        <v>29.8</v>
      </c>
      <c r="K16" s="148">
        <v>5.9</v>
      </c>
      <c r="L16" s="147">
        <v>9.6999999999999993</v>
      </c>
      <c r="M16" s="147">
        <v>70.2</v>
      </c>
      <c r="N16" s="147">
        <v>19.399999999999999</v>
      </c>
      <c r="O16" s="147">
        <v>0.7</v>
      </c>
    </row>
    <row r="17" spans="2:15" x14ac:dyDescent="0.75">
      <c r="B17" s="89" t="s">
        <v>86</v>
      </c>
      <c r="C17" s="108">
        <v>4.5</v>
      </c>
      <c r="D17" s="147">
        <v>69.5</v>
      </c>
      <c r="E17" s="148">
        <v>30.6</v>
      </c>
      <c r="F17" s="147">
        <v>45.3</v>
      </c>
      <c r="G17" s="148">
        <v>54.8</v>
      </c>
      <c r="H17" s="147">
        <v>41.4</v>
      </c>
      <c r="I17" s="147">
        <v>26.1</v>
      </c>
      <c r="J17" s="147">
        <v>28</v>
      </c>
      <c r="K17" s="148">
        <v>4.5</v>
      </c>
      <c r="L17" s="147">
        <v>9.3000000000000007</v>
      </c>
      <c r="M17" s="147">
        <v>70.900000000000006</v>
      </c>
      <c r="N17" s="147">
        <v>18.399999999999999</v>
      </c>
      <c r="O17" s="147">
        <v>1.4</v>
      </c>
    </row>
    <row r="18" spans="2:15" x14ac:dyDescent="0.75">
      <c r="B18" s="89" t="s">
        <v>87</v>
      </c>
      <c r="C18" s="108">
        <v>4.5999999999999996</v>
      </c>
      <c r="D18" s="147">
        <v>72.5</v>
      </c>
      <c r="E18" s="148">
        <v>27.5</v>
      </c>
      <c r="F18" s="147">
        <v>47.7</v>
      </c>
      <c r="G18" s="148">
        <v>52.3</v>
      </c>
      <c r="H18" s="147">
        <v>44</v>
      </c>
      <c r="I18" s="147">
        <v>26.1</v>
      </c>
      <c r="J18" s="147">
        <v>25.1</v>
      </c>
      <c r="K18" s="148">
        <v>4.8</v>
      </c>
      <c r="L18" s="147">
        <v>13.6</v>
      </c>
      <c r="M18" s="147">
        <v>69.8</v>
      </c>
      <c r="N18" s="147">
        <v>15.3</v>
      </c>
      <c r="O18" s="147">
        <v>1.3</v>
      </c>
    </row>
    <row r="19" spans="2:15" x14ac:dyDescent="0.75">
      <c r="B19" s="89" t="s">
        <v>88</v>
      </c>
      <c r="C19" s="108">
        <v>5.3</v>
      </c>
      <c r="D19" s="147">
        <v>77.2</v>
      </c>
      <c r="E19" s="148">
        <v>22.9</v>
      </c>
      <c r="F19" s="147">
        <v>50.3</v>
      </c>
      <c r="G19" s="148">
        <v>49.7</v>
      </c>
      <c r="H19" s="147">
        <v>46.9</v>
      </c>
      <c r="I19" s="147">
        <v>25.7</v>
      </c>
      <c r="J19" s="147">
        <v>24.2</v>
      </c>
      <c r="K19" s="148">
        <v>3.2</v>
      </c>
      <c r="L19" s="147">
        <v>13.4</v>
      </c>
      <c r="M19" s="147">
        <v>64.7</v>
      </c>
      <c r="N19" s="147">
        <v>19.3</v>
      </c>
      <c r="O19" s="147">
        <v>2.7</v>
      </c>
    </row>
    <row r="20" spans="2:15" x14ac:dyDescent="0.75">
      <c r="B20" s="89" t="s">
        <v>89</v>
      </c>
      <c r="C20" s="108">
        <v>4.5999999999999996</v>
      </c>
      <c r="D20" s="147">
        <v>67.3</v>
      </c>
      <c r="E20" s="148">
        <v>32.799999999999997</v>
      </c>
      <c r="F20" s="147">
        <v>47</v>
      </c>
      <c r="G20" s="148">
        <v>53</v>
      </c>
      <c r="H20" s="147">
        <v>43.4</v>
      </c>
      <c r="I20" s="147">
        <v>26.2</v>
      </c>
      <c r="J20" s="147">
        <v>25.9</v>
      </c>
      <c r="K20" s="148">
        <v>4.5</v>
      </c>
      <c r="L20" s="147">
        <v>11.1</v>
      </c>
      <c r="M20" s="147">
        <v>64.099999999999994</v>
      </c>
      <c r="N20" s="147">
        <v>23.9</v>
      </c>
      <c r="O20" s="147">
        <v>0.9</v>
      </c>
    </row>
    <row r="21" spans="2:15" x14ac:dyDescent="0.75">
      <c r="B21" s="89" t="s">
        <v>90</v>
      </c>
      <c r="C21" s="108">
        <v>4.5999999999999996</v>
      </c>
      <c r="D21" s="147">
        <v>69.5</v>
      </c>
      <c r="E21" s="148">
        <v>30.5</v>
      </c>
      <c r="F21" s="147">
        <v>45.3</v>
      </c>
      <c r="G21" s="148">
        <v>54.7</v>
      </c>
      <c r="H21" s="147">
        <v>42.5</v>
      </c>
      <c r="I21" s="147">
        <v>25.9</v>
      </c>
      <c r="J21" s="147">
        <v>27.5</v>
      </c>
      <c r="K21" s="148">
        <v>4.0999999999999996</v>
      </c>
      <c r="L21" s="147">
        <v>8.1</v>
      </c>
      <c r="M21" s="147">
        <v>74.8</v>
      </c>
      <c r="N21" s="147">
        <v>16</v>
      </c>
      <c r="O21" s="147">
        <v>1.1000000000000001</v>
      </c>
    </row>
    <row r="22" spans="2:15" x14ac:dyDescent="0.75">
      <c r="B22" s="89" t="s">
        <v>91</v>
      </c>
      <c r="C22" s="108">
        <v>5.0999999999999996</v>
      </c>
      <c r="D22" s="147">
        <v>73.5</v>
      </c>
      <c r="E22" s="148">
        <v>26.5</v>
      </c>
      <c r="F22" s="147">
        <v>47.8</v>
      </c>
      <c r="G22" s="148">
        <v>52.2</v>
      </c>
      <c r="H22" s="147">
        <v>43.4</v>
      </c>
      <c r="I22" s="147">
        <v>26.7</v>
      </c>
      <c r="J22" s="147">
        <v>25.3</v>
      </c>
      <c r="K22" s="148">
        <v>4.5</v>
      </c>
      <c r="L22" s="147">
        <v>11.4</v>
      </c>
      <c r="M22" s="147">
        <v>66.7</v>
      </c>
      <c r="N22" s="147">
        <v>20.9</v>
      </c>
      <c r="O22" s="147">
        <v>1.1000000000000001</v>
      </c>
    </row>
    <row r="23" spans="2:15" x14ac:dyDescent="0.75">
      <c r="B23" s="89" t="s">
        <v>92</v>
      </c>
      <c r="C23" s="108">
        <v>4.7</v>
      </c>
      <c r="D23" s="147">
        <v>70.400000000000006</v>
      </c>
      <c r="E23" s="148">
        <v>29.6</v>
      </c>
      <c r="F23" s="147">
        <v>47.8</v>
      </c>
      <c r="G23" s="148">
        <v>52.2</v>
      </c>
      <c r="H23" s="147">
        <v>41.8</v>
      </c>
      <c r="I23" s="147">
        <v>25.5</v>
      </c>
      <c r="J23" s="147">
        <v>27.7</v>
      </c>
      <c r="K23" s="148">
        <v>5</v>
      </c>
      <c r="L23" s="147">
        <v>10.1</v>
      </c>
      <c r="M23" s="147">
        <v>71.099999999999994</v>
      </c>
      <c r="N23" s="147">
        <v>17.8</v>
      </c>
      <c r="O23" s="147">
        <v>1.1000000000000001</v>
      </c>
    </row>
    <row r="24" spans="2:15" x14ac:dyDescent="0.75">
      <c r="B24" s="89" t="s">
        <v>94</v>
      </c>
      <c r="C24" s="108">
        <v>4.3</v>
      </c>
      <c r="D24" s="147">
        <v>72.5</v>
      </c>
      <c r="E24" s="148">
        <v>27.5</v>
      </c>
      <c r="F24" s="147">
        <v>47.5</v>
      </c>
      <c r="G24" s="148">
        <v>52.6</v>
      </c>
      <c r="H24" s="147">
        <v>40.200000000000003</v>
      </c>
      <c r="I24" s="147">
        <v>26</v>
      </c>
      <c r="J24" s="147">
        <v>29.5</v>
      </c>
      <c r="K24" s="148">
        <v>4.2</v>
      </c>
      <c r="L24" s="147">
        <v>10.3</v>
      </c>
      <c r="M24" s="147">
        <v>70.900000000000006</v>
      </c>
      <c r="N24" s="147">
        <v>17.5</v>
      </c>
      <c r="O24" s="147">
        <v>1.3</v>
      </c>
    </row>
    <row r="25" spans="2:15" x14ac:dyDescent="0.75">
      <c r="B25" s="89" t="s">
        <v>95</v>
      </c>
      <c r="C25" s="108">
        <v>4.0999999999999996</v>
      </c>
      <c r="D25" s="147">
        <v>70.2</v>
      </c>
      <c r="E25" s="148">
        <v>29.8</v>
      </c>
      <c r="F25" s="147">
        <v>44.7</v>
      </c>
      <c r="G25" s="148">
        <v>55.3</v>
      </c>
      <c r="H25" s="147">
        <v>37.9</v>
      </c>
      <c r="I25" s="147">
        <v>26.9</v>
      </c>
      <c r="J25" s="147">
        <v>28</v>
      </c>
      <c r="K25" s="148">
        <v>7.1</v>
      </c>
      <c r="L25" s="147">
        <v>11.3</v>
      </c>
      <c r="M25" s="147">
        <v>75</v>
      </c>
      <c r="N25" s="147">
        <v>13.2</v>
      </c>
      <c r="O25" s="147">
        <v>0.5</v>
      </c>
    </row>
    <row r="26" spans="2:15" x14ac:dyDescent="0.75">
      <c r="B26" s="89" t="s">
        <v>96</v>
      </c>
      <c r="C26" s="108">
        <v>4.5999999999999996</v>
      </c>
      <c r="D26" s="147">
        <v>75.3</v>
      </c>
      <c r="E26" s="148">
        <v>24.8</v>
      </c>
      <c r="F26" s="147">
        <v>48.3</v>
      </c>
      <c r="G26" s="148">
        <v>51.7</v>
      </c>
      <c r="H26" s="147">
        <v>41.7</v>
      </c>
      <c r="I26" s="147">
        <v>27.2</v>
      </c>
      <c r="J26" s="147">
        <v>27</v>
      </c>
      <c r="K26" s="148">
        <v>4.0999999999999996</v>
      </c>
      <c r="L26" s="147">
        <v>10</v>
      </c>
      <c r="M26" s="147">
        <v>66.2</v>
      </c>
      <c r="N26" s="147">
        <v>20.9</v>
      </c>
      <c r="O26" s="147">
        <v>2.9</v>
      </c>
    </row>
    <row r="27" spans="2:15" x14ac:dyDescent="0.75">
      <c r="B27" s="89" t="s">
        <v>97</v>
      </c>
      <c r="C27" s="108">
        <v>4.4000000000000004</v>
      </c>
      <c r="D27" s="147">
        <v>76.3</v>
      </c>
      <c r="E27" s="148">
        <v>23.7</v>
      </c>
      <c r="F27" s="147">
        <v>47.3</v>
      </c>
      <c r="G27" s="148">
        <v>52.7</v>
      </c>
      <c r="H27" s="147">
        <v>42</v>
      </c>
      <c r="I27" s="147">
        <v>28.3</v>
      </c>
      <c r="J27" s="147">
        <v>24.7</v>
      </c>
      <c r="K27" s="148">
        <v>5</v>
      </c>
      <c r="L27" s="147">
        <v>13.9</v>
      </c>
      <c r="M27" s="147">
        <v>69.599999999999994</v>
      </c>
      <c r="N27" s="147">
        <v>15.2</v>
      </c>
      <c r="O27" s="147">
        <v>1.3</v>
      </c>
    </row>
    <row r="28" spans="2:15" x14ac:dyDescent="0.75">
      <c r="B28" s="89" t="s">
        <v>98</v>
      </c>
      <c r="C28" s="108">
        <v>4.3</v>
      </c>
      <c r="D28" s="147">
        <v>73.2</v>
      </c>
      <c r="E28" s="148">
        <v>26.8</v>
      </c>
      <c r="F28" s="147">
        <v>45.4</v>
      </c>
      <c r="G28" s="148">
        <v>54.6</v>
      </c>
      <c r="H28" s="147">
        <v>39</v>
      </c>
      <c r="I28" s="147">
        <v>26.7</v>
      </c>
      <c r="J28" s="147">
        <v>28.1</v>
      </c>
      <c r="K28" s="148">
        <v>6.2</v>
      </c>
      <c r="L28" s="147">
        <v>13.5</v>
      </c>
      <c r="M28" s="147">
        <v>66.099999999999994</v>
      </c>
      <c r="N28" s="147">
        <v>18.899999999999999</v>
      </c>
      <c r="O28" s="147">
        <v>1.5</v>
      </c>
    </row>
    <row r="29" spans="2:15" x14ac:dyDescent="0.75">
      <c r="B29" s="89" t="s">
        <v>100</v>
      </c>
      <c r="C29" s="108">
        <v>4.7</v>
      </c>
      <c r="D29" s="147">
        <v>71.8</v>
      </c>
      <c r="E29" s="148">
        <v>28.2</v>
      </c>
      <c r="F29" s="147">
        <v>47.7</v>
      </c>
      <c r="G29" s="148">
        <v>52.3</v>
      </c>
      <c r="H29" s="147">
        <v>42.8</v>
      </c>
      <c r="I29" s="147">
        <v>24.8</v>
      </c>
      <c r="J29" s="147">
        <v>28.4</v>
      </c>
      <c r="K29" s="148">
        <v>4</v>
      </c>
      <c r="L29" s="147">
        <v>9</v>
      </c>
      <c r="M29" s="147">
        <v>67.099999999999994</v>
      </c>
      <c r="N29" s="147">
        <v>21.1</v>
      </c>
      <c r="O29" s="147">
        <v>2.7</v>
      </c>
    </row>
    <row r="30" spans="2:15" x14ac:dyDescent="0.75">
      <c r="B30" s="89" t="s">
        <v>101</v>
      </c>
      <c r="C30" s="108">
        <v>4.5999999999999996</v>
      </c>
      <c r="D30" s="147">
        <v>76.900000000000006</v>
      </c>
      <c r="E30" s="148">
        <v>23.1</v>
      </c>
      <c r="F30" s="147">
        <v>47.5</v>
      </c>
      <c r="G30" s="148">
        <v>52.5</v>
      </c>
      <c r="H30" s="147">
        <v>42.8</v>
      </c>
      <c r="I30" s="147">
        <v>27.4</v>
      </c>
      <c r="J30" s="147">
        <v>26.8</v>
      </c>
      <c r="K30" s="148">
        <v>3.1</v>
      </c>
      <c r="L30" s="147">
        <v>13.8</v>
      </c>
      <c r="M30" s="147">
        <v>66.7</v>
      </c>
      <c r="N30" s="147">
        <v>18.2</v>
      </c>
      <c r="O30" s="147">
        <v>1.4</v>
      </c>
    </row>
    <row r="31" spans="2:15" x14ac:dyDescent="0.75">
      <c r="B31" s="89" t="s">
        <v>102</v>
      </c>
      <c r="C31" s="108">
        <v>4.5999999999999996</v>
      </c>
      <c r="D31" s="147">
        <v>74</v>
      </c>
      <c r="E31" s="148">
        <v>26</v>
      </c>
      <c r="F31" s="147">
        <v>48.6</v>
      </c>
      <c r="G31" s="148">
        <v>51.4</v>
      </c>
      <c r="H31" s="147">
        <v>42</v>
      </c>
      <c r="I31" s="147">
        <v>26.7</v>
      </c>
      <c r="J31" s="147">
        <v>27.4</v>
      </c>
      <c r="K31" s="148">
        <v>4</v>
      </c>
      <c r="L31" s="147">
        <v>10.4</v>
      </c>
      <c r="M31" s="147">
        <v>71.599999999999994</v>
      </c>
      <c r="N31" s="147">
        <v>16.600000000000001</v>
      </c>
      <c r="O31" s="147">
        <v>1.4</v>
      </c>
    </row>
    <row r="32" spans="2:15" x14ac:dyDescent="0.75">
      <c r="B32" s="89" t="s">
        <v>103</v>
      </c>
      <c r="C32" s="108">
        <v>4.3</v>
      </c>
      <c r="D32" s="147">
        <v>66</v>
      </c>
      <c r="E32" s="148">
        <v>34</v>
      </c>
      <c r="F32" s="147">
        <v>49.5</v>
      </c>
      <c r="G32" s="148">
        <v>50.5</v>
      </c>
      <c r="H32" s="147">
        <v>38.9</v>
      </c>
      <c r="I32" s="147">
        <v>28.1</v>
      </c>
      <c r="J32" s="147">
        <v>28.3</v>
      </c>
      <c r="K32" s="148">
        <v>4.5999999999999996</v>
      </c>
      <c r="L32" s="147">
        <v>12.7</v>
      </c>
      <c r="M32" s="147">
        <v>66</v>
      </c>
      <c r="N32" s="147">
        <v>20.100000000000001</v>
      </c>
      <c r="O32" s="147">
        <v>1.2</v>
      </c>
    </row>
    <row r="33" spans="2:15" x14ac:dyDescent="0.75">
      <c r="B33" s="89" t="s">
        <v>104</v>
      </c>
      <c r="C33" s="108">
        <v>4.5</v>
      </c>
      <c r="D33" s="147">
        <v>75.2</v>
      </c>
      <c r="E33" s="148">
        <v>24.8</v>
      </c>
      <c r="F33" s="147">
        <v>46.5</v>
      </c>
      <c r="G33" s="148">
        <v>53.5</v>
      </c>
      <c r="H33" s="147">
        <v>43.2</v>
      </c>
      <c r="I33" s="147">
        <v>27</v>
      </c>
      <c r="J33" s="147">
        <v>25.3</v>
      </c>
      <c r="K33" s="148">
        <v>4.5</v>
      </c>
      <c r="L33" s="147">
        <v>11.5</v>
      </c>
      <c r="M33" s="147">
        <v>70.099999999999994</v>
      </c>
      <c r="N33" s="147">
        <v>17.600000000000001</v>
      </c>
      <c r="O33" s="147">
        <v>0.8</v>
      </c>
    </row>
    <row r="34" spans="2:15" x14ac:dyDescent="0.75">
      <c r="B34" s="89" t="s">
        <v>105</v>
      </c>
      <c r="C34" s="108">
        <v>4.3</v>
      </c>
      <c r="D34" s="147">
        <v>74.2</v>
      </c>
      <c r="E34" s="148">
        <v>25.8</v>
      </c>
      <c r="F34" s="147">
        <v>45.8</v>
      </c>
      <c r="G34" s="148">
        <v>54.3</v>
      </c>
      <c r="H34" s="147">
        <v>45</v>
      </c>
      <c r="I34" s="147">
        <v>22.2</v>
      </c>
      <c r="J34" s="147">
        <v>28</v>
      </c>
      <c r="K34" s="148">
        <v>4.8</v>
      </c>
      <c r="L34" s="147">
        <v>11.9</v>
      </c>
      <c r="M34" s="147">
        <v>71.900000000000006</v>
      </c>
      <c r="N34" s="147">
        <v>15.2</v>
      </c>
      <c r="O34" s="147">
        <v>1</v>
      </c>
    </row>
    <row r="35" spans="2:15" x14ac:dyDescent="0.75">
      <c r="B35" s="125" t="s">
        <v>106</v>
      </c>
      <c r="C35" s="144">
        <v>4.5999999999999996</v>
      </c>
      <c r="D35" s="149">
        <v>70.5</v>
      </c>
      <c r="E35" s="150">
        <v>29.5</v>
      </c>
      <c r="F35" s="149">
        <v>48.6</v>
      </c>
      <c r="G35" s="150">
        <v>51.4</v>
      </c>
      <c r="H35" s="149">
        <v>40.700000000000003</v>
      </c>
      <c r="I35" s="149">
        <v>28.3</v>
      </c>
      <c r="J35" s="149">
        <v>26.7</v>
      </c>
      <c r="K35" s="150">
        <v>4.2</v>
      </c>
      <c r="L35" s="149">
        <v>12</v>
      </c>
      <c r="M35" s="149">
        <v>66</v>
      </c>
      <c r="N35" s="149">
        <v>20.6</v>
      </c>
      <c r="O35" s="149">
        <v>1.5</v>
      </c>
    </row>
    <row r="36" spans="2:15" ht="15.5" thickBot="1" x14ac:dyDescent="0.9">
      <c r="B36" s="7" t="s">
        <v>107</v>
      </c>
      <c r="C36" s="109">
        <v>4.5</v>
      </c>
      <c r="D36" s="142">
        <v>71.8</v>
      </c>
      <c r="E36" s="151">
        <v>28.2</v>
      </c>
      <c r="F36" s="142">
        <v>47.5</v>
      </c>
      <c r="G36" s="151">
        <v>52.5</v>
      </c>
      <c r="H36" s="142">
        <v>41.9</v>
      </c>
      <c r="I36" s="142">
        <v>26.1</v>
      </c>
      <c r="J36" s="142">
        <v>27.5</v>
      </c>
      <c r="K36" s="151">
        <v>4.5999999999999996</v>
      </c>
      <c r="L36" s="142">
        <v>11</v>
      </c>
      <c r="M36" s="142">
        <v>69.099999999999994</v>
      </c>
      <c r="N36" s="142">
        <v>18.3</v>
      </c>
      <c r="O36" s="142">
        <v>1.6</v>
      </c>
    </row>
    <row r="37" spans="2:15" x14ac:dyDescent="0.75">
      <c r="B37" s="73" t="s">
        <v>619</v>
      </c>
    </row>
  </sheetData>
  <mergeCells count="6">
    <mergeCell ref="B4:B5"/>
    <mergeCell ref="D4:E4"/>
    <mergeCell ref="F4:G4"/>
    <mergeCell ref="H4:K4"/>
    <mergeCell ref="L4:O4"/>
    <mergeCell ref="C4:C5"/>
  </mergeCells>
  <hyperlinks>
    <hyperlink ref="A1" location="'List of tables'!A1" display="'List of tables'!A1" xr:uid="{00000000-0004-0000-3E00-000000000000}"/>
  </hyperlinks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dimension ref="A1:F36"/>
  <sheetViews>
    <sheetView workbookViewId="0">
      <selection activeCell="A5" sqref="A5"/>
    </sheetView>
  </sheetViews>
  <sheetFormatPr defaultRowHeight="14.75" x14ac:dyDescent="0.75"/>
  <cols>
    <col min="1" max="1" width="12.1328125" bestFit="1" customWidth="1"/>
    <col min="3" max="3" width="13" customWidth="1"/>
    <col min="4" max="4" width="13.7265625" customWidth="1"/>
    <col min="5" max="5" width="14.54296875" customWidth="1"/>
  </cols>
  <sheetData>
    <row r="1" spans="1:6" x14ac:dyDescent="0.75">
      <c r="A1" s="204" t="s">
        <v>737</v>
      </c>
    </row>
    <row r="2" spans="1:6" x14ac:dyDescent="0.75">
      <c r="B2" t="s">
        <v>620</v>
      </c>
    </row>
    <row r="3" spans="1:6" ht="15.5" thickBot="1" x14ac:dyDescent="0.9">
      <c r="B3" s="12"/>
    </row>
    <row r="4" spans="1:6" ht="78.75" thickBot="1" x14ac:dyDescent="0.9">
      <c r="B4" s="96" t="s">
        <v>67</v>
      </c>
      <c r="C4" s="14" t="s">
        <v>621</v>
      </c>
      <c r="D4" s="14" t="s">
        <v>622</v>
      </c>
      <c r="E4" s="14" t="s">
        <v>623</v>
      </c>
      <c r="F4" s="14" t="s">
        <v>114</v>
      </c>
    </row>
    <row r="5" spans="1:6" x14ac:dyDescent="0.75">
      <c r="B5" s="4" t="s">
        <v>73</v>
      </c>
      <c r="C5" s="141">
        <v>23.8</v>
      </c>
      <c r="D5" s="141">
        <v>21.3</v>
      </c>
      <c r="E5" s="141">
        <v>13.8</v>
      </c>
      <c r="F5" s="52">
        <v>84</v>
      </c>
    </row>
    <row r="6" spans="1:6" x14ac:dyDescent="0.75">
      <c r="B6" s="4" t="s">
        <v>74</v>
      </c>
      <c r="C6" s="141">
        <v>27</v>
      </c>
      <c r="D6" s="141">
        <v>24.6</v>
      </c>
      <c r="E6" s="141">
        <v>17.399999999999999</v>
      </c>
      <c r="F6" s="52">
        <v>182</v>
      </c>
    </row>
    <row r="7" spans="1:6" x14ac:dyDescent="0.75">
      <c r="B7" s="4" t="s">
        <v>75</v>
      </c>
      <c r="C7" s="141">
        <v>18</v>
      </c>
      <c r="D7" s="141">
        <v>15.4</v>
      </c>
      <c r="E7" s="141">
        <v>10.199999999999999</v>
      </c>
      <c r="F7" s="52">
        <v>96</v>
      </c>
    </row>
    <row r="8" spans="1:6" x14ac:dyDescent="0.75">
      <c r="B8" s="4" t="s">
        <v>77</v>
      </c>
      <c r="C8" s="141">
        <v>90.6</v>
      </c>
      <c r="D8" s="141">
        <v>88.8</v>
      </c>
      <c r="E8" s="141">
        <v>69.900000000000006</v>
      </c>
      <c r="F8" s="52">
        <v>93</v>
      </c>
    </row>
    <row r="9" spans="1:6" x14ac:dyDescent="0.75">
      <c r="B9" s="4" t="s">
        <v>78</v>
      </c>
      <c r="C9" s="141">
        <v>95</v>
      </c>
      <c r="D9" s="141">
        <v>94.3</v>
      </c>
      <c r="E9" s="141">
        <v>70.3</v>
      </c>
      <c r="F9" s="52">
        <v>96</v>
      </c>
    </row>
    <row r="10" spans="1:6" x14ac:dyDescent="0.75">
      <c r="B10" s="4" t="s">
        <v>79</v>
      </c>
      <c r="C10" s="141">
        <v>93.1</v>
      </c>
      <c r="D10" s="141">
        <v>91.6</v>
      </c>
      <c r="E10" s="141">
        <v>79.099999999999994</v>
      </c>
      <c r="F10" s="52">
        <v>73</v>
      </c>
    </row>
    <row r="11" spans="1:6" x14ac:dyDescent="0.75">
      <c r="B11" s="4" t="s">
        <v>80</v>
      </c>
      <c r="C11" s="141">
        <v>84.6</v>
      </c>
      <c r="D11" s="141">
        <v>81.900000000000006</v>
      </c>
      <c r="E11" s="141">
        <v>67.400000000000006</v>
      </c>
      <c r="F11" s="52">
        <v>86</v>
      </c>
    </row>
    <row r="12" spans="1:6" x14ac:dyDescent="0.75">
      <c r="B12" s="4" t="s">
        <v>81</v>
      </c>
      <c r="C12" s="141">
        <v>91.3</v>
      </c>
      <c r="D12" s="141">
        <v>88.9</v>
      </c>
      <c r="E12" s="141">
        <v>75.5</v>
      </c>
      <c r="F12" s="52">
        <v>92</v>
      </c>
    </row>
    <row r="13" spans="1:6" x14ac:dyDescent="0.75">
      <c r="B13" s="4" t="s">
        <v>82</v>
      </c>
      <c r="C13" s="141">
        <v>88.3</v>
      </c>
      <c r="D13" s="141">
        <v>86.9</v>
      </c>
      <c r="E13" s="141">
        <v>69.400000000000006</v>
      </c>
      <c r="F13" s="52">
        <v>86</v>
      </c>
    </row>
    <row r="14" spans="1:6" x14ac:dyDescent="0.75">
      <c r="B14" s="4" t="s">
        <v>83</v>
      </c>
      <c r="C14" s="141">
        <v>86.3</v>
      </c>
      <c r="D14" s="141">
        <v>84.5</v>
      </c>
      <c r="E14" s="141">
        <v>74.400000000000006</v>
      </c>
      <c r="F14" s="52">
        <v>83</v>
      </c>
    </row>
    <row r="15" spans="1:6" x14ac:dyDescent="0.75">
      <c r="B15" s="4" t="s">
        <v>84</v>
      </c>
      <c r="C15" s="141">
        <v>85.5</v>
      </c>
      <c r="D15" s="141">
        <v>84</v>
      </c>
      <c r="E15" s="141">
        <v>67.2</v>
      </c>
      <c r="F15" s="52">
        <v>99</v>
      </c>
    </row>
    <row r="16" spans="1:6" x14ac:dyDescent="0.75">
      <c r="B16" s="4" t="s">
        <v>86</v>
      </c>
      <c r="C16" s="141">
        <v>93</v>
      </c>
      <c r="D16" s="141">
        <v>92</v>
      </c>
      <c r="E16" s="141">
        <v>80.2</v>
      </c>
      <c r="F16" s="52">
        <v>78</v>
      </c>
    </row>
    <row r="17" spans="2:6" x14ac:dyDescent="0.75">
      <c r="B17" s="4" t="s">
        <v>87</v>
      </c>
      <c r="C17" s="141">
        <v>93.8</v>
      </c>
      <c r="D17" s="141">
        <v>92.1</v>
      </c>
      <c r="E17" s="141">
        <v>73.3</v>
      </c>
      <c r="F17" s="52">
        <v>78</v>
      </c>
    </row>
    <row r="18" spans="2:6" x14ac:dyDescent="0.75">
      <c r="B18" s="4" t="s">
        <v>88</v>
      </c>
      <c r="C18" s="141">
        <v>63</v>
      </c>
      <c r="D18" s="141">
        <v>54.2</v>
      </c>
      <c r="E18" s="141">
        <v>37</v>
      </c>
      <c r="F18" s="52">
        <v>103</v>
      </c>
    </row>
    <row r="19" spans="2:6" x14ac:dyDescent="0.75">
      <c r="B19" s="4" t="s">
        <v>89</v>
      </c>
      <c r="C19" s="141">
        <v>89.5</v>
      </c>
      <c r="D19" s="141">
        <v>86.1</v>
      </c>
      <c r="E19" s="141">
        <v>68.3</v>
      </c>
      <c r="F19" s="52">
        <v>74</v>
      </c>
    </row>
    <row r="20" spans="2:6" x14ac:dyDescent="0.75">
      <c r="B20" s="4" t="s">
        <v>90</v>
      </c>
      <c r="C20" s="141">
        <v>92.5</v>
      </c>
      <c r="D20" s="141">
        <v>91.4</v>
      </c>
      <c r="E20" s="141">
        <v>77.900000000000006</v>
      </c>
      <c r="F20" s="52">
        <v>95</v>
      </c>
    </row>
    <row r="21" spans="2:6" x14ac:dyDescent="0.75">
      <c r="B21" s="4" t="s">
        <v>91</v>
      </c>
      <c r="C21" s="141">
        <v>86.1</v>
      </c>
      <c r="D21" s="141">
        <v>85.1</v>
      </c>
      <c r="E21" s="141">
        <v>67.2</v>
      </c>
      <c r="F21" s="52">
        <v>96</v>
      </c>
    </row>
    <row r="22" spans="2:6" x14ac:dyDescent="0.75">
      <c r="B22" s="4" t="s">
        <v>92</v>
      </c>
      <c r="C22" s="141">
        <v>94.6</v>
      </c>
      <c r="D22" s="141">
        <v>93.2</v>
      </c>
      <c r="E22" s="141">
        <v>77.7</v>
      </c>
      <c r="F22" s="52">
        <v>99</v>
      </c>
    </row>
    <row r="23" spans="2:6" x14ac:dyDescent="0.75">
      <c r="B23" s="4" t="s">
        <v>94</v>
      </c>
      <c r="C23" s="141">
        <v>91.9</v>
      </c>
      <c r="D23" s="141">
        <v>91.3</v>
      </c>
      <c r="E23" s="141">
        <v>76.7</v>
      </c>
      <c r="F23" s="52">
        <v>89</v>
      </c>
    </row>
    <row r="24" spans="2:6" x14ac:dyDescent="0.75">
      <c r="B24" s="4" t="s">
        <v>95</v>
      </c>
      <c r="C24" s="141">
        <v>95.5</v>
      </c>
      <c r="D24" s="141">
        <v>95.5</v>
      </c>
      <c r="E24" s="141">
        <v>86.4</v>
      </c>
      <c r="F24" s="52">
        <v>89</v>
      </c>
    </row>
    <row r="25" spans="2:6" x14ac:dyDescent="0.75">
      <c r="B25" s="4" t="s">
        <v>96</v>
      </c>
      <c r="C25" s="141">
        <v>82.2</v>
      </c>
      <c r="D25" s="141">
        <v>79.900000000000006</v>
      </c>
      <c r="E25" s="141">
        <v>56.2</v>
      </c>
      <c r="F25" s="52">
        <v>111</v>
      </c>
    </row>
    <row r="26" spans="2:6" x14ac:dyDescent="0.75">
      <c r="B26" s="4" t="s">
        <v>97</v>
      </c>
      <c r="C26" s="141">
        <v>94.3</v>
      </c>
      <c r="D26" s="141">
        <v>93.2</v>
      </c>
      <c r="E26" s="141">
        <v>77.099999999999994</v>
      </c>
      <c r="F26" s="52">
        <v>86</v>
      </c>
    </row>
    <row r="27" spans="2:6" x14ac:dyDescent="0.75">
      <c r="B27" s="4" t="s">
        <v>98</v>
      </c>
      <c r="C27" s="141">
        <v>94</v>
      </c>
      <c r="D27" s="141">
        <v>93.5</v>
      </c>
      <c r="E27" s="141">
        <v>76.8</v>
      </c>
      <c r="F27" s="52">
        <v>102</v>
      </c>
    </row>
    <row r="28" spans="2:6" x14ac:dyDescent="0.75">
      <c r="B28" s="4" t="s">
        <v>100</v>
      </c>
      <c r="C28" s="141">
        <v>75.900000000000006</v>
      </c>
      <c r="D28" s="141">
        <v>73.400000000000006</v>
      </c>
      <c r="E28" s="141">
        <v>50.8</v>
      </c>
      <c r="F28" s="52">
        <v>100</v>
      </c>
    </row>
    <row r="29" spans="2:6" x14ac:dyDescent="0.75">
      <c r="B29" s="4" t="s">
        <v>101</v>
      </c>
      <c r="C29" s="141">
        <v>85.9</v>
      </c>
      <c r="D29" s="141">
        <v>83</v>
      </c>
      <c r="E29" s="141">
        <v>57.6</v>
      </c>
      <c r="F29" s="52">
        <v>132</v>
      </c>
    </row>
    <row r="30" spans="2:6" x14ac:dyDescent="0.75">
      <c r="B30" s="4" t="s">
        <v>102</v>
      </c>
      <c r="C30" s="141">
        <v>87.4</v>
      </c>
      <c r="D30" s="141">
        <v>84.8</v>
      </c>
      <c r="E30" s="141">
        <v>63.8</v>
      </c>
      <c r="F30" s="52">
        <v>117</v>
      </c>
    </row>
    <row r="31" spans="2:6" x14ac:dyDescent="0.75">
      <c r="B31" s="4" t="s">
        <v>103</v>
      </c>
      <c r="C31" s="141">
        <v>89.2</v>
      </c>
      <c r="D31" s="141">
        <v>87.7</v>
      </c>
      <c r="E31" s="141">
        <v>59.8</v>
      </c>
      <c r="F31" s="52">
        <v>93</v>
      </c>
    </row>
    <row r="32" spans="2:6" x14ac:dyDescent="0.75">
      <c r="B32" s="4" t="s">
        <v>104</v>
      </c>
      <c r="C32" s="141">
        <v>93</v>
      </c>
      <c r="D32" s="141">
        <v>92.1</v>
      </c>
      <c r="E32" s="141">
        <v>67.5</v>
      </c>
      <c r="F32" s="52">
        <v>92</v>
      </c>
    </row>
    <row r="33" spans="2:6" x14ac:dyDescent="0.75">
      <c r="B33" s="4" t="s">
        <v>105</v>
      </c>
      <c r="C33" s="141">
        <v>93</v>
      </c>
      <c r="D33" s="141">
        <v>91.9</v>
      </c>
      <c r="E33" s="141">
        <v>71.599999999999994</v>
      </c>
      <c r="F33" s="52">
        <v>90</v>
      </c>
    </row>
    <row r="34" spans="2:6" ht="15.5" thickBot="1" x14ac:dyDescent="0.9">
      <c r="B34" s="7" t="s">
        <v>106</v>
      </c>
      <c r="C34" s="142">
        <v>79.900000000000006</v>
      </c>
      <c r="D34" s="142">
        <v>77.2</v>
      </c>
      <c r="E34" s="142">
        <v>56.3</v>
      </c>
      <c r="F34" s="55">
        <v>105</v>
      </c>
    </row>
    <row r="35" spans="2:6" ht="15.5" thickBot="1" x14ac:dyDescent="0.9">
      <c r="B35" s="7" t="s">
        <v>107</v>
      </c>
      <c r="C35" s="142">
        <v>80.099999999999994</v>
      </c>
      <c r="D35" s="142">
        <v>78.099999999999994</v>
      </c>
      <c r="E35" s="142">
        <v>61.3</v>
      </c>
      <c r="F35" s="57">
        <v>2898</v>
      </c>
    </row>
    <row r="36" spans="2:6" x14ac:dyDescent="0.75">
      <c r="B36" s="73" t="s">
        <v>250</v>
      </c>
    </row>
  </sheetData>
  <hyperlinks>
    <hyperlink ref="A1" location="'List of tables'!A1" display="'List of tables'!A1" xr:uid="{00000000-0004-0000-3F00-000000000000}"/>
  </hyperlinks>
  <pageMargins left="0.7" right="0.7" top="0.75" bottom="0.75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dimension ref="A1:G37"/>
  <sheetViews>
    <sheetView workbookViewId="0">
      <selection activeCell="A5" sqref="A5"/>
    </sheetView>
  </sheetViews>
  <sheetFormatPr defaultRowHeight="14.75" x14ac:dyDescent="0.75"/>
  <cols>
    <col min="1" max="1" width="12.1328125" bestFit="1" customWidth="1"/>
    <col min="2" max="2" width="11.86328125" customWidth="1"/>
    <col min="3" max="3" width="13.86328125" customWidth="1"/>
    <col min="4" max="4" width="11.26953125" customWidth="1"/>
  </cols>
  <sheetData>
    <row r="1" spans="1:7" x14ac:dyDescent="0.75">
      <c r="A1" s="204" t="s">
        <v>737</v>
      </c>
    </row>
    <row r="2" spans="1:7" x14ac:dyDescent="0.75">
      <c r="B2" t="s">
        <v>624</v>
      </c>
    </row>
    <row r="3" spans="1:7" ht="15.5" thickBot="1" x14ac:dyDescent="0.9">
      <c r="B3" s="12"/>
    </row>
    <row r="4" spans="1:7" ht="15.5" thickBot="1" x14ac:dyDescent="0.9">
      <c r="B4" s="252" t="s">
        <v>67</v>
      </c>
      <c r="C4" s="225" t="s">
        <v>625</v>
      </c>
      <c r="D4" s="300" t="s">
        <v>626</v>
      </c>
      <c r="E4" s="232"/>
      <c r="F4" s="232"/>
      <c r="G4" s="232"/>
    </row>
    <row r="5" spans="1:7" ht="65.75" thickBot="1" x14ac:dyDescent="0.9">
      <c r="B5" s="254"/>
      <c r="C5" s="226"/>
      <c r="D5" s="138" t="s">
        <v>627</v>
      </c>
      <c r="E5" s="43" t="s">
        <v>128</v>
      </c>
      <c r="F5" s="43" t="s">
        <v>129</v>
      </c>
      <c r="G5" s="50" t="s">
        <v>136</v>
      </c>
    </row>
    <row r="6" spans="1:7" x14ac:dyDescent="0.75">
      <c r="B6" s="4" t="s">
        <v>73</v>
      </c>
      <c r="C6" s="3">
        <v>20</v>
      </c>
      <c r="D6" s="139">
        <v>42</v>
      </c>
      <c r="E6" s="130">
        <v>10.3</v>
      </c>
      <c r="F6" s="130">
        <v>47.8</v>
      </c>
      <c r="G6" s="113">
        <v>100</v>
      </c>
    </row>
    <row r="7" spans="1:7" x14ac:dyDescent="0.75">
      <c r="B7" s="4" t="s">
        <v>74</v>
      </c>
      <c r="C7" s="3">
        <v>49</v>
      </c>
      <c r="D7" s="139">
        <v>35.6</v>
      </c>
      <c r="E7" s="130">
        <v>9.1</v>
      </c>
      <c r="F7" s="130">
        <v>55.3</v>
      </c>
      <c r="G7" s="113">
        <v>100</v>
      </c>
    </row>
    <row r="8" spans="1:7" x14ac:dyDescent="0.75">
      <c r="B8" s="4" t="s">
        <v>75</v>
      </c>
      <c r="C8" s="3">
        <v>17</v>
      </c>
      <c r="D8" s="139">
        <v>43.2</v>
      </c>
      <c r="E8" s="130">
        <v>14.4</v>
      </c>
      <c r="F8" s="130">
        <v>42.4</v>
      </c>
      <c r="G8" s="113">
        <v>100</v>
      </c>
    </row>
    <row r="9" spans="1:7" x14ac:dyDescent="0.75">
      <c r="B9" s="4" t="s">
        <v>77</v>
      </c>
      <c r="C9" s="3">
        <v>84</v>
      </c>
      <c r="D9" s="139">
        <v>22.8</v>
      </c>
      <c r="E9" s="130">
        <v>2</v>
      </c>
      <c r="F9" s="130">
        <v>75.2</v>
      </c>
      <c r="G9" s="113">
        <v>100</v>
      </c>
    </row>
    <row r="10" spans="1:7" x14ac:dyDescent="0.75">
      <c r="B10" s="4" t="s">
        <v>78</v>
      </c>
      <c r="C10" s="3">
        <v>91</v>
      </c>
      <c r="D10" s="139">
        <v>26</v>
      </c>
      <c r="E10" s="130">
        <v>0.7</v>
      </c>
      <c r="F10" s="130">
        <v>73.3</v>
      </c>
      <c r="G10" s="113">
        <v>100</v>
      </c>
    </row>
    <row r="11" spans="1:7" x14ac:dyDescent="0.75">
      <c r="B11" s="4" t="s">
        <v>79</v>
      </c>
      <c r="C11" s="3">
        <v>68</v>
      </c>
      <c r="D11" s="139">
        <v>15.1</v>
      </c>
      <c r="E11" s="130">
        <v>1.6</v>
      </c>
      <c r="F11" s="130">
        <v>83.3</v>
      </c>
      <c r="G11" s="113">
        <v>100</v>
      </c>
    </row>
    <row r="12" spans="1:7" x14ac:dyDescent="0.75">
      <c r="B12" s="4" t="s">
        <v>80</v>
      </c>
      <c r="C12" s="3">
        <v>72</v>
      </c>
      <c r="D12" s="139">
        <v>20.399999999999999</v>
      </c>
      <c r="E12" s="130">
        <v>3.2</v>
      </c>
      <c r="F12" s="130">
        <v>76.400000000000006</v>
      </c>
      <c r="G12" s="113">
        <v>100</v>
      </c>
    </row>
    <row r="13" spans="1:7" x14ac:dyDescent="0.75">
      <c r="B13" s="4" t="s">
        <v>81</v>
      </c>
      <c r="C13" s="3">
        <v>84</v>
      </c>
      <c r="D13" s="139">
        <v>17.3</v>
      </c>
      <c r="E13" s="130">
        <v>2.6</v>
      </c>
      <c r="F13" s="130">
        <v>80.099999999999994</v>
      </c>
      <c r="G13" s="113">
        <v>100</v>
      </c>
    </row>
    <row r="14" spans="1:7" x14ac:dyDescent="0.75">
      <c r="B14" s="4" t="s">
        <v>82</v>
      </c>
      <c r="C14" s="3">
        <v>76</v>
      </c>
      <c r="D14" s="139">
        <v>21.4</v>
      </c>
      <c r="E14" s="130">
        <v>1.7</v>
      </c>
      <c r="F14" s="130">
        <v>77</v>
      </c>
      <c r="G14" s="113">
        <v>100</v>
      </c>
    </row>
    <row r="15" spans="1:7" x14ac:dyDescent="0.75">
      <c r="B15" s="4" t="s">
        <v>83</v>
      </c>
      <c r="C15" s="3">
        <v>72</v>
      </c>
      <c r="D15" s="139">
        <v>13.8</v>
      </c>
      <c r="E15" s="130">
        <v>2</v>
      </c>
      <c r="F15" s="130">
        <v>84.2</v>
      </c>
      <c r="G15" s="113">
        <v>100</v>
      </c>
    </row>
    <row r="16" spans="1:7" x14ac:dyDescent="0.75">
      <c r="B16" s="4" t="s">
        <v>84</v>
      </c>
      <c r="C16" s="3">
        <v>85</v>
      </c>
      <c r="D16" s="139">
        <v>21.5</v>
      </c>
      <c r="E16" s="130">
        <v>1.8</v>
      </c>
      <c r="F16" s="130">
        <v>76.7</v>
      </c>
      <c r="G16" s="113">
        <v>100</v>
      </c>
    </row>
    <row r="17" spans="2:7" x14ac:dyDescent="0.75">
      <c r="B17" s="4" t="s">
        <v>86</v>
      </c>
      <c r="C17" s="3">
        <v>73</v>
      </c>
      <c r="D17" s="139">
        <v>13.8</v>
      </c>
      <c r="E17" s="130">
        <v>1.1000000000000001</v>
      </c>
      <c r="F17" s="130">
        <v>85.2</v>
      </c>
      <c r="G17" s="113">
        <v>100</v>
      </c>
    </row>
    <row r="18" spans="2:7" x14ac:dyDescent="0.75">
      <c r="B18" s="4" t="s">
        <v>87</v>
      </c>
      <c r="C18" s="3">
        <v>73</v>
      </c>
      <c r="D18" s="139">
        <v>21.8</v>
      </c>
      <c r="E18" s="130">
        <v>1.7</v>
      </c>
      <c r="F18" s="130">
        <v>76.5</v>
      </c>
      <c r="G18" s="113">
        <v>100</v>
      </c>
    </row>
    <row r="19" spans="2:7" x14ac:dyDescent="0.75">
      <c r="B19" s="4" t="s">
        <v>88</v>
      </c>
      <c r="C19" s="3">
        <v>65</v>
      </c>
      <c r="D19" s="139">
        <v>41.4</v>
      </c>
      <c r="E19" s="130">
        <v>14</v>
      </c>
      <c r="F19" s="130">
        <v>44.7</v>
      </c>
      <c r="G19" s="113">
        <v>100</v>
      </c>
    </row>
    <row r="20" spans="2:7" x14ac:dyDescent="0.75">
      <c r="B20" s="4" t="s">
        <v>89</v>
      </c>
      <c r="C20" s="3">
        <v>67</v>
      </c>
      <c r="D20" s="139">
        <v>23.7</v>
      </c>
      <c r="E20" s="130">
        <v>3.8</v>
      </c>
      <c r="F20" s="130">
        <v>72.5</v>
      </c>
      <c r="G20" s="113">
        <v>100</v>
      </c>
    </row>
    <row r="21" spans="2:7" x14ac:dyDescent="0.75">
      <c r="B21" s="4" t="s">
        <v>90</v>
      </c>
      <c r="C21" s="3">
        <v>88</v>
      </c>
      <c r="D21" s="139">
        <v>15.9</v>
      </c>
      <c r="E21" s="130">
        <v>1.2</v>
      </c>
      <c r="F21" s="130">
        <v>82.9</v>
      </c>
      <c r="G21" s="113">
        <v>100</v>
      </c>
    </row>
    <row r="22" spans="2:7" x14ac:dyDescent="0.75">
      <c r="B22" s="4" t="s">
        <v>91</v>
      </c>
      <c r="C22" s="3">
        <v>83</v>
      </c>
      <c r="D22" s="139">
        <v>22</v>
      </c>
      <c r="E22" s="130">
        <v>1.1000000000000001</v>
      </c>
      <c r="F22" s="130">
        <v>76.900000000000006</v>
      </c>
      <c r="G22" s="113">
        <v>100</v>
      </c>
    </row>
    <row r="23" spans="2:7" x14ac:dyDescent="0.75">
      <c r="B23" s="4" t="s">
        <v>92</v>
      </c>
      <c r="C23" s="3">
        <v>94</v>
      </c>
      <c r="D23" s="139">
        <v>17.899999999999999</v>
      </c>
      <c r="E23" s="130">
        <v>1.5</v>
      </c>
      <c r="F23" s="130">
        <v>80.599999999999994</v>
      </c>
      <c r="G23" s="113">
        <v>100</v>
      </c>
    </row>
    <row r="24" spans="2:7" x14ac:dyDescent="0.75">
      <c r="B24" s="4" t="s">
        <v>94</v>
      </c>
      <c r="C24" s="3">
        <v>82</v>
      </c>
      <c r="D24" s="139">
        <v>16.600000000000001</v>
      </c>
      <c r="E24" s="130">
        <v>0.7</v>
      </c>
      <c r="F24" s="130">
        <v>82.7</v>
      </c>
      <c r="G24" s="113">
        <v>100</v>
      </c>
    </row>
    <row r="25" spans="2:7" x14ac:dyDescent="0.75">
      <c r="B25" s="4" t="s">
        <v>95</v>
      </c>
      <c r="C25" s="3">
        <v>85</v>
      </c>
      <c r="D25" s="139">
        <v>9.5</v>
      </c>
      <c r="E25" s="130">
        <v>0</v>
      </c>
      <c r="F25" s="130">
        <v>90.4</v>
      </c>
      <c r="G25" s="113">
        <v>100</v>
      </c>
    </row>
    <row r="26" spans="2:7" x14ac:dyDescent="0.75">
      <c r="B26" s="4" t="s">
        <v>96</v>
      </c>
      <c r="C26" s="3">
        <v>91</v>
      </c>
      <c r="D26" s="139">
        <v>31.6</v>
      </c>
      <c r="E26" s="130">
        <v>2.9</v>
      </c>
      <c r="F26" s="130">
        <v>65.5</v>
      </c>
      <c r="G26" s="113">
        <v>100</v>
      </c>
    </row>
    <row r="27" spans="2:7" x14ac:dyDescent="0.75">
      <c r="B27" s="4" t="s">
        <v>97</v>
      </c>
      <c r="C27" s="3">
        <v>81</v>
      </c>
      <c r="D27" s="139">
        <v>18.2</v>
      </c>
      <c r="E27" s="130">
        <v>1.2</v>
      </c>
      <c r="F27" s="130">
        <v>80.599999999999994</v>
      </c>
      <c r="G27" s="113">
        <v>100</v>
      </c>
    </row>
    <row r="28" spans="2:7" x14ac:dyDescent="0.75">
      <c r="B28" s="4" t="s">
        <v>98</v>
      </c>
      <c r="C28" s="3">
        <v>96</v>
      </c>
      <c r="D28" s="139">
        <v>18.3</v>
      </c>
      <c r="E28" s="130">
        <v>0.5</v>
      </c>
      <c r="F28" s="130">
        <v>81.2</v>
      </c>
      <c r="G28" s="113">
        <v>100</v>
      </c>
    </row>
    <row r="29" spans="2:7" x14ac:dyDescent="0.75">
      <c r="B29" s="4" t="s">
        <v>100</v>
      </c>
      <c r="C29" s="3">
        <v>76</v>
      </c>
      <c r="D29" s="139">
        <v>33.1</v>
      </c>
      <c r="E29" s="130">
        <v>3.3</v>
      </c>
      <c r="F29" s="130">
        <v>63.7</v>
      </c>
      <c r="G29" s="113">
        <v>100</v>
      </c>
    </row>
    <row r="30" spans="2:7" x14ac:dyDescent="0.75">
      <c r="B30" s="4" t="s">
        <v>101</v>
      </c>
      <c r="C30" s="3">
        <v>113</v>
      </c>
      <c r="D30" s="139">
        <v>32.9</v>
      </c>
      <c r="E30" s="130">
        <v>3.4</v>
      </c>
      <c r="F30" s="130">
        <v>63.7</v>
      </c>
      <c r="G30" s="113">
        <v>100</v>
      </c>
    </row>
    <row r="31" spans="2:7" x14ac:dyDescent="0.75">
      <c r="B31" s="4" t="s">
        <v>102</v>
      </c>
      <c r="C31" s="3">
        <v>102</v>
      </c>
      <c r="D31" s="139">
        <v>26.9</v>
      </c>
      <c r="E31" s="130">
        <v>2.9</v>
      </c>
      <c r="F31" s="130">
        <v>70.2</v>
      </c>
      <c r="G31" s="113">
        <v>100</v>
      </c>
    </row>
    <row r="32" spans="2:7" x14ac:dyDescent="0.75">
      <c r="B32" s="4" t="s">
        <v>103</v>
      </c>
      <c r="C32" s="3">
        <v>83</v>
      </c>
      <c r="D32" s="139">
        <v>32.9</v>
      </c>
      <c r="E32" s="130">
        <v>1.7</v>
      </c>
      <c r="F32" s="130">
        <v>65.400000000000006</v>
      </c>
      <c r="G32" s="113">
        <v>100</v>
      </c>
    </row>
    <row r="33" spans="2:7" x14ac:dyDescent="0.75">
      <c r="B33" s="4" t="s">
        <v>104</v>
      </c>
      <c r="C33" s="3">
        <v>86</v>
      </c>
      <c r="D33" s="139">
        <v>27.4</v>
      </c>
      <c r="E33" s="130">
        <v>1</v>
      </c>
      <c r="F33" s="130">
        <v>71.599999999999994</v>
      </c>
      <c r="G33" s="113">
        <v>100</v>
      </c>
    </row>
    <row r="34" spans="2:7" x14ac:dyDescent="0.75">
      <c r="B34" s="4" t="s">
        <v>105</v>
      </c>
      <c r="C34" s="3">
        <v>84</v>
      </c>
      <c r="D34" s="139">
        <v>23</v>
      </c>
      <c r="E34" s="130">
        <v>1.1000000000000001</v>
      </c>
      <c r="F34" s="130">
        <v>75.900000000000006</v>
      </c>
      <c r="G34" s="113">
        <v>100</v>
      </c>
    </row>
    <row r="35" spans="2:7" ht="15.5" thickBot="1" x14ac:dyDescent="0.9">
      <c r="B35" s="7" t="s">
        <v>106</v>
      </c>
      <c r="C35" s="6">
        <v>84</v>
      </c>
      <c r="D35" s="140">
        <v>29.6</v>
      </c>
      <c r="E35" s="44">
        <v>3.4</v>
      </c>
      <c r="F35" s="44">
        <v>67.099999999999994</v>
      </c>
      <c r="G35" s="85">
        <v>100</v>
      </c>
    </row>
    <row r="36" spans="2:7" ht="15.5" thickBot="1" x14ac:dyDescent="0.9">
      <c r="B36" s="7" t="s">
        <v>107</v>
      </c>
      <c r="C36" s="15">
        <v>2322</v>
      </c>
      <c r="D36" s="140">
        <v>23.5</v>
      </c>
      <c r="E36" s="44">
        <v>2.5</v>
      </c>
      <c r="F36" s="44">
        <v>74</v>
      </c>
      <c r="G36" s="85">
        <v>100</v>
      </c>
    </row>
    <row r="37" spans="2:7" x14ac:dyDescent="0.75">
      <c r="B37" s="73" t="s">
        <v>250</v>
      </c>
    </row>
  </sheetData>
  <mergeCells count="3">
    <mergeCell ref="B4:B5"/>
    <mergeCell ref="C4:C5"/>
    <mergeCell ref="D4:G4"/>
  </mergeCells>
  <hyperlinks>
    <hyperlink ref="A1" location="'List of tables'!A1" display="'List of tables'!A1" xr:uid="{00000000-0004-0000-4000-000000000000}"/>
  </hyperlinks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dimension ref="A1:E36"/>
  <sheetViews>
    <sheetView workbookViewId="0">
      <selection activeCell="A5" sqref="A5"/>
    </sheetView>
  </sheetViews>
  <sheetFormatPr defaultRowHeight="14.75" x14ac:dyDescent="0.75"/>
  <cols>
    <col min="1" max="1" width="12.1328125" bestFit="1" customWidth="1"/>
    <col min="2" max="2" width="11.7265625" customWidth="1"/>
    <col min="3" max="3" width="16.7265625" customWidth="1"/>
    <col min="4" max="4" width="16.26953125" customWidth="1"/>
    <col min="5" max="5" width="15.1328125" customWidth="1"/>
  </cols>
  <sheetData>
    <row r="1" spans="1:5" x14ac:dyDescent="0.75">
      <c r="A1" s="204" t="s">
        <v>737</v>
      </c>
    </row>
    <row r="2" spans="1:5" x14ac:dyDescent="0.75">
      <c r="B2" t="s">
        <v>628</v>
      </c>
    </row>
    <row r="3" spans="1:5" ht="15.5" thickBot="1" x14ac:dyDescent="0.9">
      <c r="B3" s="12"/>
    </row>
    <row r="4" spans="1:5" ht="57" customHeight="1" x14ac:dyDescent="0.75">
      <c r="B4" s="71" t="s">
        <v>67</v>
      </c>
      <c r="C4" s="136" t="s">
        <v>629</v>
      </c>
      <c r="D4" s="136" t="s">
        <v>630</v>
      </c>
      <c r="E4" s="137" t="s">
        <v>694</v>
      </c>
    </row>
    <row r="5" spans="1:5" x14ac:dyDescent="0.75">
      <c r="B5" s="123" t="s">
        <v>73</v>
      </c>
      <c r="C5" s="124">
        <v>17</v>
      </c>
      <c r="D5" s="124">
        <v>10</v>
      </c>
      <c r="E5" s="124">
        <v>27</v>
      </c>
    </row>
    <row r="6" spans="1:5" x14ac:dyDescent="0.75">
      <c r="B6" s="89" t="s">
        <v>74</v>
      </c>
      <c r="C6" s="113">
        <v>47</v>
      </c>
      <c r="D6" s="113">
        <v>27</v>
      </c>
      <c r="E6" s="113">
        <v>74</v>
      </c>
    </row>
    <row r="7" spans="1:5" x14ac:dyDescent="0.75">
      <c r="B7" s="89" t="s">
        <v>75</v>
      </c>
      <c r="C7" s="113">
        <v>14</v>
      </c>
      <c r="D7" s="113">
        <v>11</v>
      </c>
      <c r="E7" s="113">
        <v>25</v>
      </c>
    </row>
    <row r="8" spans="1:5" x14ac:dyDescent="0.75">
      <c r="B8" s="89" t="s">
        <v>77</v>
      </c>
      <c r="C8" s="113">
        <v>81</v>
      </c>
      <c r="D8" s="113">
        <v>39</v>
      </c>
      <c r="E8" s="113">
        <v>120</v>
      </c>
    </row>
    <row r="9" spans="1:5" x14ac:dyDescent="0.75">
      <c r="B9" s="89" t="s">
        <v>78</v>
      </c>
      <c r="C9" s="113">
        <v>116</v>
      </c>
      <c r="D9" s="113">
        <v>48</v>
      </c>
      <c r="E9" s="113">
        <v>163</v>
      </c>
    </row>
    <row r="10" spans="1:5" x14ac:dyDescent="0.75">
      <c r="B10" s="89" t="s">
        <v>79</v>
      </c>
      <c r="C10" s="113">
        <v>94</v>
      </c>
      <c r="D10" s="113">
        <v>18</v>
      </c>
      <c r="E10" s="113">
        <v>112</v>
      </c>
    </row>
    <row r="11" spans="1:5" x14ac:dyDescent="0.75">
      <c r="B11" s="89" t="s">
        <v>80</v>
      </c>
      <c r="C11" s="113">
        <v>74</v>
      </c>
      <c r="D11" s="113">
        <v>38</v>
      </c>
      <c r="E11" s="113">
        <v>112</v>
      </c>
    </row>
    <row r="12" spans="1:5" x14ac:dyDescent="0.75">
      <c r="B12" s="89" t="s">
        <v>81</v>
      </c>
      <c r="C12" s="113">
        <v>103</v>
      </c>
      <c r="D12" s="113">
        <v>51</v>
      </c>
      <c r="E12" s="113">
        <v>154</v>
      </c>
    </row>
    <row r="13" spans="1:5" x14ac:dyDescent="0.75">
      <c r="B13" s="89" t="s">
        <v>82</v>
      </c>
      <c r="C13" s="113">
        <v>97</v>
      </c>
      <c r="D13" s="113">
        <v>26</v>
      </c>
      <c r="E13" s="113">
        <v>123</v>
      </c>
    </row>
    <row r="14" spans="1:5" x14ac:dyDescent="0.75">
      <c r="B14" s="89" t="s">
        <v>83</v>
      </c>
      <c r="C14" s="113">
        <v>89</v>
      </c>
      <c r="D14" s="113">
        <v>15</v>
      </c>
      <c r="E14" s="113">
        <v>104</v>
      </c>
    </row>
    <row r="15" spans="1:5" x14ac:dyDescent="0.75">
      <c r="B15" s="89" t="s">
        <v>84</v>
      </c>
      <c r="C15" s="113">
        <v>113</v>
      </c>
      <c r="D15" s="113">
        <v>25</v>
      </c>
      <c r="E15" s="113">
        <v>138</v>
      </c>
    </row>
    <row r="16" spans="1:5" x14ac:dyDescent="0.75">
      <c r="B16" s="89" t="s">
        <v>86</v>
      </c>
      <c r="C16" s="113">
        <v>95</v>
      </c>
      <c r="D16" s="113">
        <v>22</v>
      </c>
      <c r="E16" s="113">
        <v>117</v>
      </c>
    </row>
    <row r="17" spans="2:5" x14ac:dyDescent="0.75">
      <c r="B17" s="89" t="s">
        <v>87</v>
      </c>
      <c r="C17" s="113">
        <v>81</v>
      </c>
      <c r="D17" s="113">
        <v>21</v>
      </c>
      <c r="E17" s="113">
        <v>103</v>
      </c>
    </row>
    <row r="18" spans="2:5" x14ac:dyDescent="0.75">
      <c r="B18" s="89" t="s">
        <v>88</v>
      </c>
      <c r="C18" s="113">
        <v>48</v>
      </c>
      <c r="D18" s="113">
        <v>36</v>
      </c>
      <c r="E18" s="113">
        <v>84</v>
      </c>
    </row>
    <row r="19" spans="2:5" x14ac:dyDescent="0.75">
      <c r="B19" s="89" t="s">
        <v>89</v>
      </c>
      <c r="C19" s="113">
        <v>70</v>
      </c>
      <c r="D19" s="113">
        <v>43</v>
      </c>
      <c r="E19" s="113">
        <v>112</v>
      </c>
    </row>
    <row r="20" spans="2:5" x14ac:dyDescent="0.75">
      <c r="B20" s="89" t="s">
        <v>90</v>
      </c>
      <c r="C20" s="113">
        <v>77</v>
      </c>
      <c r="D20" s="113">
        <v>33</v>
      </c>
      <c r="E20" s="113">
        <v>110</v>
      </c>
    </row>
    <row r="21" spans="2:5" x14ac:dyDescent="0.75">
      <c r="B21" s="89" t="s">
        <v>91</v>
      </c>
      <c r="C21" s="113">
        <v>104</v>
      </c>
      <c r="D21" s="113">
        <v>53</v>
      </c>
      <c r="E21" s="113">
        <v>157</v>
      </c>
    </row>
    <row r="22" spans="2:5" x14ac:dyDescent="0.75">
      <c r="B22" s="89" t="s">
        <v>92</v>
      </c>
      <c r="C22" s="113">
        <v>146</v>
      </c>
      <c r="D22" s="113">
        <v>24</v>
      </c>
      <c r="E22" s="113">
        <v>170</v>
      </c>
    </row>
    <row r="23" spans="2:5" x14ac:dyDescent="0.75">
      <c r="B23" s="89" t="s">
        <v>94</v>
      </c>
      <c r="C23" s="113">
        <v>105</v>
      </c>
      <c r="D23" s="113">
        <v>37</v>
      </c>
      <c r="E23" s="113">
        <v>142</v>
      </c>
    </row>
    <row r="24" spans="2:5" x14ac:dyDescent="0.75">
      <c r="B24" s="89" t="s">
        <v>95</v>
      </c>
      <c r="C24" s="113">
        <v>148</v>
      </c>
      <c r="D24" s="113">
        <v>16</v>
      </c>
      <c r="E24" s="113">
        <v>164</v>
      </c>
    </row>
    <row r="25" spans="2:5" x14ac:dyDescent="0.75">
      <c r="B25" s="89" t="s">
        <v>96</v>
      </c>
      <c r="C25" s="113">
        <v>90</v>
      </c>
      <c r="D25" s="113">
        <v>59</v>
      </c>
      <c r="E25" s="113">
        <v>149</v>
      </c>
    </row>
    <row r="26" spans="2:5" x14ac:dyDescent="0.75">
      <c r="B26" s="89" t="s">
        <v>97</v>
      </c>
      <c r="C26" s="113">
        <v>115</v>
      </c>
      <c r="D26" s="113">
        <v>30</v>
      </c>
      <c r="E26" s="113">
        <v>145</v>
      </c>
    </row>
    <row r="27" spans="2:5" x14ac:dyDescent="0.75">
      <c r="B27" s="89" t="s">
        <v>98</v>
      </c>
      <c r="C27" s="113">
        <v>128</v>
      </c>
      <c r="D27" s="113">
        <v>32</v>
      </c>
      <c r="E27" s="113">
        <v>161</v>
      </c>
    </row>
    <row r="28" spans="2:5" x14ac:dyDescent="0.75">
      <c r="B28" s="89" t="s">
        <v>100</v>
      </c>
      <c r="C28" s="113">
        <v>88</v>
      </c>
      <c r="D28" s="113">
        <v>32</v>
      </c>
      <c r="E28" s="113">
        <v>120</v>
      </c>
    </row>
    <row r="29" spans="2:5" x14ac:dyDescent="0.75">
      <c r="B29" s="89" t="s">
        <v>101</v>
      </c>
      <c r="C29" s="113">
        <v>105</v>
      </c>
      <c r="D29" s="113">
        <v>78</v>
      </c>
      <c r="E29" s="113">
        <v>183</v>
      </c>
    </row>
    <row r="30" spans="2:5" x14ac:dyDescent="0.75">
      <c r="B30" s="89" t="s">
        <v>102</v>
      </c>
      <c r="C30" s="113">
        <v>137</v>
      </c>
      <c r="D30" s="113">
        <v>34</v>
      </c>
      <c r="E30" s="113">
        <v>171</v>
      </c>
    </row>
    <row r="31" spans="2:5" x14ac:dyDescent="0.75">
      <c r="B31" s="89" t="s">
        <v>103</v>
      </c>
      <c r="C31" s="113">
        <v>94</v>
      </c>
      <c r="D31" s="113">
        <v>37</v>
      </c>
      <c r="E31" s="113">
        <v>131</v>
      </c>
    </row>
    <row r="32" spans="2:5" x14ac:dyDescent="0.75">
      <c r="B32" s="89" t="s">
        <v>104</v>
      </c>
      <c r="C32" s="113">
        <v>111</v>
      </c>
      <c r="D32" s="113">
        <v>42</v>
      </c>
      <c r="E32" s="113">
        <v>153</v>
      </c>
    </row>
    <row r="33" spans="2:5" x14ac:dyDescent="0.75">
      <c r="B33" s="89" t="s">
        <v>105</v>
      </c>
      <c r="C33" s="113">
        <v>115</v>
      </c>
      <c r="D33" s="113">
        <v>40</v>
      </c>
      <c r="E33" s="113">
        <v>155</v>
      </c>
    </row>
    <row r="34" spans="2:5" x14ac:dyDescent="0.75">
      <c r="B34" s="125" t="s">
        <v>106</v>
      </c>
      <c r="C34" s="126">
        <v>113</v>
      </c>
      <c r="D34" s="126">
        <v>39</v>
      </c>
      <c r="E34" s="126">
        <v>151</v>
      </c>
    </row>
    <row r="35" spans="2:5" ht="15.5" thickBot="1" x14ac:dyDescent="0.9">
      <c r="B35" s="7" t="s">
        <v>107</v>
      </c>
      <c r="C35" s="57">
        <v>2816</v>
      </c>
      <c r="D35" s="57">
        <v>1016</v>
      </c>
      <c r="E35" s="57">
        <v>3832</v>
      </c>
    </row>
    <row r="36" spans="2:5" x14ac:dyDescent="0.75">
      <c r="B36" s="73" t="s">
        <v>250</v>
      </c>
    </row>
  </sheetData>
  <hyperlinks>
    <hyperlink ref="A1" location="'List of tables'!A1" display="'List of tables'!A1" xr:uid="{00000000-0004-0000-4100-000000000000}"/>
  </hyperlinks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dimension ref="A1:L37"/>
  <sheetViews>
    <sheetView workbookViewId="0">
      <selection activeCell="A5" sqref="A5"/>
    </sheetView>
  </sheetViews>
  <sheetFormatPr defaultRowHeight="14.75" x14ac:dyDescent="0.75"/>
  <cols>
    <col min="1" max="1" width="12.1328125" bestFit="1" customWidth="1"/>
  </cols>
  <sheetData>
    <row r="1" spans="1:12" x14ac:dyDescent="0.75">
      <c r="A1" s="204" t="s">
        <v>737</v>
      </c>
    </row>
    <row r="2" spans="1:12" x14ac:dyDescent="0.75">
      <c r="B2" t="s">
        <v>631</v>
      </c>
    </row>
    <row r="3" spans="1:12" ht="15.5" thickBot="1" x14ac:dyDescent="0.9">
      <c r="B3" s="12"/>
    </row>
    <row r="4" spans="1:12" ht="70.5" customHeight="1" thickBot="1" x14ac:dyDescent="0.9">
      <c r="B4" s="225" t="s">
        <v>67</v>
      </c>
      <c r="C4" s="301" t="s">
        <v>632</v>
      </c>
      <c r="D4" s="293" t="s">
        <v>196</v>
      </c>
      <c r="E4" s="294"/>
      <c r="F4" s="293" t="s">
        <v>199</v>
      </c>
      <c r="G4" s="229"/>
      <c r="H4" s="294"/>
      <c r="I4" s="293" t="s">
        <v>200</v>
      </c>
      <c r="J4" s="229"/>
      <c r="K4" s="229"/>
      <c r="L4" s="229"/>
    </row>
    <row r="5" spans="1:12" ht="57" customHeight="1" thickBot="1" x14ac:dyDescent="0.9">
      <c r="B5" s="226"/>
      <c r="C5" s="302"/>
      <c r="D5" s="91" t="s">
        <v>160</v>
      </c>
      <c r="E5" s="107" t="s">
        <v>165</v>
      </c>
      <c r="F5" s="91" t="s">
        <v>207</v>
      </c>
      <c r="G5" s="91" t="s">
        <v>208</v>
      </c>
      <c r="H5" s="107" t="s">
        <v>209</v>
      </c>
      <c r="I5" s="91" t="s">
        <v>219</v>
      </c>
      <c r="J5" s="91" t="s">
        <v>216</v>
      </c>
      <c r="K5" s="91" t="s">
        <v>217</v>
      </c>
      <c r="L5" s="91" t="s">
        <v>218</v>
      </c>
    </row>
    <row r="6" spans="1:12" x14ac:dyDescent="0.75">
      <c r="B6" s="4" t="s">
        <v>73</v>
      </c>
      <c r="C6" s="108">
        <v>51.3</v>
      </c>
      <c r="D6" s="52">
        <v>45.8</v>
      </c>
      <c r="E6" s="108">
        <v>54.2</v>
      </c>
      <c r="F6" s="52">
        <v>22.9</v>
      </c>
      <c r="G6" s="52">
        <v>71.599999999999994</v>
      </c>
      <c r="H6" s="108">
        <v>5.4</v>
      </c>
      <c r="I6" s="52">
        <v>12</v>
      </c>
      <c r="J6" s="52">
        <v>62.9</v>
      </c>
      <c r="K6" s="52">
        <v>19</v>
      </c>
      <c r="L6" s="52">
        <v>6.1</v>
      </c>
    </row>
    <row r="7" spans="1:12" x14ac:dyDescent="0.75">
      <c r="B7" s="4" t="s">
        <v>74</v>
      </c>
      <c r="C7" s="108">
        <v>57.3</v>
      </c>
      <c r="D7" s="52">
        <v>45.9</v>
      </c>
      <c r="E7" s="108">
        <v>54.1</v>
      </c>
      <c r="F7" s="52">
        <v>27.6</v>
      </c>
      <c r="G7" s="52">
        <v>68.8</v>
      </c>
      <c r="H7" s="108">
        <v>3.6</v>
      </c>
      <c r="I7" s="52">
        <v>13.2</v>
      </c>
      <c r="J7" s="52">
        <v>64.3</v>
      </c>
      <c r="K7" s="52">
        <v>19.600000000000001</v>
      </c>
      <c r="L7" s="52">
        <v>2.8</v>
      </c>
    </row>
    <row r="8" spans="1:12" x14ac:dyDescent="0.75">
      <c r="B8" s="4" t="s">
        <v>75</v>
      </c>
      <c r="C8" s="108">
        <v>52.5</v>
      </c>
      <c r="D8" s="52">
        <v>44.4</v>
      </c>
      <c r="E8" s="108">
        <v>55.6</v>
      </c>
      <c r="F8" s="52">
        <v>19.2</v>
      </c>
      <c r="G8" s="52">
        <v>71.2</v>
      </c>
      <c r="H8" s="108">
        <v>9.6</v>
      </c>
      <c r="I8" s="52">
        <v>8.4</v>
      </c>
      <c r="J8" s="52">
        <v>61.3</v>
      </c>
      <c r="K8" s="52">
        <v>23.6</v>
      </c>
      <c r="L8" s="52">
        <v>6.8</v>
      </c>
    </row>
    <row r="9" spans="1:12" x14ac:dyDescent="0.75">
      <c r="B9" s="4" t="s">
        <v>77</v>
      </c>
      <c r="C9" s="108">
        <v>53.8</v>
      </c>
      <c r="D9" s="52">
        <v>48</v>
      </c>
      <c r="E9" s="108">
        <v>52</v>
      </c>
      <c r="F9" s="52">
        <v>20.8</v>
      </c>
      <c r="G9" s="52">
        <v>68.599999999999994</v>
      </c>
      <c r="H9" s="108">
        <v>10.6</v>
      </c>
      <c r="I9" s="52">
        <v>23</v>
      </c>
      <c r="J9" s="52">
        <v>64</v>
      </c>
      <c r="K9" s="52">
        <v>11.7</v>
      </c>
      <c r="L9" s="52">
        <v>1.3</v>
      </c>
    </row>
    <row r="10" spans="1:12" x14ac:dyDescent="0.75">
      <c r="B10" s="4" t="s">
        <v>78</v>
      </c>
      <c r="C10" s="108">
        <v>72.3</v>
      </c>
      <c r="D10" s="52">
        <v>41.4</v>
      </c>
      <c r="E10" s="108">
        <v>58.7</v>
      </c>
      <c r="F10" s="52">
        <v>27.4</v>
      </c>
      <c r="G10" s="52">
        <v>63.2</v>
      </c>
      <c r="H10" s="108">
        <v>9.4</v>
      </c>
      <c r="I10" s="52">
        <v>17.100000000000001</v>
      </c>
      <c r="J10" s="52">
        <v>72.099999999999994</v>
      </c>
      <c r="K10" s="52">
        <v>10</v>
      </c>
      <c r="L10" s="52">
        <v>0.7</v>
      </c>
    </row>
    <row r="11" spans="1:12" x14ac:dyDescent="0.75">
      <c r="B11" s="4" t="s">
        <v>79</v>
      </c>
      <c r="C11" s="108">
        <v>58.9</v>
      </c>
      <c r="D11" s="52">
        <v>40.5</v>
      </c>
      <c r="E11" s="108">
        <v>59.5</v>
      </c>
      <c r="F11" s="52">
        <v>25.9</v>
      </c>
      <c r="G11" s="52">
        <v>65</v>
      </c>
      <c r="H11" s="108">
        <v>9.1</v>
      </c>
      <c r="I11" s="52">
        <v>29.9</v>
      </c>
      <c r="J11" s="52">
        <v>55</v>
      </c>
      <c r="K11" s="52">
        <v>13.7</v>
      </c>
      <c r="L11" s="52">
        <v>1.5</v>
      </c>
    </row>
    <row r="12" spans="1:12" x14ac:dyDescent="0.75">
      <c r="B12" s="4" t="s">
        <v>80</v>
      </c>
      <c r="C12" s="108">
        <v>59.9</v>
      </c>
      <c r="D12" s="52">
        <v>40.6</v>
      </c>
      <c r="E12" s="108">
        <v>59.4</v>
      </c>
      <c r="F12" s="52">
        <v>18</v>
      </c>
      <c r="G12" s="52">
        <v>68.7</v>
      </c>
      <c r="H12" s="108">
        <v>13.3</v>
      </c>
      <c r="I12" s="52">
        <v>18.2</v>
      </c>
      <c r="J12" s="52">
        <v>61.5</v>
      </c>
      <c r="K12" s="52">
        <v>16.100000000000001</v>
      </c>
      <c r="L12" s="52">
        <v>4.2</v>
      </c>
    </row>
    <row r="13" spans="1:12" x14ac:dyDescent="0.75">
      <c r="B13" s="4" t="s">
        <v>81</v>
      </c>
      <c r="C13" s="108">
        <v>70.2</v>
      </c>
      <c r="D13" s="52">
        <v>44.5</v>
      </c>
      <c r="E13" s="108">
        <v>55.6</v>
      </c>
      <c r="F13" s="52">
        <v>29</v>
      </c>
      <c r="G13" s="52">
        <v>63</v>
      </c>
      <c r="H13" s="108">
        <v>8</v>
      </c>
      <c r="I13" s="52">
        <v>18.600000000000001</v>
      </c>
      <c r="J13" s="52">
        <v>59.3</v>
      </c>
      <c r="K13" s="52">
        <v>19.100000000000001</v>
      </c>
      <c r="L13" s="52">
        <v>3</v>
      </c>
    </row>
    <row r="14" spans="1:12" x14ac:dyDescent="0.75">
      <c r="B14" s="4" t="s">
        <v>82</v>
      </c>
      <c r="C14" s="108">
        <v>64.8</v>
      </c>
      <c r="D14" s="52">
        <v>43.7</v>
      </c>
      <c r="E14" s="108">
        <v>56.3</v>
      </c>
      <c r="F14" s="52">
        <v>20.2</v>
      </c>
      <c r="G14" s="52">
        <v>70.3</v>
      </c>
      <c r="H14" s="108">
        <v>9.5</v>
      </c>
      <c r="I14" s="52">
        <v>14.5</v>
      </c>
      <c r="J14" s="52">
        <v>71.099999999999994</v>
      </c>
      <c r="K14" s="52">
        <v>13.6</v>
      </c>
      <c r="L14" s="52">
        <v>0.8</v>
      </c>
    </row>
    <row r="15" spans="1:12" x14ac:dyDescent="0.75">
      <c r="B15" s="4" t="s">
        <v>83</v>
      </c>
      <c r="C15" s="108">
        <v>57.4</v>
      </c>
      <c r="D15" s="52">
        <v>42.7</v>
      </c>
      <c r="E15" s="108">
        <v>57.3</v>
      </c>
      <c r="F15" s="52">
        <v>17.7</v>
      </c>
      <c r="G15" s="52">
        <v>73</v>
      </c>
      <c r="H15" s="108">
        <v>9.3000000000000007</v>
      </c>
      <c r="I15" s="52">
        <v>16.3</v>
      </c>
      <c r="J15" s="52">
        <v>70.599999999999994</v>
      </c>
      <c r="K15" s="52">
        <v>12.1</v>
      </c>
      <c r="L15" s="52">
        <v>1</v>
      </c>
    </row>
    <row r="16" spans="1:12" x14ac:dyDescent="0.75">
      <c r="B16" s="4" t="s">
        <v>84</v>
      </c>
      <c r="C16" s="108">
        <v>63.8</v>
      </c>
      <c r="D16" s="52">
        <v>42.7</v>
      </c>
      <c r="E16" s="108">
        <v>57.3</v>
      </c>
      <c r="F16" s="52">
        <v>20.8</v>
      </c>
      <c r="G16" s="52">
        <v>66.900000000000006</v>
      </c>
      <c r="H16" s="108">
        <v>12.3</v>
      </c>
      <c r="I16" s="52">
        <v>17.600000000000001</v>
      </c>
      <c r="J16" s="52">
        <v>68.5</v>
      </c>
      <c r="K16" s="52">
        <v>13.6</v>
      </c>
      <c r="L16" s="52">
        <v>0.4</v>
      </c>
    </row>
    <row r="17" spans="2:12" x14ac:dyDescent="0.75">
      <c r="B17" s="4" t="s">
        <v>86</v>
      </c>
      <c r="C17" s="108">
        <v>60.8</v>
      </c>
      <c r="D17" s="52">
        <v>43.5</v>
      </c>
      <c r="E17" s="108">
        <v>56.5</v>
      </c>
      <c r="F17" s="52">
        <v>22.4</v>
      </c>
      <c r="G17" s="52">
        <v>68.3</v>
      </c>
      <c r="H17" s="108">
        <v>9.1999999999999993</v>
      </c>
      <c r="I17" s="52">
        <v>18.3</v>
      </c>
      <c r="J17" s="52">
        <v>65</v>
      </c>
      <c r="K17" s="52">
        <v>15.6</v>
      </c>
      <c r="L17" s="52">
        <v>1.1000000000000001</v>
      </c>
    </row>
    <row r="18" spans="2:12" x14ac:dyDescent="0.75">
      <c r="B18" s="4" t="s">
        <v>87</v>
      </c>
      <c r="C18" s="108">
        <v>54.3</v>
      </c>
      <c r="D18" s="52">
        <v>42.4</v>
      </c>
      <c r="E18" s="108">
        <v>57.6</v>
      </c>
      <c r="F18" s="52">
        <v>27.5</v>
      </c>
      <c r="G18" s="52">
        <v>63</v>
      </c>
      <c r="H18" s="108">
        <v>9.5</v>
      </c>
      <c r="I18" s="52">
        <v>27</v>
      </c>
      <c r="J18" s="52">
        <v>61.6</v>
      </c>
      <c r="K18" s="52">
        <v>9.8000000000000007</v>
      </c>
      <c r="L18" s="52">
        <v>1.7</v>
      </c>
    </row>
    <row r="19" spans="2:12" x14ac:dyDescent="0.75">
      <c r="B19" s="4" t="s">
        <v>88</v>
      </c>
      <c r="C19" s="108">
        <v>45.8</v>
      </c>
      <c r="D19" s="52">
        <v>49.8</v>
      </c>
      <c r="E19" s="108">
        <v>50.2</v>
      </c>
      <c r="F19" s="52">
        <v>19.600000000000001</v>
      </c>
      <c r="G19" s="52">
        <v>71.3</v>
      </c>
      <c r="H19" s="108">
        <v>9.1</v>
      </c>
      <c r="I19" s="52">
        <v>31.2</v>
      </c>
      <c r="J19" s="52">
        <v>53.1</v>
      </c>
      <c r="K19" s="52">
        <v>13.2</v>
      </c>
      <c r="L19" s="52">
        <v>2.6</v>
      </c>
    </row>
    <row r="20" spans="2:12" x14ac:dyDescent="0.75">
      <c r="B20" s="4" t="s">
        <v>89</v>
      </c>
      <c r="C20" s="108">
        <v>65.599999999999994</v>
      </c>
      <c r="D20" s="52">
        <v>41.8</v>
      </c>
      <c r="E20" s="108">
        <v>58.2</v>
      </c>
      <c r="F20" s="52">
        <v>28.3</v>
      </c>
      <c r="G20" s="52">
        <v>61.8</v>
      </c>
      <c r="H20" s="108">
        <v>10</v>
      </c>
      <c r="I20" s="52">
        <v>20</v>
      </c>
      <c r="J20" s="52">
        <v>56.1</v>
      </c>
      <c r="K20" s="52">
        <v>22.6</v>
      </c>
      <c r="L20" s="52">
        <v>1.3</v>
      </c>
    </row>
    <row r="21" spans="2:12" x14ac:dyDescent="0.75">
      <c r="B21" s="4" t="s">
        <v>90</v>
      </c>
      <c r="C21" s="108">
        <v>46.9</v>
      </c>
      <c r="D21" s="52">
        <v>42.2</v>
      </c>
      <c r="E21" s="108">
        <v>57.8</v>
      </c>
      <c r="F21" s="52">
        <v>21.8</v>
      </c>
      <c r="G21" s="52">
        <v>68.2</v>
      </c>
      <c r="H21" s="108">
        <v>10.1</v>
      </c>
      <c r="I21" s="52">
        <v>13.4</v>
      </c>
      <c r="J21" s="52">
        <v>72.8</v>
      </c>
      <c r="K21" s="52">
        <v>11.8</v>
      </c>
      <c r="L21" s="52">
        <v>2.1</v>
      </c>
    </row>
    <row r="22" spans="2:12" x14ac:dyDescent="0.75">
      <c r="B22" s="4" t="s">
        <v>91</v>
      </c>
      <c r="C22" s="108">
        <v>65.900000000000006</v>
      </c>
      <c r="D22" s="52">
        <v>44.2</v>
      </c>
      <c r="E22" s="108">
        <v>55.8</v>
      </c>
      <c r="F22" s="52">
        <v>31.8</v>
      </c>
      <c r="G22" s="52">
        <v>59.5</v>
      </c>
      <c r="H22" s="108">
        <v>8.6999999999999993</v>
      </c>
      <c r="I22" s="52">
        <v>20.3</v>
      </c>
      <c r="J22" s="52">
        <v>61.7</v>
      </c>
      <c r="K22" s="52">
        <v>16.600000000000001</v>
      </c>
      <c r="L22" s="52">
        <v>1.4</v>
      </c>
    </row>
    <row r="23" spans="2:12" x14ac:dyDescent="0.75">
      <c r="B23" s="4" t="s">
        <v>92</v>
      </c>
      <c r="C23" s="108">
        <v>66.599999999999994</v>
      </c>
      <c r="D23" s="52">
        <v>44.2</v>
      </c>
      <c r="E23" s="108">
        <v>55.8</v>
      </c>
      <c r="F23" s="52">
        <v>23.8</v>
      </c>
      <c r="G23" s="52">
        <v>65.099999999999994</v>
      </c>
      <c r="H23" s="108">
        <v>11.1</v>
      </c>
      <c r="I23" s="52">
        <v>18.600000000000001</v>
      </c>
      <c r="J23" s="52">
        <v>70</v>
      </c>
      <c r="K23" s="52">
        <v>10.6</v>
      </c>
      <c r="L23" s="52">
        <v>0.8</v>
      </c>
    </row>
    <row r="24" spans="2:12" x14ac:dyDescent="0.75">
      <c r="B24" s="4" t="s">
        <v>94</v>
      </c>
      <c r="C24" s="108">
        <v>67</v>
      </c>
      <c r="D24" s="52">
        <v>40.6</v>
      </c>
      <c r="E24" s="108">
        <v>59.4</v>
      </c>
      <c r="F24" s="52">
        <v>29.3</v>
      </c>
      <c r="G24" s="52">
        <v>61.4</v>
      </c>
      <c r="H24" s="108">
        <v>9.3000000000000007</v>
      </c>
      <c r="I24" s="52">
        <v>18.600000000000001</v>
      </c>
      <c r="J24" s="52">
        <v>65.2</v>
      </c>
      <c r="K24" s="52">
        <v>15.1</v>
      </c>
      <c r="L24" s="52">
        <v>1.2</v>
      </c>
    </row>
    <row r="25" spans="2:12" x14ac:dyDescent="0.75">
      <c r="B25" s="4" t="s">
        <v>95</v>
      </c>
      <c r="C25" s="108">
        <v>75.3</v>
      </c>
      <c r="D25" s="52">
        <v>40.5</v>
      </c>
      <c r="E25" s="108">
        <v>59.5</v>
      </c>
      <c r="F25" s="52">
        <v>31</v>
      </c>
      <c r="G25" s="52">
        <v>56</v>
      </c>
      <c r="H25" s="108">
        <v>13.1</v>
      </c>
      <c r="I25" s="52">
        <v>18.2</v>
      </c>
      <c r="J25" s="52">
        <v>71.8</v>
      </c>
      <c r="K25" s="52">
        <v>9.6999999999999993</v>
      </c>
      <c r="L25" s="52">
        <v>0.3</v>
      </c>
    </row>
    <row r="26" spans="2:12" x14ac:dyDescent="0.75">
      <c r="B26" s="4" t="s">
        <v>96</v>
      </c>
      <c r="C26" s="108">
        <v>61</v>
      </c>
      <c r="D26" s="52">
        <v>40.5</v>
      </c>
      <c r="E26" s="108">
        <v>59.5</v>
      </c>
      <c r="F26" s="52">
        <v>30.7</v>
      </c>
      <c r="G26" s="52">
        <v>61.8</v>
      </c>
      <c r="H26" s="108">
        <v>7.5</v>
      </c>
      <c r="I26" s="52">
        <v>17</v>
      </c>
      <c r="J26" s="52">
        <v>64</v>
      </c>
      <c r="K26" s="52">
        <v>15.6</v>
      </c>
      <c r="L26" s="52">
        <v>3.4</v>
      </c>
    </row>
    <row r="27" spans="2:12" x14ac:dyDescent="0.75">
      <c r="B27" s="4" t="s">
        <v>97</v>
      </c>
      <c r="C27" s="108">
        <v>70.7</v>
      </c>
      <c r="D27" s="52">
        <v>42.6</v>
      </c>
      <c r="E27" s="108">
        <v>57.5</v>
      </c>
      <c r="F27" s="52">
        <v>36.299999999999997</v>
      </c>
      <c r="G27" s="52">
        <v>55</v>
      </c>
      <c r="H27" s="108">
        <v>8.8000000000000007</v>
      </c>
      <c r="I27" s="52">
        <v>22.5</v>
      </c>
      <c r="J27" s="52">
        <v>63.9</v>
      </c>
      <c r="K27" s="52">
        <v>11.7</v>
      </c>
      <c r="L27" s="52">
        <v>1.9</v>
      </c>
    </row>
    <row r="28" spans="2:12" x14ac:dyDescent="0.75">
      <c r="B28" s="4" t="s">
        <v>98</v>
      </c>
      <c r="C28" s="108">
        <v>63.8</v>
      </c>
      <c r="D28" s="52">
        <v>45.4</v>
      </c>
      <c r="E28" s="108">
        <v>54.6</v>
      </c>
      <c r="F28" s="52">
        <v>22.4</v>
      </c>
      <c r="G28" s="52">
        <v>64.599999999999994</v>
      </c>
      <c r="H28" s="108">
        <v>13</v>
      </c>
      <c r="I28" s="52">
        <v>24.4</v>
      </c>
      <c r="J28" s="52">
        <v>62.4</v>
      </c>
      <c r="K28" s="52">
        <v>12.1</v>
      </c>
      <c r="L28" s="52">
        <v>1.1000000000000001</v>
      </c>
    </row>
    <row r="29" spans="2:12" x14ac:dyDescent="0.75">
      <c r="B29" s="4" t="s">
        <v>100</v>
      </c>
      <c r="C29" s="108">
        <v>58.6</v>
      </c>
      <c r="D29" s="52">
        <v>42.8</v>
      </c>
      <c r="E29" s="108">
        <v>57.2</v>
      </c>
      <c r="F29" s="52">
        <v>25.3</v>
      </c>
      <c r="G29" s="52">
        <v>67.900000000000006</v>
      </c>
      <c r="H29" s="108">
        <v>6.9</v>
      </c>
      <c r="I29" s="52">
        <v>14.6</v>
      </c>
      <c r="J29" s="52">
        <v>66.099999999999994</v>
      </c>
      <c r="K29" s="52">
        <v>15.6</v>
      </c>
      <c r="L29" s="52">
        <v>3.7</v>
      </c>
    </row>
    <row r="30" spans="2:12" x14ac:dyDescent="0.75">
      <c r="B30" s="4" t="s">
        <v>101</v>
      </c>
      <c r="C30" s="108">
        <v>61.2</v>
      </c>
      <c r="D30" s="52">
        <v>48.3</v>
      </c>
      <c r="E30" s="108">
        <v>51.7</v>
      </c>
      <c r="F30" s="52">
        <v>32.1</v>
      </c>
      <c r="G30" s="52">
        <v>62.7</v>
      </c>
      <c r="H30" s="108">
        <v>5.2</v>
      </c>
      <c r="I30" s="52">
        <v>22.8</v>
      </c>
      <c r="J30" s="52">
        <v>59.2</v>
      </c>
      <c r="K30" s="52">
        <v>16.7</v>
      </c>
      <c r="L30" s="52">
        <v>1.4</v>
      </c>
    </row>
    <row r="31" spans="2:12" x14ac:dyDescent="0.75">
      <c r="B31" s="4" t="s">
        <v>102</v>
      </c>
      <c r="C31" s="108">
        <v>62.9</v>
      </c>
      <c r="D31" s="52">
        <v>44.1</v>
      </c>
      <c r="E31" s="108">
        <v>55.9</v>
      </c>
      <c r="F31" s="52">
        <v>26.8</v>
      </c>
      <c r="G31" s="52">
        <v>65.400000000000006</v>
      </c>
      <c r="H31" s="108">
        <v>7.9</v>
      </c>
      <c r="I31" s="52">
        <v>18.7</v>
      </c>
      <c r="J31" s="52">
        <v>68</v>
      </c>
      <c r="K31" s="52">
        <v>11.9</v>
      </c>
      <c r="L31" s="52">
        <v>1.4</v>
      </c>
    </row>
    <row r="32" spans="2:12" x14ac:dyDescent="0.75">
      <c r="B32" s="4" t="s">
        <v>103</v>
      </c>
      <c r="C32" s="108">
        <v>60.4</v>
      </c>
      <c r="D32" s="52">
        <v>43.7</v>
      </c>
      <c r="E32" s="108">
        <v>56.3</v>
      </c>
      <c r="F32" s="52">
        <v>28.1</v>
      </c>
      <c r="G32" s="52">
        <v>63.3</v>
      </c>
      <c r="H32" s="108">
        <v>8.6</v>
      </c>
      <c r="I32" s="52">
        <v>24.9</v>
      </c>
      <c r="J32" s="52">
        <v>59.9</v>
      </c>
      <c r="K32" s="52">
        <v>14.2</v>
      </c>
      <c r="L32" s="52">
        <v>1.1000000000000001</v>
      </c>
    </row>
    <row r="33" spans="2:12" x14ac:dyDescent="0.75">
      <c r="B33" s="4" t="s">
        <v>104</v>
      </c>
      <c r="C33" s="108">
        <v>69.8</v>
      </c>
      <c r="D33" s="52">
        <v>43.2</v>
      </c>
      <c r="E33" s="108">
        <v>56.8</v>
      </c>
      <c r="F33" s="52">
        <v>30.9</v>
      </c>
      <c r="G33" s="52">
        <v>59.3</v>
      </c>
      <c r="H33" s="108">
        <v>9.8000000000000007</v>
      </c>
      <c r="I33" s="52">
        <v>19.5</v>
      </c>
      <c r="J33" s="52">
        <v>65.5</v>
      </c>
      <c r="K33" s="52">
        <v>14.1</v>
      </c>
      <c r="L33" s="52">
        <v>0.9</v>
      </c>
    </row>
    <row r="34" spans="2:12" x14ac:dyDescent="0.75">
      <c r="B34" s="4" t="s">
        <v>105</v>
      </c>
      <c r="C34" s="108">
        <v>78.7</v>
      </c>
      <c r="D34" s="52">
        <v>44.1</v>
      </c>
      <c r="E34" s="108">
        <v>55.9</v>
      </c>
      <c r="F34" s="52">
        <v>30.2</v>
      </c>
      <c r="G34" s="52">
        <v>60.2</v>
      </c>
      <c r="H34" s="108">
        <v>9.6</v>
      </c>
      <c r="I34" s="52">
        <v>19.5</v>
      </c>
      <c r="J34" s="52">
        <v>65</v>
      </c>
      <c r="K34" s="52">
        <v>14.3</v>
      </c>
      <c r="L34" s="52">
        <v>1.2</v>
      </c>
    </row>
    <row r="35" spans="2:12" ht="15.5" thickBot="1" x14ac:dyDescent="0.9">
      <c r="B35" s="7" t="s">
        <v>106</v>
      </c>
      <c r="C35" s="109">
        <v>66.2</v>
      </c>
      <c r="D35" s="55">
        <v>42.7</v>
      </c>
      <c r="E35" s="109">
        <v>57.3</v>
      </c>
      <c r="F35" s="55">
        <v>28.4</v>
      </c>
      <c r="G35" s="55">
        <v>62.5</v>
      </c>
      <c r="H35" s="109">
        <v>9.1</v>
      </c>
      <c r="I35" s="55">
        <v>21.5</v>
      </c>
      <c r="J35" s="55">
        <v>60.9</v>
      </c>
      <c r="K35" s="55">
        <v>15.9</v>
      </c>
      <c r="L35" s="55">
        <v>1.7</v>
      </c>
    </row>
    <row r="36" spans="2:12" ht="15.5" thickBot="1" x14ac:dyDescent="0.9">
      <c r="B36" s="7" t="s">
        <v>107</v>
      </c>
      <c r="C36" s="109">
        <v>62.9</v>
      </c>
      <c r="D36" s="55">
        <v>43.4</v>
      </c>
      <c r="E36" s="109">
        <v>56.6</v>
      </c>
      <c r="F36" s="55">
        <v>26.6</v>
      </c>
      <c r="G36" s="55">
        <v>64</v>
      </c>
      <c r="H36" s="109">
        <v>9.4</v>
      </c>
      <c r="I36" s="55">
        <v>19.8</v>
      </c>
      <c r="J36" s="55">
        <v>64.5</v>
      </c>
      <c r="K36" s="55">
        <v>14.2</v>
      </c>
      <c r="L36" s="55">
        <v>1.6</v>
      </c>
    </row>
    <row r="37" spans="2:12" x14ac:dyDescent="0.75">
      <c r="B37" s="73" t="s">
        <v>250</v>
      </c>
      <c r="C37" s="113"/>
      <c r="D37" s="113"/>
      <c r="E37" s="113"/>
      <c r="F37" s="113"/>
      <c r="G37" s="113"/>
      <c r="H37" s="113"/>
      <c r="I37" s="113"/>
      <c r="J37" s="113"/>
      <c r="K37" s="113"/>
      <c r="L37" s="113"/>
    </row>
  </sheetData>
  <mergeCells count="5">
    <mergeCell ref="B4:B5"/>
    <mergeCell ref="C4:C5"/>
    <mergeCell ref="D4:E4"/>
    <mergeCell ref="F4:H4"/>
    <mergeCell ref="I4:L4"/>
  </mergeCells>
  <hyperlinks>
    <hyperlink ref="A1" location="'List of tables'!A1" display="'List of tables'!A1" xr:uid="{00000000-0004-0000-4200-000000000000}"/>
  </hyperlinks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dimension ref="A1:F37"/>
  <sheetViews>
    <sheetView topLeftCell="A7" workbookViewId="0">
      <selection activeCell="A5" sqref="A5"/>
    </sheetView>
  </sheetViews>
  <sheetFormatPr defaultRowHeight="14.75" x14ac:dyDescent="0.75"/>
  <cols>
    <col min="1" max="1" width="12.1328125" bestFit="1" customWidth="1"/>
    <col min="2" max="2" width="11.26953125" customWidth="1"/>
    <col min="3" max="3" width="13.1328125" customWidth="1"/>
    <col min="4" max="4" width="13" customWidth="1"/>
    <col min="5" max="5" width="14.40625" customWidth="1"/>
    <col min="6" max="6" width="12.7265625" customWidth="1"/>
  </cols>
  <sheetData>
    <row r="1" spans="1:6" x14ac:dyDescent="0.75">
      <c r="A1" s="204" t="s">
        <v>737</v>
      </c>
    </row>
    <row r="2" spans="1:6" x14ac:dyDescent="0.75">
      <c r="B2" t="s">
        <v>633</v>
      </c>
    </row>
    <row r="3" spans="1:6" ht="15.5" thickBot="1" x14ac:dyDescent="0.9">
      <c r="B3" s="12"/>
    </row>
    <row r="4" spans="1:6" ht="39" customHeight="1" thickBot="1" x14ac:dyDescent="0.9">
      <c r="B4" s="230" t="s">
        <v>67</v>
      </c>
      <c r="C4" s="229" t="s">
        <v>634</v>
      </c>
      <c r="D4" s="229"/>
      <c r="E4" s="229"/>
      <c r="F4" s="225" t="s">
        <v>693</v>
      </c>
    </row>
    <row r="5" spans="1:6" ht="78.75" thickBot="1" x14ac:dyDescent="0.9">
      <c r="B5" s="231"/>
      <c r="C5" s="74" t="s">
        <v>635</v>
      </c>
      <c r="D5" s="74" t="s">
        <v>636</v>
      </c>
      <c r="E5" s="74" t="s">
        <v>637</v>
      </c>
      <c r="F5" s="226"/>
    </row>
    <row r="6" spans="1:6" x14ac:dyDescent="0.75">
      <c r="B6" s="4" t="s">
        <v>73</v>
      </c>
      <c r="C6" s="52">
        <v>95.4</v>
      </c>
      <c r="D6" s="52">
        <v>13.4</v>
      </c>
      <c r="E6" s="52">
        <v>5.7</v>
      </c>
      <c r="F6" s="52">
        <v>20</v>
      </c>
    </row>
    <row r="7" spans="1:6" x14ac:dyDescent="0.75">
      <c r="B7" s="4" t="s">
        <v>74</v>
      </c>
      <c r="C7" s="52">
        <v>94.7</v>
      </c>
      <c r="D7" s="52">
        <v>6.8</v>
      </c>
      <c r="E7" s="52">
        <v>8.6</v>
      </c>
      <c r="F7" s="52">
        <v>49</v>
      </c>
    </row>
    <row r="8" spans="1:6" x14ac:dyDescent="0.75">
      <c r="B8" s="4" t="s">
        <v>75</v>
      </c>
      <c r="C8" s="52">
        <v>87</v>
      </c>
      <c r="D8" s="52">
        <v>6.7</v>
      </c>
      <c r="E8" s="52">
        <v>2.4</v>
      </c>
      <c r="F8" s="52">
        <v>17</v>
      </c>
    </row>
    <row r="9" spans="1:6" x14ac:dyDescent="0.75">
      <c r="B9" s="4" t="s">
        <v>77</v>
      </c>
      <c r="C9" s="52">
        <v>98.3</v>
      </c>
      <c r="D9" s="52">
        <v>9.4</v>
      </c>
      <c r="E9" s="52">
        <v>12.7</v>
      </c>
      <c r="F9" s="52">
        <v>84</v>
      </c>
    </row>
    <row r="10" spans="1:6" x14ac:dyDescent="0.75">
      <c r="B10" s="4" t="s">
        <v>78</v>
      </c>
      <c r="C10" s="52">
        <v>98.6</v>
      </c>
      <c r="D10" s="52">
        <v>1.2</v>
      </c>
      <c r="E10" s="52">
        <v>3.1</v>
      </c>
      <c r="F10" s="52">
        <v>91</v>
      </c>
    </row>
    <row r="11" spans="1:6" x14ac:dyDescent="0.75">
      <c r="B11" s="4" t="s">
        <v>79</v>
      </c>
      <c r="C11" s="52">
        <v>98.4</v>
      </c>
      <c r="D11" s="52">
        <v>10.1</v>
      </c>
      <c r="E11" s="52">
        <v>30.6</v>
      </c>
      <c r="F11" s="52">
        <v>68</v>
      </c>
    </row>
    <row r="12" spans="1:6" x14ac:dyDescent="0.75">
      <c r="B12" s="4" t="s">
        <v>80</v>
      </c>
      <c r="C12" s="52">
        <v>98.9</v>
      </c>
      <c r="D12" s="52">
        <v>2.5</v>
      </c>
      <c r="E12" s="52">
        <v>25</v>
      </c>
      <c r="F12" s="52">
        <v>72</v>
      </c>
    </row>
    <row r="13" spans="1:6" x14ac:dyDescent="0.75">
      <c r="B13" s="4" t="s">
        <v>81</v>
      </c>
      <c r="C13" s="52">
        <v>98.7</v>
      </c>
      <c r="D13" s="52">
        <v>6.8</v>
      </c>
      <c r="E13" s="52">
        <v>41.2</v>
      </c>
      <c r="F13" s="52">
        <v>84</v>
      </c>
    </row>
    <row r="14" spans="1:6" x14ac:dyDescent="0.75">
      <c r="B14" s="4" t="s">
        <v>82</v>
      </c>
      <c r="C14" s="52">
        <v>99.2</v>
      </c>
      <c r="D14" s="52">
        <v>14.4</v>
      </c>
      <c r="E14" s="52">
        <v>12.8</v>
      </c>
      <c r="F14" s="52">
        <v>76</v>
      </c>
    </row>
    <row r="15" spans="1:6" x14ac:dyDescent="0.75">
      <c r="B15" s="4" t="s">
        <v>83</v>
      </c>
      <c r="C15" s="52">
        <v>98</v>
      </c>
      <c r="D15" s="52">
        <v>39.6</v>
      </c>
      <c r="E15" s="52">
        <v>29.6</v>
      </c>
      <c r="F15" s="52">
        <v>72</v>
      </c>
    </row>
    <row r="16" spans="1:6" x14ac:dyDescent="0.75">
      <c r="B16" s="4" t="s">
        <v>84</v>
      </c>
      <c r="C16" s="52">
        <v>99.4</v>
      </c>
      <c r="D16" s="52">
        <v>4.9000000000000004</v>
      </c>
      <c r="E16" s="52">
        <v>15.3</v>
      </c>
      <c r="F16" s="52">
        <v>85</v>
      </c>
    </row>
    <row r="17" spans="2:6" x14ac:dyDescent="0.75">
      <c r="B17" s="4" t="s">
        <v>86</v>
      </c>
      <c r="C17" s="52">
        <v>98.5</v>
      </c>
      <c r="D17" s="52">
        <v>24.8</v>
      </c>
      <c r="E17" s="52">
        <v>20.7</v>
      </c>
      <c r="F17" s="52">
        <v>73</v>
      </c>
    </row>
    <row r="18" spans="2:6" x14ac:dyDescent="0.75">
      <c r="B18" s="4" t="s">
        <v>87</v>
      </c>
      <c r="C18" s="52">
        <v>98.5</v>
      </c>
      <c r="D18" s="52">
        <v>9.4</v>
      </c>
      <c r="E18" s="52">
        <v>24.4</v>
      </c>
      <c r="F18" s="52">
        <v>73</v>
      </c>
    </row>
    <row r="19" spans="2:6" x14ac:dyDescent="0.75">
      <c r="B19" s="4" t="s">
        <v>88</v>
      </c>
      <c r="C19" s="52">
        <v>81.8</v>
      </c>
      <c r="D19" s="52">
        <v>5.0999999999999996</v>
      </c>
      <c r="E19" s="52">
        <v>14.2</v>
      </c>
      <c r="F19" s="52">
        <v>65</v>
      </c>
    </row>
    <row r="20" spans="2:6" x14ac:dyDescent="0.75">
      <c r="B20" s="4" t="s">
        <v>89</v>
      </c>
      <c r="C20" s="52">
        <v>97.9</v>
      </c>
      <c r="D20" s="52">
        <v>11.6</v>
      </c>
      <c r="E20" s="52">
        <v>40.299999999999997</v>
      </c>
      <c r="F20" s="52">
        <v>67</v>
      </c>
    </row>
    <row r="21" spans="2:6" x14ac:dyDescent="0.75">
      <c r="B21" s="4" t="s">
        <v>90</v>
      </c>
      <c r="C21" s="52">
        <v>98.3</v>
      </c>
      <c r="D21" s="52">
        <v>6.8</v>
      </c>
      <c r="E21" s="52">
        <v>23.2</v>
      </c>
      <c r="F21" s="52">
        <v>88</v>
      </c>
    </row>
    <row r="22" spans="2:6" x14ac:dyDescent="0.75">
      <c r="B22" s="4" t="s">
        <v>91</v>
      </c>
      <c r="C22" s="52">
        <v>99.5</v>
      </c>
      <c r="D22" s="52">
        <v>4.2</v>
      </c>
      <c r="E22" s="52">
        <v>12.6</v>
      </c>
      <c r="F22" s="52">
        <v>83</v>
      </c>
    </row>
    <row r="23" spans="2:6" x14ac:dyDescent="0.75">
      <c r="B23" s="4" t="s">
        <v>92</v>
      </c>
      <c r="C23" s="52">
        <v>97.8</v>
      </c>
      <c r="D23" s="52">
        <v>14.9</v>
      </c>
      <c r="E23" s="52">
        <v>12</v>
      </c>
      <c r="F23" s="52">
        <v>94</v>
      </c>
    </row>
    <row r="24" spans="2:6" x14ac:dyDescent="0.75">
      <c r="B24" s="4" t="s">
        <v>94</v>
      </c>
      <c r="C24" s="52">
        <v>99.4</v>
      </c>
      <c r="D24" s="52">
        <v>8.3000000000000007</v>
      </c>
      <c r="E24" s="52">
        <v>32.700000000000003</v>
      </c>
      <c r="F24" s="52">
        <v>82</v>
      </c>
    </row>
    <row r="25" spans="2:6" x14ac:dyDescent="0.75">
      <c r="B25" s="4" t="s">
        <v>95</v>
      </c>
      <c r="C25" s="52">
        <v>99.7</v>
      </c>
      <c r="D25" s="52">
        <v>19.3</v>
      </c>
      <c r="E25" s="52">
        <v>41.8</v>
      </c>
      <c r="F25" s="52">
        <v>85</v>
      </c>
    </row>
    <row r="26" spans="2:6" x14ac:dyDescent="0.75">
      <c r="B26" s="4" t="s">
        <v>96</v>
      </c>
      <c r="C26" s="52">
        <v>96.5</v>
      </c>
      <c r="D26" s="52">
        <v>6</v>
      </c>
      <c r="E26" s="52">
        <v>20.5</v>
      </c>
      <c r="F26" s="52">
        <v>91</v>
      </c>
    </row>
    <row r="27" spans="2:6" x14ac:dyDescent="0.75">
      <c r="B27" s="4" t="s">
        <v>97</v>
      </c>
      <c r="C27" s="52">
        <v>99</v>
      </c>
      <c r="D27" s="52">
        <v>10.9</v>
      </c>
      <c r="E27" s="52">
        <v>18.600000000000001</v>
      </c>
      <c r="F27" s="52">
        <v>81</v>
      </c>
    </row>
    <row r="28" spans="2:6" x14ac:dyDescent="0.75">
      <c r="B28" s="4" t="s">
        <v>98</v>
      </c>
      <c r="C28" s="52">
        <v>99.9</v>
      </c>
      <c r="D28" s="52">
        <v>28.4</v>
      </c>
      <c r="E28" s="52">
        <v>25.6</v>
      </c>
      <c r="F28" s="52">
        <v>96</v>
      </c>
    </row>
    <row r="29" spans="2:6" x14ac:dyDescent="0.75">
      <c r="B29" s="4" t="s">
        <v>100</v>
      </c>
      <c r="C29" s="52">
        <v>97.4</v>
      </c>
      <c r="D29" s="52">
        <v>16.5</v>
      </c>
      <c r="E29" s="52">
        <v>11.8</v>
      </c>
      <c r="F29" s="52">
        <v>76</v>
      </c>
    </row>
    <row r="30" spans="2:6" x14ac:dyDescent="0.75">
      <c r="B30" s="4" t="s">
        <v>101</v>
      </c>
      <c r="C30" s="52">
        <v>96.4</v>
      </c>
      <c r="D30" s="52">
        <v>9.3000000000000007</v>
      </c>
      <c r="E30" s="52">
        <v>4.2</v>
      </c>
      <c r="F30" s="52">
        <v>113</v>
      </c>
    </row>
    <row r="31" spans="2:6" x14ac:dyDescent="0.75">
      <c r="B31" s="4" t="s">
        <v>102</v>
      </c>
      <c r="C31" s="52">
        <v>97.7</v>
      </c>
      <c r="D31" s="52">
        <v>9.5</v>
      </c>
      <c r="E31" s="52">
        <v>8.1999999999999993</v>
      </c>
      <c r="F31" s="52">
        <v>102</v>
      </c>
    </row>
    <row r="32" spans="2:6" x14ac:dyDescent="0.75">
      <c r="B32" s="4" t="s">
        <v>103</v>
      </c>
      <c r="C32" s="52">
        <v>99.2</v>
      </c>
      <c r="D32" s="52">
        <v>6.5</v>
      </c>
      <c r="E32" s="52">
        <v>13.8</v>
      </c>
      <c r="F32" s="52">
        <v>83</v>
      </c>
    </row>
    <row r="33" spans="2:6" x14ac:dyDescent="0.75">
      <c r="B33" s="4" t="s">
        <v>104</v>
      </c>
      <c r="C33" s="52">
        <v>98.3</v>
      </c>
      <c r="D33" s="52">
        <v>4.5999999999999996</v>
      </c>
      <c r="E33" s="52">
        <v>15.2</v>
      </c>
      <c r="F33" s="52">
        <v>86</v>
      </c>
    </row>
    <row r="34" spans="2:6" x14ac:dyDescent="0.75">
      <c r="B34" s="4" t="s">
        <v>105</v>
      </c>
      <c r="C34" s="52">
        <v>99.1</v>
      </c>
      <c r="D34" s="52">
        <v>8.3000000000000007</v>
      </c>
      <c r="E34" s="52">
        <v>16.2</v>
      </c>
      <c r="F34" s="52">
        <v>84</v>
      </c>
    </row>
    <row r="35" spans="2:6" ht="15.5" thickBot="1" x14ac:dyDescent="0.9">
      <c r="B35" s="7" t="s">
        <v>106</v>
      </c>
      <c r="C35" s="55">
        <v>98</v>
      </c>
      <c r="D35" s="55">
        <v>14.7</v>
      </c>
      <c r="E35" s="55">
        <v>6.5</v>
      </c>
      <c r="F35" s="55">
        <v>84</v>
      </c>
    </row>
    <row r="36" spans="2:6" ht="15.5" thickBot="1" x14ac:dyDescent="0.9">
      <c r="B36" s="7" t="s">
        <v>107</v>
      </c>
      <c r="C36" s="55">
        <v>97.8</v>
      </c>
      <c r="D36" s="55">
        <v>11.2</v>
      </c>
      <c r="E36" s="55">
        <v>18.8</v>
      </c>
      <c r="F36" s="57">
        <v>2322</v>
      </c>
    </row>
    <row r="37" spans="2:6" x14ac:dyDescent="0.75">
      <c r="B37" s="73" t="s">
        <v>250</v>
      </c>
    </row>
  </sheetData>
  <mergeCells count="3">
    <mergeCell ref="B4:B5"/>
    <mergeCell ref="C4:E4"/>
    <mergeCell ref="F4:F5"/>
  </mergeCells>
  <hyperlinks>
    <hyperlink ref="A1" location="'List of tables'!A1" display="'List of tables'!A1" xr:uid="{00000000-0004-0000-4300-000000000000}"/>
  </hyperlinks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400-000000000000}">
  <dimension ref="A1:I37"/>
  <sheetViews>
    <sheetView workbookViewId="0">
      <selection activeCell="A5" sqref="A5"/>
    </sheetView>
  </sheetViews>
  <sheetFormatPr defaultRowHeight="14.75" x14ac:dyDescent="0.75"/>
  <cols>
    <col min="1" max="1" width="12.1328125" bestFit="1" customWidth="1"/>
    <col min="2" max="2" width="11.7265625" customWidth="1"/>
    <col min="9" max="9" width="12.7265625" customWidth="1"/>
  </cols>
  <sheetData>
    <row r="1" spans="1:9" x14ac:dyDescent="0.75">
      <c r="A1" s="204" t="s">
        <v>737</v>
      </c>
    </row>
    <row r="2" spans="1:9" x14ac:dyDescent="0.75">
      <c r="B2" t="s">
        <v>638</v>
      </c>
    </row>
    <row r="3" spans="1:9" ht="15.5" thickBot="1" x14ac:dyDescent="0.9">
      <c r="B3" s="12"/>
    </row>
    <row r="4" spans="1:9" ht="39" customHeight="1" thickBot="1" x14ac:dyDescent="0.9">
      <c r="B4" s="230" t="s">
        <v>67</v>
      </c>
      <c r="C4" s="225" t="s">
        <v>692</v>
      </c>
      <c r="D4" s="232" t="s">
        <v>639</v>
      </c>
      <c r="E4" s="232"/>
      <c r="F4" s="232"/>
      <c r="G4" s="232"/>
      <c r="H4" s="232"/>
      <c r="I4" s="225" t="s">
        <v>691</v>
      </c>
    </row>
    <row r="5" spans="1:9" ht="26" x14ac:dyDescent="0.75">
      <c r="B5" s="279"/>
      <c r="C5" s="244"/>
      <c r="D5" s="38" t="s">
        <v>688</v>
      </c>
      <c r="E5" s="38" t="s">
        <v>689</v>
      </c>
      <c r="F5" s="38" t="s">
        <v>690</v>
      </c>
      <c r="G5" s="38" t="s">
        <v>269</v>
      </c>
      <c r="H5" s="71" t="s">
        <v>136</v>
      </c>
      <c r="I5" s="244"/>
    </row>
    <row r="6" spans="1:9" x14ac:dyDescent="0.75">
      <c r="B6" s="123" t="s">
        <v>73</v>
      </c>
      <c r="C6" s="124">
        <v>0.4</v>
      </c>
      <c r="D6" s="124">
        <v>78.7</v>
      </c>
      <c r="E6" s="124">
        <v>11.8</v>
      </c>
      <c r="F6" s="124">
        <v>8.9</v>
      </c>
      <c r="G6" s="124">
        <v>0.6</v>
      </c>
      <c r="H6" s="124">
        <v>100</v>
      </c>
      <c r="I6" s="124">
        <v>19</v>
      </c>
    </row>
    <row r="7" spans="1:9" x14ac:dyDescent="0.75">
      <c r="B7" s="89" t="s">
        <v>74</v>
      </c>
      <c r="C7" s="113">
        <v>0.3</v>
      </c>
      <c r="D7" s="113">
        <v>82</v>
      </c>
      <c r="E7" s="113">
        <v>12.5</v>
      </c>
      <c r="F7" s="113">
        <v>5.4</v>
      </c>
      <c r="G7" s="113">
        <v>0.2</v>
      </c>
      <c r="H7" s="113">
        <v>100</v>
      </c>
      <c r="I7" s="113">
        <v>46</v>
      </c>
    </row>
    <row r="8" spans="1:9" x14ac:dyDescent="0.75">
      <c r="B8" s="89" t="s">
        <v>75</v>
      </c>
      <c r="C8" s="113">
        <v>0.3</v>
      </c>
      <c r="D8" s="113">
        <v>81.2</v>
      </c>
      <c r="E8" s="113">
        <v>9.5</v>
      </c>
      <c r="F8" s="113">
        <v>8.6999999999999993</v>
      </c>
      <c r="G8" s="113">
        <v>0.6</v>
      </c>
      <c r="H8" s="113">
        <v>100</v>
      </c>
      <c r="I8" s="113">
        <v>15</v>
      </c>
    </row>
    <row r="9" spans="1:9" x14ac:dyDescent="0.75">
      <c r="B9" s="89" t="s">
        <v>77</v>
      </c>
      <c r="C9" s="113">
        <v>0.8</v>
      </c>
      <c r="D9" s="113">
        <v>77.599999999999994</v>
      </c>
      <c r="E9" s="113">
        <v>10.199999999999999</v>
      </c>
      <c r="F9" s="113">
        <v>10.199999999999999</v>
      </c>
      <c r="G9" s="113">
        <v>1.9</v>
      </c>
      <c r="H9" s="113">
        <v>100</v>
      </c>
      <c r="I9" s="113">
        <v>81</v>
      </c>
    </row>
    <row r="10" spans="1:9" x14ac:dyDescent="0.75">
      <c r="B10" s="89" t="s">
        <v>78</v>
      </c>
      <c r="C10" s="113">
        <v>0.2</v>
      </c>
      <c r="D10" s="113">
        <v>92.8</v>
      </c>
      <c r="E10" s="113">
        <v>5.3</v>
      </c>
      <c r="F10" s="113">
        <v>1.9</v>
      </c>
      <c r="G10" s="113" t="s">
        <v>369</v>
      </c>
      <c r="H10" s="113">
        <v>100</v>
      </c>
      <c r="I10" s="113">
        <v>89</v>
      </c>
    </row>
    <row r="11" spans="1:9" x14ac:dyDescent="0.75">
      <c r="B11" s="89" t="s">
        <v>79</v>
      </c>
      <c r="C11" s="113">
        <v>0.4</v>
      </c>
      <c r="D11" s="113">
        <v>84.6</v>
      </c>
      <c r="E11" s="113">
        <v>7.4</v>
      </c>
      <c r="F11" s="113">
        <v>7.4</v>
      </c>
      <c r="G11" s="113">
        <v>0.5</v>
      </c>
      <c r="H11" s="113">
        <v>100</v>
      </c>
      <c r="I11" s="113">
        <v>66</v>
      </c>
    </row>
    <row r="12" spans="1:9" x14ac:dyDescent="0.75">
      <c r="B12" s="89" t="s">
        <v>80</v>
      </c>
      <c r="C12" s="113">
        <v>0.4</v>
      </c>
      <c r="D12" s="113">
        <v>83.7</v>
      </c>
      <c r="E12" s="113">
        <v>9.5</v>
      </c>
      <c r="F12" s="113">
        <v>6.3</v>
      </c>
      <c r="G12" s="113">
        <v>0.6</v>
      </c>
      <c r="H12" s="113">
        <v>100</v>
      </c>
      <c r="I12" s="113">
        <v>70</v>
      </c>
    </row>
    <row r="13" spans="1:9" x14ac:dyDescent="0.75">
      <c r="B13" s="89" t="s">
        <v>81</v>
      </c>
      <c r="C13" s="113">
        <v>0.4</v>
      </c>
      <c r="D13" s="113">
        <v>78.900000000000006</v>
      </c>
      <c r="E13" s="113">
        <v>13.7</v>
      </c>
      <c r="F13" s="113">
        <v>7.2</v>
      </c>
      <c r="G13" s="113">
        <v>0.3</v>
      </c>
      <c r="H13" s="113">
        <v>100</v>
      </c>
      <c r="I13" s="113">
        <v>83</v>
      </c>
    </row>
    <row r="14" spans="1:9" x14ac:dyDescent="0.75">
      <c r="B14" s="89" t="s">
        <v>82</v>
      </c>
      <c r="C14" s="113">
        <v>0.4</v>
      </c>
      <c r="D14" s="113">
        <v>78.2</v>
      </c>
      <c r="E14" s="113">
        <v>15.8</v>
      </c>
      <c r="F14" s="113">
        <v>5.5</v>
      </c>
      <c r="G14" s="113">
        <v>0.6</v>
      </c>
      <c r="H14" s="113">
        <v>100</v>
      </c>
      <c r="I14" s="113">
        <v>74</v>
      </c>
    </row>
    <row r="15" spans="1:9" x14ac:dyDescent="0.75">
      <c r="B15" s="89" t="s">
        <v>83</v>
      </c>
      <c r="C15" s="113">
        <v>0.4</v>
      </c>
      <c r="D15" s="113">
        <v>76.3</v>
      </c>
      <c r="E15" s="113">
        <v>14.6</v>
      </c>
      <c r="F15" s="113">
        <v>8.8000000000000007</v>
      </c>
      <c r="G15" s="113">
        <v>0.3</v>
      </c>
      <c r="H15" s="113">
        <v>100</v>
      </c>
      <c r="I15" s="113">
        <v>69</v>
      </c>
    </row>
    <row r="16" spans="1:9" x14ac:dyDescent="0.75">
      <c r="B16" s="89" t="s">
        <v>84</v>
      </c>
      <c r="C16" s="113">
        <v>0.3</v>
      </c>
      <c r="D16" s="113">
        <v>82.7</v>
      </c>
      <c r="E16" s="113">
        <v>10.1</v>
      </c>
      <c r="F16" s="113">
        <v>7.2</v>
      </c>
      <c r="G16" s="113" t="s">
        <v>369</v>
      </c>
      <c r="H16" s="113">
        <v>100</v>
      </c>
      <c r="I16" s="113">
        <v>84</v>
      </c>
    </row>
    <row r="17" spans="2:9" x14ac:dyDescent="0.75">
      <c r="B17" s="89" t="s">
        <v>86</v>
      </c>
      <c r="C17" s="113">
        <v>0.4</v>
      </c>
      <c r="D17" s="113">
        <v>74.2</v>
      </c>
      <c r="E17" s="113">
        <v>18.2</v>
      </c>
      <c r="F17" s="113">
        <v>7.6</v>
      </c>
      <c r="G17" s="113" t="s">
        <v>369</v>
      </c>
      <c r="H17" s="113">
        <v>100</v>
      </c>
      <c r="I17" s="113">
        <v>71</v>
      </c>
    </row>
    <row r="18" spans="2:9" x14ac:dyDescent="0.75">
      <c r="B18" s="89" t="s">
        <v>87</v>
      </c>
      <c r="C18" s="113">
        <v>0.3</v>
      </c>
      <c r="D18" s="113">
        <v>85.6</v>
      </c>
      <c r="E18" s="113">
        <v>10.9</v>
      </c>
      <c r="F18" s="113">
        <v>3.2</v>
      </c>
      <c r="G18" s="113">
        <v>0.3</v>
      </c>
      <c r="H18" s="113">
        <v>100</v>
      </c>
      <c r="I18" s="113">
        <v>72</v>
      </c>
    </row>
    <row r="19" spans="2:9" x14ac:dyDescent="0.75">
      <c r="B19" s="89" t="s">
        <v>88</v>
      </c>
      <c r="C19" s="113">
        <v>0.4</v>
      </c>
      <c r="D19" s="113">
        <v>84.1</v>
      </c>
      <c r="E19" s="113">
        <v>10.3</v>
      </c>
      <c r="F19" s="113">
        <v>5.0999999999999996</v>
      </c>
      <c r="G19" s="113">
        <v>0.5</v>
      </c>
      <c r="H19" s="113">
        <v>100</v>
      </c>
      <c r="I19" s="113">
        <v>53</v>
      </c>
    </row>
    <row r="20" spans="2:9" x14ac:dyDescent="0.75">
      <c r="B20" s="89" t="s">
        <v>89</v>
      </c>
      <c r="C20" s="113">
        <v>0.3</v>
      </c>
      <c r="D20" s="113">
        <v>80.400000000000006</v>
      </c>
      <c r="E20" s="113">
        <v>15.7</v>
      </c>
      <c r="F20" s="113">
        <v>4</v>
      </c>
      <c r="G20" s="113" t="s">
        <v>369</v>
      </c>
      <c r="H20" s="113">
        <v>100</v>
      </c>
      <c r="I20" s="113">
        <v>65</v>
      </c>
    </row>
    <row r="21" spans="2:9" x14ac:dyDescent="0.75">
      <c r="B21" s="89" t="s">
        <v>90</v>
      </c>
      <c r="C21" s="113">
        <v>0.3</v>
      </c>
      <c r="D21" s="113">
        <v>80.2</v>
      </c>
      <c r="E21" s="113">
        <v>15.3</v>
      </c>
      <c r="F21" s="113">
        <v>4.4000000000000004</v>
      </c>
      <c r="G21" s="113" t="s">
        <v>369</v>
      </c>
      <c r="H21" s="113">
        <v>100</v>
      </c>
      <c r="I21" s="113">
        <v>86</v>
      </c>
    </row>
    <row r="22" spans="2:9" x14ac:dyDescent="0.75">
      <c r="B22" s="89" t="s">
        <v>91</v>
      </c>
      <c r="C22" s="113">
        <v>0.4</v>
      </c>
      <c r="D22" s="113">
        <v>77.7</v>
      </c>
      <c r="E22" s="113">
        <v>11.2</v>
      </c>
      <c r="F22" s="113">
        <v>10.8</v>
      </c>
      <c r="G22" s="113">
        <v>0.4</v>
      </c>
      <c r="H22" s="113">
        <v>100</v>
      </c>
      <c r="I22" s="113">
        <v>82</v>
      </c>
    </row>
    <row r="23" spans="2:9" x14ac:dyDescent="0.75">
      <c r="B23" s="89" t="s">
        <v>92</v>
      </c>
      <c r="C23" s="113">
        <v>0.5</v>
      </c>
      <c r="D23" s="113">
        <v>71.2</v>
      </c>
      <c r="E23" s="113">
        <v>18.899999999999999</v>
      </c>
      <c r="F23" s="113">
        <v>9.6999999999999993</v>
      </c>
      <c r="G23" s="113">
        <v>0.2</v>
      </c>
      <c r="H23" s="113">
        <v>100</v>
      </c>
      <c r="I23" s="113">
        <v>92</v>
      </c>
    </row>
    <row r="24" spans="2:9" x14ac:dyDescent="0.75">
      <c r="B24" s="89" t="s">
        <v>94</v>
      </c>
      <c r="C24" s="113">
        <v>0.5</v>
      </c>
      <c r="D24" s="113">
        <v>76.2</v>
      </c>
      <c r="E24" s="113">
        <v>13.5</v>
      </c>
      <c r="F24" s="113">
        <v>10</v>
      </c>
      <c r="G24" s="113">
        <v>0.3</v>
      </c>
      <c r="H24" s="113">
        <v>100</v>
      </c>
      <c r="I24" s="113">
        <v>81</v>
      </c>
    </row>
    <row r="25" spans="2:9" x14ac:dyDescent="0.75">
      <c r="B25" s="89" t="s">
        <v>95</v>
      </c>
      <c r="C25" s="113">
        <v>0.4</v>
      </c>
      <c r="D25" s="113">
        <v>82.3</v>
      </c>
      <c r="E25" s="113">
        <v>10.7</v>
      </c>
      <c r="F25" s="113">
        <v>6.7</v>
      </c>
      <c r="G25" s="113">
        <v>0.3</v>
      </c>
      <c r="H25" s="113">
        <v>100</v>
      </c>
      <c r="I25" s="113">
        <v>83</v>
      </c>
    </row>
    <row r="26" spans="2:9" x14ac:dyDescent="0.75">
      <c r="B26" s="89" t="s">
        <v>96</v>
      </c>
      <c r="C26" s="113">
        <v>0.3</v>
      </c>
      <c r="D26" s="113">
        <v>88.2</v>
      </c>
      <c r="E26" s="113">
        <v>8.5</v>
      </c>
      <c r="F26" s="113">
        <v>3.3</v>
      </c>
      <c r="G26" s="113" t="s">
        <v>369</v>
      </c>
      <c r="H26" s="113">
        <v>100</v>
      </c>
      <c r="I26" s="113">
        <v>88</v>
      </c>
    </row>
    <row r="27" spans="2:9" x14ac:dyDescent="0.75">
      <c r="B27" s="89" t="s">
        <v>97</v>
      </c>
      <c r="C27" s="113">
        <v>0.3</v>
      </c>
      <c r="D27" s="113">
        <v>88.5</v>
      </c>
      <c r="E27" s="113">
        <v>7.8</v>
      </c>
      <c r="F27" s="113">
        <v>3.7</v>
      </c>
      <c r="G27" s="113" t="s">
        <v>369</v>
      </c>
      <c r="H27" s="113">
        <v>100</v>
      </c>
      <c r="I27" s="113">
        <v>80</v>
      </c>
    </row>
    <row r="28" spans="2:9" x14ac:dyDescent="0.75">
      <c r="B28" s="89" t="s">
        <v>98</v>
      </c>
      <c r="C28" s="113">
        <v>0.5</v>
      </c>
      <c r="D28" s="113">
        <v>74.5</v>
      </c>
      <c r="E28" s="113">
        <v>14.1</v>
      </c>
      <c r="F28" s="113">
        <v>10.4</v>
      </c>
      <c r="G28" s="113">
        <v>1</v>
      </c>
      <c r="H28" s="113">
        <v>100</v>
      </c>
      <c r="I28" s="113">
        <v>95</v>
      </c>
    </row>
    <row r="29" spans="2:9" x14ac:dyDescent="0.75">
      <c r="B29" s="89" t="s">
        <v>100</v>
      </c>
      <c r="C29" s="113">
        <v>0.4</v>
      </c>
      <c r="D29" s="113">
        <v>78.5</v>
      </c>
      <c r="E29" s="113">
        <v>12.1</v>
      </c>
      <c r="F29" s="113">
        <v>8.8000000000000007</v>
      </c>
      <c r="G29" s="113">
        <v>0.7</v>
      </c>
      <c r="H29" s="113">
        <v>100</v>
      </c>
      <c r="I29" s="113">
        <v>74</v>
      </c>
    </row>
    <row r="30" spans="2:9" x14ac:dyDescent="0.75">
      <c r="B30" s="89" t="s">
        <v>101</v>
      </c>
      <c r="C30" s="113">
        <v>0.7</v>
      </c>
      <c r="D30" s="113">
        <v>62.5</v>
      </c>
      <c r="E30" s="113">
        <v>16.3</v>
      </c>
      <c r="F30" s="113">
        <v>20.3</v>
      </c>
      <c r="G30" s="113">
        <v>0.9</v>
      </c>
      <c r="H30" s="113">
        <v>100</v>
      </c>
      <c r="I30" s="113">
        <v>109</v>
      </c>
    </row>
    <row r="31" spans="2:9" x14ac:dyDescent="0.75">
      <c r="B31" s="89" t="s">
        <v>102</v>
      </c>
      <c r="C31" s="113">
        <v>0.6</v>
      </c>
      <c r="D31" s="113">
        <v>67.7</v>
      </c>
      <c r="E31" s="113">
        <v>20.2</v>
      </c>
      <c r="F31" s="113">
        <v>11.5</v>
      </c>
      <c r="G31" s="113">
        <v>0.6</v>
      </c>
      <c r="H31" s="113">
        <v>100</v>
      </c>
      <c r="I31" s="113">
        <v>99</v>
      </c>
    </row>
    <row r="32" spans="2:9" x14ac:dyDescent="0.75">
      <c r="B32" s="89" t="s">
        <v>103</v>
      </c>
      <c r="C32" s="113">
        <v>0.5</v>
      </c>
      <c r="D32" s="113">
        <v>69.599999999999994</v>
      </c>
      <c r="E32" s="113">
        <v>16.2</v>
      </c>
      <c r="F32" s="113">
        <v>13.7</v>
      </c>
      <c r="G32" s="113">
        <v>0.5</v>
      </c>
      <c r="H32" s="113">
        <v>100</v>
      </c>
      <c r="I32" s="113">
        <v>82</v>
      </c>
    </row>
    <row r="33" spans="2:9" x14ac:dyDescent="0.75">
      <c r="B33" s="89" t="s">
        <v>104</v>
      </c>
      <c r="C33" s="113">
        <v>0.6</v>
      </c>
      <c r="D33" s="113">
        <v>61.1</v>
      </c>
      <c r="E33" s="113">
        <v>23.4</v>
      </c>
      <c r="F33" s="113">
        <v>15</v>
      </c>
      <c r="G33" s="113">
        <v>0.5</v>
      </c>
      <c r="H33" s="113">
        <v>100</v>
      </c>
      <c r="I33" s="113">
        <v>84</v>
      </c>
    </row>
    <row r="34" spans="2:9" x14ac:dyDescent="0.75">
      <c r="B34" s="89" t="s">
        <v>105</v>
      </c>
      <c r="C34" s="113">
        <v>0.5</v>
      </c>
      <c r="D34" s="113">
        <v>66.8</v>
      </c>
      <c r="E34" s="113">
        <v>21.5</v>
      </c>
      <c r="F34" s="113">
        <v>10.9</v>
      </c>
      <c r="G34" s="113">
        <v>0.8</v>
      </c>
      <c r="H34" s="113">
        <v>100</v>
      </c>
      <c r="I34" s="113">
        <v>83</v>
      </c>
    </row>
    <row r="35" spans="2:9" x14ac:dyDescent="0.75">
      <c r="B35" s="125" t="s">
        <v>106</v>
      </c>
      <c r="C35" s="126">
        <v>0.5</v>
      </c>
      <c r="D35" s="126">
        <v>69.5</v>
      </c>
      <c r="E35" s="126">
        <v>14.2</v>
      </c>
      <c r="F35" s="126">
        <v>15.9</v>
      </c>
      <c r="G35" s="126">
        <v>0.5</v>
      </c>
      <c r="H35" s="126">
        <v>100</v>
      </c>
      <c r="I35" s="126">
        <v>82</v>
      </c>
    </row>
    <row r="36" spans="2:9" ht="15.5" thickBot="1" x14ac:dyDescent="0.9">
      <c r="B36" s="7" t="s">
        <v>107</v>
      </c>
      <c r="C36" s="55">
        <v>0.4</v>
      </c>
      <c r="D36" s="55">
        <v>77.2</v>
      </c>
      <c r="E36" s="55">
        <v>13.6</v>
      </c>
      <c r="F36" s="55">
        <v>8.6999999999999993</v>
      </c>
      <c r="G36" s="55">
        <v>0.4</v>
      </c>
      <c r="H36" s="55">
        <v>100</v>
      </c>
      <c r="I36" s="57">
        <v>2256</v>
      </c>
    </row>
    <row r="37" spans="2:9" x14ac:dyDescent="0.75">
      <c r="B37" s="73" t="s">
        <v>250</v>
      </c>
    </row>
  </sheetData>
  <mergeCells count="4">
    <mergeCell ref="B4:B5"/>
    <mergeCell ref="D4:H4"/>
    <mergeCell ref="I4:I5"/>
    <mergeCell ref="C4:C5"/>
  </mergeCells>
  <hyperlinks>
    <hyperlink ref="A1" location="'List of tables'!A1" display="'List of tables'!A1" xr:uid="{00000000-0004-0000-4400-000000000000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12"/>
  <sheetViews>
    <sheetView workbookViewId="0">
      <selection activeCell="B16" sqref="B16"/>
    </sheetView>
  </sheetViews>
  <sheetFormatPr defaultRowHeight="14.75" x14ac:dyDescent="0.75"/>
  <cols>
    <col min="1" max="1" width="12.1328125" bestFit="1" customWidth="1"/>
    <col min="2" max="2" width="26.54296875" customWidth="1"/>
  </cols>
  <sheetData>
    <row r="1" spans="1:9" x14ac:dyDescent="0.75">
      <c r="A1" s="204" t="s">
        <v>737</v>
      </c>
    </row>
    <row r="2" spans="1:9" x14ac:dyDescent="0.75">
      <c r="B2" t="s">
        <v>143</v>
      </c>
    </row>
    <row r="3" spans="1:9" ht="15.5" thickBot="1" x14ac:dyDescent="0.9"/>
    <row r="4" spans="1:9" ht="15.5" thickBot="1" x14ac:dyDescent="0.9">
      <c r="B4" s="230" t="s">
        <v>144</v>
      </c>
      <c r="C4" s="232" t="s">
        <v>145</v>
      </c>
      <c r="D4" s="232"/>
      <c r="E4" s="232"/>
      <c r="F4" s="232"/>
      <c r="G4" s="232"/>
      <c r="H4" s="232" t="s">
        <v>146</v>
      </c>
      <c r="I4" s="232"/>
    </row>
    <row r="5" spans="1:9" ht="15.5" thickBot="1" x14ac:dyDescent="0.9">
      <c r="B5" s="231"/>
      <c r="C5" s="50" t="s">
        <v>72</v>
      </c>
      <c r="D5" s="50" t="s">
        <v>76</v>
      </c>
      <c r="E5" s="50" t="s">
        <v>85</v>
      </c>
      <c r="F5" s="50" t="s">
        <v>93</v>
      </c>
      <c r="G5" s="50" t="s">
        <v>99</v>
      </c>
      <c r="H5" s="50" t="s">
        <v>147</v>
      </c>
      <c r="I5" s="50" t="s">
        <v>148</v>
      </c>
    </row>
    <row r="6" spans="1:9" x14ac:dyDescent="0.75">
      <c r="B6" s="51" t="s">
        <v>149</v>
      </c>
      <c r="C6" s="52">
        <v>175</v>
      </c>
      <c r="D6" s="53">
        <v>1140</v>
      </c>
      <c r="E6" s="53">
        <v>1117</v>
      </c>
      <c r="F6" s="52">
        <v>760</v>
      </c>
      <c r="G6" s="53">
        <v>1198</v>
      </c>
      <c r="H6" s="53">
        <v>4389</v>
      </c>
      <c r="I6" s="52">
        <v>41.9</v>
      </c>
    </row>
    <row r="7" spans="1:9" x14ac:dyDescent="0.75">
      <c r="B7" s="51" t="s">
        <v>150</v>
      </c>
      <c r="C7" s="52">
        <v>102</v>
      </c>
      <c r="D7" s="52">
        <v>703</v>
      </c>
      <c r="E7" s="52">
        <v>671</v>
      </c>
      <c r="F7" s="52">
        <v>511</v>
      </c>
      <c r="G7" s="52">
        <v>750</v>
      </c>
      <c r="H7" s="53">
        <v>2738</v>
      </c>
      <c r="I7" s="52">
        <v>26.1</v>
      </c>
    </row>
    <row r="8" spans="1:9" x14ac:dyDescent="0.75">
      <c r="B8" s="51" t="s">
        <v>151</v>
      </c>
      <c r="C8" s="52">
        <v>118</v>
      </c>
      <c r="D8" s="52">
        <v>792</v>
      </c>
      <c r="E8" s="52">
        <v>679</v>
      </c>
      <c r="F8" s="52">
        <v>520</v>
      </c>
      <c r="G8" s="52">
        <v>772</v>
      </c>
      <c r="H8" s="53">
        <v>2880</v>
      </c>
      <c r="I8" s="52">
        <v>27.5</v>
      </c>
    </row>
    <row r="9" spans="1:9" ht="15.5" thickBot="1" x14ac:dyDescent="0.9">
      <c r="B9" s="54" t="s">
        <v>152</v>
      </c>
      <c r="C9" s="55">
        <v>10</v>
      </c>
      <c r="D9" s="55">
        <v>140</v>
      </c>
      <c r="E9" s="55">
        <v>113</v>
      </c>
      <c r="F9" s="55">
        <v>100</v>
      </c>
      <c r="G9" s="55">
        <v>116</v>
      </c>
      <c r="H9" s="55">
        <v>479</v>
      </c>
      <c r="I9" s="55">
        <v>4.5999999999999996</v>
      </c>
    </row>
    <row r="10" spans="1:9" ht="15.5" thickBot="1" x14ac:dyDescent="0.9">
      <c r="B10" s="56" t="s">
        <v>107</v>
      </c>
      <c r="C10" s="55">
        <v>405</v>
      </c>
      <c r="D10" s="57">
        <v>2775</v>
      </c>
      <c r="E10" s="57">
        <v>2579</v>
      </c>
      <c r="F10" s="57">
        <v>1891</v>
      </c>
      <c r="G10" s="57">
        <v>2836</v>
      </c>
      <c r="H10" s="57">
        <v>10486</v>
      </c>
      <c r="I10" s="55">
        <v>100</v>
      </c>
    </row>
    <row r="12" spans="1:9" x14ac:dyDescent="0.75">
      <c r="B12" t="s">
        <v>250</v>
      </c>
    </row>
  </sheetData>
  <mergeCells count="3">
    <mergeCell ref="B4:B5"/>
    <mergeCell ref="C4:G4"/>
    <mergeCell ref="H4:I4"/>
  </mergeCells>
  <hyperlinks>
    <hyperlink ref="A1" location="'List of tables'!A1" display="'List of tables'!A1" xr:uid="{00000000-0004-0000-0600-000000000000}"/>
  </hyperlinks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500-000000000000}">
  <dimension ref="A1:X37"/>
  <sheetViews>
    <sheetView topLeftCell="A19" workbookViewId="0">
      <selection activeCell="A5" sqref="A5"/>
    </sheetView>
  </sheetViews>
  <sheetFormatPr defaultRowHeight="14.75" x14ac:dyDescent="0.75"/>
  <cols>
    <col min="1" max="1" width="12.1328125" bestFit="1" customWidth="1"/>
    <col min="2" max="2" width="13.7265625" customWidth="1"/>
    <col min="3" max="13" width="5" bestFit="1" customWidth="1"/>
    <col min="14" max="14" width="4" bestFit="1" customWidth="1"/>
    <col min="15" max="22" width="5" bestFit="1" customWidth="1"/>
    <col min="23" max="23" width="4" bestFit="1" customWidth="1"/>
    <col min="24" max="24" width="9" bestFit="1" customWidth="1"/>
  </cols>
  <sheetData>
    <row r="1" spans="1:24" x14ac:dyDescent="0.75">
      <c r="A1" s="204" t="s">
        <v>737</v>
      </c>
    </row>
    <row r="2" spans="1:24" x14ac:dyDescent="0.75">
      <c r="B2" s="201" t="s">
        <v>640</v>
      </c>
      <c r="C2" s="201"/>
      <c r="D2" s="201"/>
      <c r="E2" s="201"/>
      <c r="F2" s="201"/>
      <c r="G2" s="201"/>
      <c r="H2" s="201"/>
      <c r="I2" s="201"/>
      <c r="J2" s="201"/>
      <c r="K2" s="201"/>
      <c r="L2" s="201"/>
      <c r="M2" s="201"/>
      <c r="N2" s="201"/>
      <c r="O2" s="201"/>
      <c r="P2" s="201"/>
      <c r="Q2" s="201"/>
      <c r="R2" s="201"/>
      <c r="S2" s="201"/>
      <c r="T2" s="201"/>
      <c r="U2" s="201"/>
      <c r="V2" s="201"/>
      <c r="W2" s="201"/>
      <c r="X2" s="201"/>
    </row>
    <row r="3" spans="1:24" ht="15.5" thickBot="1" x14ac:dyDescent="0.9">
      <c r="B3" s="193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</row>
    <row r="4" spans="1:24" ht="77.25" thickBot="1" x14ac:dyDescent="0.9">
      <c r="B4" s="49" t="s">
        <v>67</v>
      </c>
      <c r="C4" s="200" t="s">
        <v>285</v>
      </c>
      <c r="D4" s="200" t="s">
        <v>286</v>
      </c>
      <c r="E4" s="200" t="s">
        <v>287</v>
      </c>
      <c r="F4" s="200" t="s">
        <v>288</v>
      </c>
      <c r="G4" s="200" t="s">
        <v>345</v>
      </c>
      <c r="H4" s="200" t="s">
        <v>298</v>
      </c>
      <c r="I4" s="200" t="s">
        <v>299</v>
      </c>
      <c r="J4" s="200" t="s">
        <v>300</v>
      </c>
      <c r="K4" s="200" t="s">
        <v>291</v>
      </c>
      <c r="L4" s="200" t="s">
        <v>292</v>
      </c>
      <c r="M4" s="200" t="s">
        <v>293</v>
      </c>
      <c r="N4" s="200" t="s">
        <v>294</v>
      </c>
      <c r="O4" s="200" t="s">
        <v>301</v>
      </c>
      <c r="P4" s="200" t="s">
        <v>302</v>
      </c>
      <c r="Q4" s="200" t="s">
        <v>641</v>
      </c>
      <c r="R4" s="200" t="s">
        <v>642</v>
      </c>
      <c r="S4" s="200" t="s">
        <v>643</v>
      </c>
      <c r="T4" s="200" t="s">
        <v>644</v>
      </c>
      <c r="U4" s="200" t="s">
        <v>295</v>
      </c>
      <c r="V4" s="200" t="s">
        <v>307</v>
      </c>
      <c r="W4" s="200" t="s">
        <v>308</v>
      </c>
      <c r="X4" s="43" t="s">
        <v>687</v>
      </c>
    </row>
    <row r="5" spans="1:24" x14ac:dyDescent="0.75">
      <c r="B5" s="89" t="s">
        <v>73</v>
      </c>
      <c r="C5" s="195">
        <v>53.5</v>
      </c>
      <c r="D5" s="195">
        <v>0.1</v>
      </c>
      <c r="E5" s="195">
        <v>11.5</v>
      </c>
      <c r="F5" s="195" t="s">
        <v>289</v>
      </c>
      <c r="G5" s="195">
        <v>83.6</v>
      </c>
      <c r="H5" s="195">
        <v>81</v>
      </c>
      <c r="I5" s="195">
        <v>6</v>
      </c>
      <c r="J5" s="195">
        <v>1.9</v>
      </c>
      <c r="K5" s="195">
        <v>3</v>
      </c>
      <c r="L5" s="195">
        <v>27.4</v>
      </c>
      <c r="M5" s="195">
        <v>10.5</v>
      </c>
      <c r="N5" s="195">
        <v>0.5</v>
      </c>
      <c r="O5" s="195">
        <v>14</v>
      </c>
      <c r="P5" s="195">
        <v>4.8</v>
      </c>
      <c r="Q5" s="195">
        <v>25</v>
      </c>
      <c r="R5" s="195">
        <v>20.7</v>
      </c>
      <c r="S5" s="195">
        <v>17.399999999999999</v>
      </c>
      <c r="T5" s="195">
        <v>13.1</v>
      </c>
      <c r="U5" s="195">
        <v>56</v>
      </c>
      <c r="V5" s="195">
        <v>26.8</v>
      </c>
      <c r="W5" s="195">
        <v>2.2999999999999998</v>
      </c>
      <c r="X5" s="130">
        <v>19</v>
      </c>
    </row>
    <row r="6" spans="1:24" x14ac:dyDescent="0.75">
      <c r="B6" s="89" t="s">
        <v>74</v>
      </c>
      <c r="C6" s="195">
        <v>62.3</v>
      </c>
      <c r="D6" s="195">
        <v>2.2000000000000002</v>
      </c>
      <c r="E6" s="195">
        <v>18.100000000000001</v>
      </c>
      <c r="F6" s="195" t="s">
        <v>289</v>
      </c>
      <c r="G6" s="195">
        <v>84.1</v>
      </c>
      <c r="H6" s="195">
        <v>83.2</v>
      </c>
      <c r="I6" s="195">
        <v>3.3</v>
      </c>
      <c r="J6" s="195">
        <v>3.1</v>
      </c>
      <c r="K6" s="195">
        <v>10.5</v>
      </c>
      <c r="L6" s="195">
        <v>30.7</v>
      </c>
      <c r="M6" s="195">
        <v>4.3</v>
      </c>
      <c r="N6" s="195">
        <v>0.3</v>
      </c>
      <c r="O6" s="195">
        <v>8.8000000000000007</v>
      </c>
      <c r="P6" s="195">
        <v>6.8</v>
      </c>
      <c r="Q6" s="195">
        <v>31.7</v>
      </c>
      <c r="R6" s="195">
        <v>22.4</v>
      </c>
      <c r="S6" s="195">
        <v>15.2</v>
      </c>
      <c r="T6" s="195">
        <v>12.1</v>
      </c>
      <c r="U6" s="195">
        <v>55</v>
      </c>
      <c r="V6" s="195">
        <v>20.3</v>
      </c>
      <c r="W6" s="195">
        <v>2.8</v>
      </c>
      <c r="X6" s="130">
        <v>46</v>
      </c>
    </row>
    <row r="7" spans="1:24" x14ac:dyDescent="0.75">
      <c r="B7" s="89" t="s">
        <v>75</v>
      </c>
      <c r="C7" s="195">
        <v>64.599999999999994</v>
      </c>
      <c r="D7" s="195">
        <v>0.8</v>
      </c>
      <c r="E7" s="195">
        <v>18.100000000000001</v>
      </c>
      <c r="F7" s="195" t="s">
        <v>289</v>
      </c>
      <c r="G7" s="195">
        <v>88.4</v>
      </c>
      <c r="H7" s="195">
        <v>87.6</v>
      </c>
      <c r="I7" s="195">
        <v>1.8</v>
      </c>
      <c r="J7" s="195">
        <v>0.4</v>
      </c>
      <c r="K7" s="195">
        <v>2</v>
      </c>
      <c r="L7" s="195">
        <v>19.8</v>
      </c>
      <c r="M7" s="195">
        <v>5.9</v>
      </c>
      <c r="N7" s="195">
        <v>1</v>
      </c>
      <c r="O7" s="195">
        <v>2.5</v>
      </c>
      <c r="P7" s="195">
        <v>7.1</v>
      </c>
      <c r="Q7" s="195">
        <v>17.100000000000001</v>
      </c>
      <c r="R7" s="195">
        <v>14.9</v>
      </c>
      <c r="S7" s="195">
        <v>9.6</v>
      </c>
      <c r="T7" s="195">
        <v>8.8000000000000007</v>
      </c>
      <c r="U7" s="195">
        <v>43.9</v>
      </c>
      <c r="V7" s="195">
        <v>14.3</v>
      </c>
      <c r="W7" s="195">
        <v>0.6</v>
      </c>
      <c r="X7" s="130">
        <v>15</v>
      </c>
    </row>
    <row r="8" spans="1:24" x14ac:dyDescent="0.75">
      <c r="B8" s="89" t="s">
        <v>77</v>
      </c>
      <c r="C8" s="195">
        <v>59.1</v>
      </c>
      <c r="D8" s="195">
        <v>10.199999999999999</v>
      </c>
      <c r="E8" s="195">
        <v>23.2</v>
      </c>
      <c r="F8" s="195" t="s">
        <v>289</v>
      </c>
      <c r="G8" s="195">
        <v>94.1</v>
      </c>
      <c r="H8" s="195">
        <v>86.7</v>
      </c>
      <c r="I8" s="195">
        <v>21.2</v>
      </c>
      <c r="J8" s="195">
        <v>11.1</v>
      </c>
      <c r="K8" s="195">
        <v>9.1</v>
      </c>
      <c r="L8" s="195">
        <v>39.9</v>
      </c>
      <c r="M8" s="195">
        <v>23.4</v>
      </c>
      <c r="N8" s="195">
        <v>2.1</v>
      </c>
      <c r="O8" s="195">
        <v>16.100000000000001</v>
      </c>
      <c r="P8" s="195">
        <v>19.5</v>
      </c>
      <c r="Q8" s="195">
        <v>31.4</v>
      </c>
      <c r="R8" s="195">
        <v>15.1</v>
      </c>
      <c r="S8" s="195">
        <v>14.8</v>
      </c>
      <c r="T8" s="195">
        <v>19.2</v>
      </c>
      <c r="U8" s="195">
        <v>76.099999999999994</v>
      </c>
      <c r="V8" s="195">
        <v>18.8</v>
      </c>
      <c r="W8" s="195">
        <v>5.8</v>
      </c>
      <c r="X8" s="130">
        <v>82</v>
      </c>
    </row>
    <row r="9" spans="1:24" x14ac:dyDescent="0.75">
      <c r="B9" s="89" t="s">
        <v>78</v>
      </c>
      <c r="C9" s="195">
        <v>55.6</v>
      </c>
      <c r="D9" s="195">
        <v>17.399999999999999</v>
      </c>
      <c r="E9" s="195">
        <v>27.2</v>
      </c>
      <c r="F9" s="195" t="s">
        <v>289</v>
      </c>
      <c r="G9" s="195">
        <v>97.4</v>
      </c>
      <c r="H9" s="195">
        <v>92</v>
      </c>
      <c r="I9" s="195">
        <v>21.3</v>
      </c>
      <c r="J9" s="195">
        <v>4.4000000000000004</v>
      </c>
      <c r="K9" s="195">
        <v>5.6</v>
      </c>
      <c r="L9" s="195">
        <v>36.299999999999997</v>
      </c>
      <c r="M9" s="195">
        <v>13.4</v>
      </c>
      <c r="N9" s="195">
        <v>1.8</v>
      </c>
      <c r="O9" s="195">
        <v>27.9</v>
      </c>
      <c r="P9" s="195">
        <v>5.5</v>
      </c>
      <c r="Q9" s="195">
        <v>35.4</v>
      </c>
      <c r="R9" s="195">
        <v>17</v>
      </c>
      <c r="S9" s="195">
        <v>20.7</v>
      </c>
      <c r="T9" s="195">
        <v>25.5</v>
      </c>
      <c r="U9" s="195">
        <v>52.9</v>
      </c>
      <c r="V9" s="195">
        <v>10.8</v>
      </c>
      <c r="W9" s="195">
        <v>1.5</v>
      </c>
      <c r="X9" s="130">
        <v>90</v>
      </c>
    </row>
    <row r="10" spans="1:24" x14ac:dyDescent="0.75">
      <c r="B10" s="89" t="s">
        <v>79</v>
      </c>
      <c r="C10" s="195">
        <v>74.400000000000006</v>
      </c>
      <c r="D10" s="195">
        <v>0.5</v>
      </c>
      <c r="E10" s="195">
        <v>21.9</v>
      </c>
      <c r="F10" s="195">
        <v>10.1</v>
      </c>
      <c r="G10" s="195">
        <v>98.1</v>
      </c>
      <c r="H10" s="195">
        <v>16.3</v>
      </c>
      <c r="I10" s="195">
        <v>94.8</v>
      </c>
      <c r="J10" s="195">
        <v>10.6</v>
      </c>
      <c r="K10" s="195">
        <v>21.3</v>
      </c>
      <c r="L10" s="195">
        <v>81</v>
      </c>
      <c r="M10" s="195">
        <v>14.4</v>
      </c>
      <c r="N10" s="195" t="s">
        <v>289</v>
      </c>
      <c r="O10" s="195">
        <v>14</v>
      </c>
      <c r="P10" s="195" t="s">
        <v>289</v>
      </c>
      <c r="Q10" s="195">
        <v>31.9</v>
      </c>
      <c r="R10" s="195">
        <v>21.8</v>
      </c>
      <c r="S10" s="195">
        <v>16.8</v>
      </c>
      <c r="T10" s="195">
        <v>21.5</v>
      </c>
      <c r="U10" s="195">
        <v>39.200000000000003</v>
      </c>
      <c r="V10" s="195">
        <v>12.2</v>
      </c>
      <c r="W10" s="195">
        <v>3.6</v>
      </c>
      <c r="X10" s="130">
        <v>67</v>
      </c>
    </row>
    <row r="11" spans="1:24" x14ac:dyDescent="0.75">
      <c r="B11" s="89" t="s">
        <v>80</v>
      </c>
      <c r="C11" s="195">
        <v>57.6</v>
      </c>
      <c r="D11" s="195">
        <v>15.1</v>
      </c>
      <c r="E11" s="195">
        <v>45.3</v>
      </c>
      <c r="F11" s="195" t="s">
        <v>289</v>
      </c>
      <c r="G11" s="195">
        <v>95.8</v>
      </c>
      <c r="H11" s="195">
        <v>80.599999999999994</v>
      </c>
      <c r="I11" s="195">
        <v>46</v>
      </c>
      <c r="J11" s="195">
        <v>10.8</v>
      </c>
      <c r="K11" s="195">
        <v>16.899999999999999</v>
      </c>
      <c r="L11" s="195">
        <v>55.7</v>
      </c>
      <c r="M11" s="195">
        <v>25.9</v>
      </c>
      <c r="N11" s="195">
        <v>1.1000000000000001</v>
      </c>
      <c r="O11" s="195">
        <v>32.6</v>
      </c>
      <c r="P11" s="195">
        <v>3.2</v>
      </c>
      <c r="Q11" s="195">
        <v>60.3</v>
      </c>
      <c r="R11" s="195">
        <v>37.200000000000003</v>
      </c>
      <c r="S11" s="195">
        <v>40.700000000000003</v>
      </c>
      <c r="T11" s="195">
        <v>40.6</v>
      </c>
      <c r="U11" s="195">
        <v>67.7</v>
      </c>
      <c r="V11" s="195">
        <v>20.100000000000001</v>
      </c>
      <c r="W11" s="195">
        <v>4.4000000000000004</v>
      </c>
      <c r="X11" s="130">
        <v>71</v>
      </c>
    </row>
    <row r="12" spans="1:24" x14ac:dyDescent="0.75">
      <c r="B12" s="89" t="s">
        <v>81</v>
      </c>
      <c r="C12" s="195">
        <v>68.7</v>
      </c>
      <c r="D12" s="195">
        <v>0.3</v>
      </c>
      <c r="E12" s="195">
        <v>27.6</v>
      </c>
      <c r="F12" s="195">
        <v>21.6</v>
      </c>
      <c r="G12" s="195">
        <v>89.8</v>
      </c>
      <c r="H12" s="195">
        <v>27.5</v>
      </c>
      <c r="I12" s="195">
        <v>83.8</v>
      </c>
      <c r="J12" s="195">
        <v>26.6</v>
      </c>
      <c r="K12" s="195">
        <v>19.2</v>
      </c>
      <c r="L12" s="195">
        <v>72.400000000000006</v>
      </c>
      <c r="M12" s="195">
        <v>17.100000000000001</v>
      </c>
      <c r="N12" s="195" t="s">
        <v>289</v>
      </c>
      <c r="O12" s="195">
        <v>12.2</v>
      </c>
      <c r="P12" s="195">
        <v>1.2</v>
      </c>
      <c r="Q12" s="195">
        <v>35</v>
      </c>
      <c r="R12" s="195">
        <v>21.5</v>
      </c>
      <c r="S12" s="195">
        <v>18.899999999999999</v>
      </c>
      <c r="T12" s="195">
        <v>20.100000000000001</v>
      </c>
      <c r="U12" s="195">
        <v>40.4</v>
      </c>
      <c r="V12" s="195">
        <v>17.600000000000001</v>
      </c>
      <c r="W12" s="195">
        <v>8</v>
      </c>
      <c r="X12" s="130">
        <v>83</v>
      </c>
    </row>
    <row r="13" spans="1:24" x14ac:dyDescent="0.75">
      <c r="B13" s="89" t="s">
        <v>82</v>
      </c>
      <c r="C13" s="195">
        <v>33</v>
      </c>
      <c r="D13" s="195">
        <v>4.8</v>
      </c>
      <c r="E13" s="195">
        <v>20.3</v>
      </c>
      <c r="F13" s="195" t="s">
        <v>289</v>
      </c>
      <c r="G13" s="195">
        <v>95.2</v>
      </c>
      <c r="H13" s="195">
        <v>81.400000000000006</v>
      </c>
      <c r="I13" s="195">
        <v>28.4</v>
      </c>
      <c r="J13" s="195">
        <v>8.5</v>
      </c>
      <c r="K13" s="195">
        <v>4.5999999999999996</v>
      </c>
      <c r="L13" s="195">
        <v>53.1</v>
      </c>
      <c r="M13" s="195">
        <v>18.7</v>
      </c>
      <c r="N13" s="195">
        <v>0.1</v>
      </c>
      <c r="O13" s="195">
        <v>31.7</v>
      </c>
      <c r="P13" s="195">
        <v>10.199999999999999</v>
      </c>
      <c r="Q13" s="195">
        <v>38.5</v>
      </c>
      <c r="R13" s="195">
        <v>17.3</v>
      </c>
      <c r="S13" s="195">
        <v>24.6</v>
      </c>
      <c r="T13" s="195">
        <v>31.8</v>
      </c>
      <c r="U13" s="195">
        <v>81.900000000000006</v>
      </c>
      <c r="V13" s="195">
        <v>9.4</v>
      </c>
      <c r="W13" s="195">
        <v>1.2</v>
      </c>
      <c r="X13" s="130">
        <v>75</v>
      </c>
    </row>
    <row r="14" spans="1:24" x14ac:dyDescent="0.75">
      <c r="B14" s="89" t="s">
        <v>83</v>
      </c>
      <c r="C14" s="195">
        <v>46.9</v>
      </c>
      <c r="D14" s="195">
        <v>3.5</v>
      </c>
      <c r="E14" s="195">
        <v>1</v>
      </c>
      <c r="F14" s="195" t="s">
        <v>289</v>
      </c>
      <c r="G14" s="195">
        <v>88.9</v>
      </c>
      <c r="H14" s="195">
        <v>51.7</v>
      </c>
      <c r="I14" s="195">
        <v>54.9</v>
      </c>
      <c r="J14" s="195">
        <v>8.6</v>
      </c>
      <c r="K14" s="195">
        <v>8.1999999999999993</v>
      </c>
      <c r="L14" s="195">
        <v>80.3</v>
      </c>
      <c r="M14" s="195">
        <v>58.5</v>
      </c>
      <c r="N14" s="195">
        <v>0.7</v>
      </c>
      <c r="O14" s="195">
        <v>35.299999999999997</v>
      </c>
      <c r="P14" s="195">
        <v>0.3</v>
      </c>
      <c r="Q14" s="195">
        <v>77</v>
      </c>
      <c r="R14" s="195">
        <v>45.6</v>
      </c>
      <c r="S14" s="195">
        <v>46.4</v>
      </c>
      <c r="T14" s="195">
        <v>59.4</v>
      </c>
      <c r="U14" s="195">
        <v>79.900000000000006</v>
      </c>
      <c r="V14" s="195">
        <v>35.1</v>
      </c>
      <c r="W14" s="195">
        <v>0.9</v>
      </c>
      <c r="X14" s="130">
        <v>70</v>
      </c>
    </row>
    <row r="15" spans="1:24" x14ac:dyDescent="0.75">
      <c r="B15" s="89" t="s">
        <v>84</v>
      </c>
      <c r="C15" s="195">
        <v>43.4</v>
      </c>
      <c r="D15" s="195">
        <v>0.9</v>
      </c>
      <c r="E15" s="195">
        <v>18.899999999999999</v>
      </c>
      <c r="F15" s="195" t="s">
        <v>289</v>
      </c>
      <c r="G15" s="195">
        <v>92.7</v>
      </c>
      <c r="H15" s="195">
        <v>90.2</v>
      </c>
      <c r="I15" s="195">
        <v>8</v>
      </c>
      <c r="J15" s="195">
        <v>4</v>
      </c>
      <c r="K15" s="195">
        <v>9.8000000000000007</v>
      </c>
      <c r="L15" s="195">
        <v>37.299999999999997</v>
      </c>
      <c r="M15" s="195">
        <v>8.3000000000000007</v>
      </c>
      <c r="N15" s="195" t="s">
        <v>289</v>
      </c>
      <c r="O15" s="195">
        <v>27.3</v>
      </c>
      <c r="P15" s="195">
        <v>10</v>
      </c>
      <c r="Q15" s="195">
        <v>37.700000000000003</v>
      </c>
      <c r="R15" s="195">
        <v>13.7</v>
      </c>
      <c r="S15" s="195">
        <v>19.100000000000001</v>
      </c>
      <c r="T15" s="195">
        <v>29.1</v>
      </c>
      <c r="U15" s="195">
        <v>77.599999999999994</v>
      </c>
      <c r="V15" s="195">
        <v>11.7</v>
      </c>
      <c r="W15" s="195">
        <v>3.2</v>
      </c>
      <c r="X15" s="130">
        <v>84</v>
      </c>
    </row>
    <row r="16" spans="1:24" x14ac:dyDescent="0.75">
      <c r="B16" s="89" t="s">
        <v>86</v>
      </c>
      <c r="C16" s="195">
        <v>80.099999999999994</v>
      </c>
      <c r="D16" s="195" t="s">
        <v>289</v>
      </c>
      <c r="E16" s="195">
        <v>12.4</v>
      </c>
      <c r="F16" s="195">
        <v>2.2000000000000002</v>
      </c>
      <c r="G16" s="195">
        <v>92.8</v>
      </c>
      <c r="H16" s="195">
        <v>35</v>
      </c>
      <c r="I16" s="195">
        <v>81.599999999999994</v>
      </c>
      <c r="J16" s="195">
        <v>7.5</v>
      </c>
      <c r="K16" s="195">
        <v>14.1</v>
      </c>
      <c r="L16" s="195">
        <v>65.2</v>
      </c>
      <c r="M16" s="195">
        <v>29.6</v>
      </c>
      <c r="N16" s="195" t="s">
        <v>289</v>
      </c>
      <c r="O16" s="195">
        <v>15.7</v>
      </c>
      <c r="P16" s="195">
        <v>0.5</v>
      </c>
      <c r="Q16" s="195">
        <v>37.200000000000003</v>
      </c>
      <c r="R16" s="195">
        <v>18.2</v>
      </c>
      <c r="S16" s="195">
        <v>15.5</v>
      </c>
      <c r="T16" s="195">
        <v>31.1</v>
      </c>
      <c r="U16" s="195">
        <v>58.9</v>
      </c>
      <c r="V16" s="195">
        <v>38.6</v>
      </c>
      <c r="W16" s="195">
        <v>0.3</v>
      </c>
      <c r="X16" s="130">
        <v>72</v>
      </c>
    </row>
    <row r="17" spans="2:24" x14ac:dyDescent="0.75">
      <c r="B17" s="89" t="s">
        <v>87</v>
      </c>
      <c r="C17" s="195">
        <v>71.8</v>
      </c>
      <c r="D17" s="195" t="s">
        <v>289</v>
      </c>
      <c r="E17" s="195">
        <v>2.8</v>
      </c>
      <c r="F17" s="195">
        <v>4.5</v>
      </c>
      <c r="G17" s="195">
        <v>72.400000000000006</v>
      </c>
      <c r="H17" s="195">
        <v>11.8</v>
      </c>
      <c r="I17" s="195">
        <v>65.900000000000006</v>
      </c>
      <c r="J17" s="195">
        <v>7.8</v>
      </c>
      <c r="K17" s="195">
        <v>15.6</v>
      </c>
      <c r="L17" s="195">
        <v>34.9</v>
      </c>
      <c r="M17" s="195">
        <v>14.9</v>
      </c>
      <c r="N17" s="195">
        <v>0.7</v>
      </c>
      <c r="O17" s="195">
        <v>11.1</v>
      </c>
      <c r="P17" s="195" t="s">
        <v>289</v>
      </c>
      <c r="Q17" s="195">
        <v>43.5</v>
      </c>
      <c r="R17" s="195">
        <v>32.9</v>
      </c>
      <c r="S17" s="195">
        <v>27.4</v>
      </c>
      <c r="T17" s="195">
        <v>27.5</v>
      </c>
      <c r="U17" s="195">
        <v>31.5</v>
      </c>
      <c r="V17" s="195">
        <v>6</v>
      </c>
      <c r="W17" s="195">
        <v>6.2</v>
      </c>
      <c r="X17" s="130">
        <v>72</v>
      </c>
    </row>
    <row r="18" spans="2:24" x14ac:dyDescent="0.75">
      <c r="B18" s="89" t="s">
        <v>88</v>
      </c>
      <c r="C18" s="195">
        <v>43.5</v>
      </c>
      <c r="D18" s="195" t="s">
        <v>289</v>
      </c>
      <c r="E18" s="195">
        <v>2.2999999999999998</v>
      </c>
      <c r="F18" s="195" t="s">
        <v>289</v>
      </c>
      <c r="G18" s="195">
        <v>76.599999999999994</v>
      </c>
      <c r="H18" s="195">
        <v>4</v>
      </c>
      <c r="I18" s="195">
        <v>74</v>
      </c>
      <c r="J18" s="195">
        <v>1</v>
      </c>
      <c r="K18" s="195">
        <v>37.200000000000003</v>
      </c>
      <c r="L18" s="195">
        <v>17.7</v>
      </c>
      <c r="M18" s="195">
        <v>0.6</v>
      </c>
      <c r="N18" s="195" t="s">
        <v>289</v>
      </c>
      <c r="O18" s="195" t="s">
        <v>289</v>
      </c>
      <c r="P18" s="195" t="s">
        <v>289</v>
      </c>
      <c r="Q18" s="195">
        <v>12.8</v>
      </c>
      <c r="R18" s="195">
        <v>9.1</v>
      </c>
      <c r="S18" s="195">
        <v>3.4</v>
      </c>
      <c r="T18" s="195">
        <v>6.2</v>
      </c>
      <c r="U18" s="195">
        <v>1.9</v>
      </c>
      <c r="V18" s="195">
        <v>17</v>
      </c>
      <c r="W18" s="195">
        <v>9</v>
      </c>
      <c r="X18" s="130">
        <v>53</v>
      </c>
    </row>
    <row r="19" spans="2:24" x14ac:dyDescent="0.75">
      <c r="B19" s="89" t="s">
        <v>89</v>
      </c>
      <c r="C19" s="195">
        <v>69.3</v>
      </c>
      <c r="D19" s="195" t="s">
        <v>289</v>
      </c>
      <c r="E19" s="195">
        <v>2.8</v>
      </c>
      <c r="F19" s="195">
        <v>14.1</v>
      </c>
      <c r="G19" s="195">
        <v>77.900000000000006</v>
      </c>
      <c r="H19" s="195">
        <v>0.6</v>
      </c>
      <c r="I19" s="195">
        <v>77.599999999999994</v>
      </c>
      <c r="J19" s="195">
        <v>8.1</v>
      </c>
      <c r="K19" s="195">
        <v>48.4</v>
      </c>
      <c r="L19" s="195">
        <v>23.5</v>
      </c>
      <c r="M19" s="195">
        <v>2.4</v>
      </c>
      <c r="N19" s="195" t="s">
        <v>289</v>
      </c>
      <c r="O19" s="195">
        <v>1</v>
      </c>
      <c r="P19" s="195" t="s">
        <v>289</v>
      </c>
      <c r="Q19" s="195">
        <v>17.7</v>
      </c>
      <c r="R19" s="195">
        <v>11.6</v>
      </c>
      <c r="S19" s="195">
        <v>13.4</v>
      </c>
      <c r="T19" s="195">
        <v>13.7</v>
      </c>
      <c r="U19" s="195">
        <v>3.2</v>
      </c>
      <c r="V19" s="195">
        <v>5.3</v>
      </c>
      <c r="W19" s="195">
        <v>8.4</v>
      </c>
      <c r="X19" s="130">
        <v>65</v>
      </c>
    </row>
    <row r="20" spans="2:24" x14ac:dyDescent="0.75">
      <c r="B20" s="89" t="s">
        <v>90</v>
      </c>
      <c r="C20" s="195">
        <v>71.2</v>
      </c>
      <c r="D20" s="195" t="s">
        <v>289</v>
      </c>
      <c r="E20" s="195">
        <v>2.6</v>
      </c>
      <c r="F20" s="195">
        <v>10.199999999999999</v>
      </c>
      <c r="G20" s="195">
        <v>83.3</v>
      </c>
      <c r="H20" s="195">
        <v>10.5</v>
      </c>
      <c r="I20" s="195">
        <v>76.599999999999994</v>
      </c>
      <c r="J20" s="195">
        <v>2.9</v>
      </c>
      <c r="K20" s="195">
        <v>11.4</v>
      </c>
      <c r="L20" s="195">
        <v>67.7</v>
      </c>
      <c r="M20" s="195">
        <v>21.9</v>
      </c>
      <c r="N20" s="195">
        <v>0.3</v>
      </c>
      <c r="O20" s="195">
        <v>10.9</v>
      </c>
      <c r="P20" s="195">
        <v>0.3</v>
      </c>
      <c r="Q20" s="195">
        <v>32.200000000000003</v>
      </c>
      <c r="R20" s="195">
        <v>11.8</v>
      </c>
      <c r="S20" s="195">
        <v>16.5</v>
      </c>
      <c r="T20" s="195">
        <v>26.8</v>
      </c>
      <c r="U20" s="195">
        <v>30.1</v>
      </c>
      <c r="V20" s="195">
        <v>6.4</v>
      </c>
      <c r="W20" s="195">
        <v>1.5</v>
      </c>
      <c r="X20" s="130">
        <v>86</v>
      </c>
    </row>
    <row r="21" spans="2:24" x14ac:dyDescent="0.75">
      <c r="B21" s="89" t="s">
        <v>91</v>
      </c>
      <c r="C21" s="195">
        <v>82.1</v>
      </c>
      <c r="D21" s="195">
        <v>5.9</v>
      </c>
      <c r="E21" s="195">
        <v>1.2</v>
      </c>
      <c r="F21" s="195">
        <v>0.3</v>
      </c>
      <c r="G21" s="195">
        <v>92.7</v>
      </c>
      <c r="H21" s="195">
        <v>77.3</v>
      </c>
      <c r="I21" s="195">
        <v>36.9</v>
      </c>
      <c r="J21" s="195">
        <v>1.7</v>
      </c>
      <c r="K21" s="195">
        <v>7.7</v>
      </c>
      <c r="L21" s="195">
        <v>27.4</v>
      </c>
      <c r="M21" s="195">
        <v>16.600000000000001</v>
      </c>
      <c r="N21" s="195">
        <v>5.9</v>
      </c>
      <c r="O21" s="195">
        <v>13</v>
      </c>
      <c r="P21" s="195">
        <v>1.3</v>
      </c>
      <c r="Q21" s="195">
        <v>27.2</v>
      </c>
      <c r="R21" s="195">
        <v>17.8</v>
      </c>
      <c r="S21" s="195">
        <v>12.5</v>
      </c>
      <c r="T21" s="195">
        <v>15</v>
      </c>
      <c r="U21" s="195">
        <v>86</v>
      </c>
      <c r="V21" s="195">
        <v>24.8</v>
      </c>
      <c r="W21" s="195">
        <v>4.8</v>
      </c>
      <c r="X21" s="130">
        <v>82</v>
      </c>
    </row>
    <row r="22" spans="2:24" x14ac:dyDescent="0.75">
      <c r="B22" s="89" t="s">
        <v>92</v>
      </c>
      <c r="C22" s="195">
        <v>59.2</v>
      </c>
      <c r="D22" s="195">
        <v>1.1000000000000001</v>
      </c>
      <c r="E22" s="195">
        <v>2.4</v>
      </c>
      <c r="F22" s="195">
        <v>1.5</v>
      </c>
      <c r="G22" s="195">
        <v>81.900000000000006</v>
      </c>
      <c r="H22" s="195">
        <v>23.3</v>
      </c>
      <c r="I22" s="195">
        <v>72.099999999999994</v>
      </c>
      <c r="J22" s="195">
        <v>2</v>
      </c>
      <c r="K22" s="195">
        <v>1.5</v>
      </c>
      <c r="L22" s="195">
        <v>41</v>
      </c>
      <c r="M22" s="195">
        <v>7.5</v>
      </c>
      <c r="N22" s="195">
        <v>0.3</v>
      </c>
      <c r="O22" s="195">
        <v>21.7</v>
      </c>
      <c r="P22" s="195">
        <v>3.7</v>
      </c>
      <c r="Q22" s="195">
        <v>34.200000000000003</v>
      </c>
      <c r="R22" s="195">
        <v>22.1</v>
      </c>
      <c r="S22" s="195">
        <v>13.8</v>
      </c>
      <c r="T22" s="195">
        <v>19.399999999999999</v>
      </c>
      <c r="U22" s="195">
        <v>59.2</v>
      </c>
      <c r="V22" s="195">
        <v>11.3</v>
      </c>
      <c r="W22" s="195">
        <v>3.3</v>
      </c>
      <c r="X22" s="130">
        <v>92</v>
      </c>
    </row>
    <row r="23" spans="2:24" x14ac:dyDescent="0.75">
      <c r="B23" s="89" t="s">
        <v>94</v>
      </c>
      <c r="C23" s="195">
        <v>70.5</v>
      </c>
      <c r="D23" s="195">
        <v>0.3</v>
      </c>
      <c r="E23" s="195">
        <v>37.5</v>
      </c>
      <c r="F23" s="195">
        <v>1.6</v>
      </c>
      <c r="G23" s="195">
        <v>92.8</v>
      </c>
      <c r="H23" s="195">
        <v>49.4</v>
      </c>
      <c r="I23" s="195">
        <v>63.9</v>
      </c>
      <c r="J23" s="195">
        <v>4.5</v>
      </c>
      <c r="K23" s="195">
        <v>17</v>
      </c>
      <c r="L23" s="195">
        <v>69</v>
      </c>
      <c r="M23" s="195">
        <v>9.9</v>
      </c>
      <c r="N23" s="195" t="s">
        <v>289</v>
      </c>
      <c r="O23" s="195">
        <v>5</v>
      </c>
      <c r="P23" s="195">
        <v>2.2999999999999998</v>
      </c>
      <c r="Q23" s="195">
        <v>67.3</v>
      </c>
      <c r="R23" s="195">
        <v>44.2</v>
      </c>
      <c r="S23" s="195">
        <v>46.2</v>
      </c>
      <c r="T23" s="195">
        <v>48.4</v>
      </c>
      <c r="U23" s="195">
        <v>43.4</v>
      </c>
      <c r="V23" s="195">
        <v>23.8</v>
      </c>
      <c r="W23" s="195">
        <v>1.4</v>
      </c>
      <c r="X23" s="130">
        <v>81</v>
      </c>
    </row>
    <row r="24" spans="2:24" x14ac:dyDescent="0.75">
      <c r="B24" s="89" t="s">
        <v>95</v>
      </c>
      <c r="C24" s="195">
        <v>80.8</v>
      </c>
      <c r="D24" s="195" t="s">
        <v>289</v>
      </c>
      <c r="E24" s="195">
        <v>1.1000000000000001</v>
      </c>
      <c r="F24" s="195">
        <v>2.2999999999999998</v>
      </c>
      <c r="G24" s="195">
        <v>94.7</v>
      </c>
      <c r="H24" s="195">
        <v>8.8000000000000007</v>
      </c>
      <c r="I24" s="195">
        <v>91.4</v>
      </c>
      <c r="J24" s="195">
        <v>2.6</v>
      </c>
      <c r="K24" s="195">
        <v>9.4</v>
      </c>
      <c r="L24" s="195">
        <v>72.900000000000006</v>
      </c>
      <c r="M24" s="195">
        <v>22.5</v>
      </c>
      <c r="N24" s="195">
        <v>0.3</v>
      </c>
      <c r="O24" s="195">
        <v>7.5</v>
      </c>
      <c r="P24" s="195">
        <v>1</v>
      </c>
      <c r="Q24" s="195">
        <v>71.900000000000006</v>
      </c>
      <c r="R24" s="195">
        <v>46.1</v>
      </c>
      <c r="S24" s="195">
        <v>42.6</v>
      </c>
      <c r="T24" s="195">
        <v>59.1</v>
      </c>
      <c r="U24" s="195">
        <v>39.6</v>
      </c>
      <c r="V24" s="195">
        <v>16.3</v>
      </c>
      <c r="W24" s="195">
        <v>8</v>
      </c>
      <c r="X24" s="130">
        <v>85</v>
      </c>
    </row>
    <row r="25" spans="2:24" x14ac:dyDescent="0.75">
      <c r="B25" s="89" t="s">
        <v>96</v>
      </c>
      <c r="C25" s="195">
        <v>70.099999999999994</v>
      </c>
      <c r="D25" s="195" t="s">
        <v>289</v>
      </c>
      <c r="E25" s="195">
        <v>11</v>
      </c>
      <c r="F25" s="195">
        <v>9.6999999999999993</v>
      </c>
      <c r="G25" s="195">
        <v>77.099999999999994</v>
      </c>
      <c r="H25" s="195">
        <v>2.1</v>
      </c>
      <c r="I25" s="195">
        <v>76</v>
      </c>
      <c r="J25" s="195">
        <v>2</v>
      </c>
      <c r="K25" s="195">
        <v>34.6</v>
      </c>
      <c r="L25" s="195">
        <v>24.7</v>
      </c>
      <c r="M25" s="195">
        <v>0.6</v>
      </c>
      <c r="N25" s="195" t="s">
        <v>289</v>
      </c>
      <c r="O25" s="195">
        <v>0.4</v>
      </c>
      <c r="P25" s="195">
        <v>0.3</v>
      </c>
      <c r="Q25" s="195">
        <v>8.3000000000000007</v>
      </c>
      <c r="R25" s="195">
        <v>5.8</v>
      </c>
      <c r="S25" s="195">
        <v>3.8</v>
      </c>
      <c r="T25" s="195">
        <v>3.6</v>
      </c>
      <c r="U25" s="195">
        <v>1.1000000000000001</v>
      </c>
      <c r="V25" s="195">
        <v>8.8000000000000007</v>
      </c>
      <c r="W25" s="195">
        <v>9.1999999999999993</v>
      </c>
      <c r="X25" s="130">
        <v>88</v>
      </c>
    </row>
    <row r="26" spans="2:24" x14ac:dyDescent="0.75">
      <c r="B26" s="89" t="s">
        <v>97</v>
      </c>
      <c r="C26" s="195">
        <v>63.3</v>
      </c>
      <c r="D26" s="195" t="s">
        <v>289</v>
      </c>
      <c r="E26" s="195">
        <v>39.299999999999997</v>
      </c>
      <c r="F26" s="195">
        <v>16.7</v>
      </c>
      <c r="G26" s="195">
        <v>90.2</v>
      </c>
      <c r="H26" s="195">
        <v>4.0999999999999996</v>
      </c>
      <c r="I26" s="195">
        <v>87.7</v>
      </c>
      <c r="J26" s="195">
        <v>8.8000000000000007</v>
      </c>
      <c r="K26" s="195">
        <v>48.3</v>
      </c>
      <c r="L26" s="195">
        <v>56.8</v>
      </c>
      <c r="M26" s="195">
        <v>3.1</v>
      </c>
      <c r="N26" s="195" t="s">
        <v>289</v>
      </c>
      <c r="O26" s="195" t="s">
        <v>289</v>
      </c>
      <c r="P26" s="195" t="s">
        <v>289</v>
      </c>
      <c r="Q26" s="195">
        <v>29.3</v>
      </c>
      <c r="R26" s="195">
        <v>23.6</v>
      </c>
      <c r="S26" s="195">
        <v>9.1999999999999993</v>
      </c>
      <c r="T26" s="195">
        <v>10.8</v>
      </c>
      <c r="U26" s="195">
        <v>2.5</v>
      </c>
      <c r="V26" s="195">
        <v>19</v>
      </c>
      <c r="W26" s="195">
        <v>2.8</v>
      </c>
      <c r="X26" s="130">
        <v>80</v>
      </c>
    </row>
    <row r="27" spans="2:24" x14ac:dyDescent="0.75">
      <c r="B27" s="89" t="s">
        <v>98</v>
      </c>
      <c r="C27" s="195">
        <v>47.5</v>
      </c>
      <c r="D27" s="195" t="s">
        <v>289</v>
      </c>
      <c r="E27" s="195">
        <v>60.8</v>
      </c>
      <c r="F27" s="195">
        <v>6.5</v>
      </c>
      <c r="G27" s="195">
        <v>94.8</v>
      </c>
      <c r="H27" s="195">
        <v>21.8</v>
      </c>
      <c r="I27" s="195">
        <v>84</v>
      </c>
      <c r="J27" s="195">
        <v>10.9</v>
      </c>
      <c r="K27" s="195">
        <v>20.9</v>
      </c>
      <c r="L27" s="195">
        <v>68.400000000000006</v>
      </c>
      <c r="M27" s="195">
        <v>3.7</v>
      </c>
      <c r="N27" s="195" t="s">
        <v>289</v>
      </c>
      <c r="O27" s="195">
        <v>1.6</v>
      </c>
      <c r="P27" s="195">
        <v>3.3</v>
      </c>
      <c r="Q27" s="195">
        <v>42.1</v>
      </c>
      <c r="R27" s="195">
        <v>35.799999999999997</v>
      </c>
      <c r="S27" s="195">
        <v>24.8</v>
      </c>
      <c r="T27" s="195">
        <v>17.2</v>
      </c>
      <c r="U27" s="195">
        <v>21.7</v>
      </c>
      <c r="V27" s="195">
        <v>15</v>
      </c>
      <c r="W27" s="195">
        <v>0.3</v>
      </c>
      <c r="X27" s="130">
        <v>96</v>
      </c>
    </row>
    <row r="28" spans="2:24" x14ac:dyDescent="0.75">
      <c r="B28" s="89" t="s">
        <v>100</v>
      </c>
      <c r="C28" s="195">
        <v>73.400000000000006</v>
      </c>
      <c r="D28" s="195">
        <v>0.7</v>
      </c>
      <c r="E28" s="195">
        <v>38.799999999999997</v>
      </c>
      <c r="F28" s="195">
        <v>0.4</v>
      </c>
      <c r="G28" s="195">
        <v>91.6</v>
      </c>
      <c r="H28" s="195">
        <v>90.9</v>
      </c>
      <c r="I28" s="195">
        <v>3.3</v>
      </c>
      <c r="J28" s="195">
        <v>2.1</v>
      </c>
      <c r="K28" s="195">
        <v>22.9</v>
      </c>
      <c r="L28" s="195">
        <v>36</v>
      </c>
      <c r="M28" s="195">
        <v>13.8</v>
      </c>
      <c r="N28" s="195">
        <v>0.3</v>
      </c>
      <c r="O28" s="195">
        <v>5.9</v>
      </c>
      <c r="P28" s="195">
        <v>21.5</v>
      </c>
      <c r="Q28" s="195">
        <v>48.1</v>
      </c>
      <c r="R28" s="195">
        <v>46.7</v>
      </c>
      <c r="S28" s="195">
        <v>29.4</v>
      </c>
      <c r="T28" s="195">
        <v>23.2</v>
      </c>
      <c r="U28" s="195">
        <v>49.8</v>
      </c>
      <c r="V28" s="195">
        <v>8.4</v>
      </c>
      <c r="W28" s="195">
        <v>0.7</v>
      </c>
      <c r="X28" s="130">
        <v>73</v>
      </c>
    </row>
    <row r="29" spans="2:24" x14ac:dyDescent="0.75">
      <c r="B29" s="89" t="s">
        <v>101</v>
      </c>
      <c r="C29" s="195">
        <v>84.1</v>
      </c>
      <c r="D29" s="195">
        <v>4.0999999999999996</v>
      </c>
      <c r="E29" s="195">
        <v>19.399999999999999</v>
      </c>
      <c r="F29" s="195">
        <v>0.3</v>
      </c>
      <c r="G29" s="195">
        <v>73.7</v>
      </c>
      <c r="H29" s="195">
        <v>71.7</v>
      </c>
      <c r="I29" s="195">
        <v>2.7</v>
      </c>
      <c r="J29" s="195">
        <v>0.8</v>
      </c>
      <c r="K29" s="195">
        <v>1</v>
      </c>
      <c r="L29" s="195">
        <v>6.4</v>
      </c>
      <c r="M29" s="195">
        <v>1.2</v>
      </c>
      <c r="N29" s="195" t="s">
        <v>289</v>
      </c>
      <c r="O29" s="195">
        <v>2.9</v>
      </c>
      <c r="P29" s="195">
        <v>10.3</v>
      </c>
      <c r="Q29" s="195">
        <v>24.6</v>
      </c>
      <c r="R29" s="195">
        <v>23.8</v>
      </c>
      <c r="S29" s="195">
        <v>13.5</v>
      </c>
      <c r="T29" s="195">
        <v>8.1999999999999993</v>
      </c>
      <c r="U29" s="195">
        <v>21.4</v>
      </c>
      <c r="V29" s="195">
        <v>2.9</v>
      </c>
      <c r="W29" s="195">
        <v>0.5</v>
      </c>
      <c r="X29" s="130">
        <v>109</v>
      </c>
    </row>
    <row r="30" spans="2:24" x14ac:dyDescent="0.75">
      <c r="B30" s="89" t="s">
        <v>102</v>
      </c>
      <c r="C30" s="195">
        <v>81.7</v>
      </c>
      <c r="D30" s="195">
        <v>3.1</v>
      </c>
      <c r="E30" s="195">
        <v>27.6</v>
      </c>
      <c r="F30" s="195">
        <v>0.9</v>
      </c>
      <c r="G30" s="195">
        <v>85.5</v>
      </c>
      <c r="H30" s="195">
        <v>82.3</v>
      </c>
      <c r="I30" s="195">
        <v>9.3000000000000007</v>
      </c>
      <c r="J30" s="195">
        <v>6.6</v>
      </c>
      <c r="K30" s="195">
        <v>19.2</v>
      </c>
      <c r="L30" s="195">
        <v>36</v>
      </c>
      <c r="M30" s="195">
        <v>8.3000000000000007</v>
      </c>
      <c r="N30" s="195">
        <v>0.3</v>
      </c>
      <c r="O30" s="195">
        <v>10.3</v>
      </c>
      <c r="P30" s="195">
        <v>21.4</v>
      </c>
      <c r="Q30" s="195">
        <v>62</v>
      </c>
      <c r="R30" s="195">
        <v>59.4</v>
      </c>
      <c r="S30" s="195">
        <v>26.1</v>
      </c>
      <c r="T30" s="195">
        <v>20.5</v>
      </c>
      <c r="U30" s="195">
        <v>55.8</v>
      </c>
      <c r="V30" s="195">
        <v>8.3000000000000007</v>
      </c>
      <c r="W30" s="195">
        <v>2.6</v>
      </c>
      <c r="X30" s="130">
        <v>100</v>
      </c>
    </row>
    <row r="31" spans="2:24" x14ac:dyDescent="0.75">
      <c r="B31" s="89" t="s">
        <v>103</v>
      </c>
      <c r="C31" s="195">
        <v>80.7</v>
      </c>
      <c r="D31" s="195">
        <v>3.6</v>
      </c>
      <c r="E31" s="195">
        <v>42</v>
      </c>
      <c r="F31" s="195">
        <v>0.3</v>
      </c>
      <c r="G31" s="195">
        <v>88.8</v>
      </c>
      <c r="H31" s="195">
        <v>88.2</v>
      </c>
      <c r="I31" s="195">
        <v>1.7</v>
      </c>
      <c r="J31" s="195">
        <v>4.4000000000000004</v>
      </c>
      <c r="K31" s="195">
        <v>21.1</v>
      </c>
      <c r="L31" s="195">
        <v>33.200000000000003</v>
      </c>
      <c r="M31" s="195">
        <v>9.5</v>
      </c>
      <c r="N31" s="195" t="s">
        <v>289</v>
      </c>
      <c r="O31" s="195">
        <v>3</v>
      </c>
      <c r="P31" s="195">
        <v>7.8</v>
      </c>
      <c r="Q31" s="195">
        <v>52.2</v>
      </c>
      <c r="R31" s="195">
        <v>46.9</v>
      </c>
      <c r="S31" s="195">
        <v>21.8</v>
      </c>
      <c r="T31" s="195">
        <v>18.5</v>
      </c>
      <c r="U31" s="195">
        <v>52.9</v>
      </c>
      <c r="V31" s="195">
        <v>7</v>
      </c>
      <c r="W31" s="195">
        <v>2.4</v>
      </c>
      <c r="X31" s="130">
        <v>83</v>
      </c>
    </row>
    <row r="32" spans="2:24" x14ac:dyDescent="0.75">
      <c r="B32" s="89" t="s">
        <v>104</v>
      </c>
      <c r="C32" s="195">
        <v>89.6</v>
      </c>
      <c r="D32" s="195">
        <v>3.8</v>
      </c>
      <c r="E32" s="195">
        <v>24.9</v>
      </c>
      <c r="F32" s="195" t="s">
        <v>289</v>
      </c>
      <c r="G32" s="195">
        <v>92.2</v>
      </c>
      <c r="H32" s="195">
        <v>72.8</v>
      </c>
      <c r="I32" s="195">
        <v>28.5</v>
      </c>
      <c r="J32" s="195">
        <v>1.7</v>
      </c>
      <c r="K32" s="195">
        <v>8.1</v>
      </c>
      <c r="L32" s="195">
        <v>18</v>
      </c>
      <c r="M32" s="195">
        <v>4.8</v>
      </c>
      <c r="N32" s="195" t="s">
        <v>289</v>
      </c>
      <c r="O32" s="195">
        <v>8.1</v>
      </c>
      <c r="P32" s="195">
        <v>2.7</v>
      </c>
      <c r="Q32" s="195">
        <v>30</v>
      </c>
      <c r="R32" s="195">
        <v>25.7</v>
      </c>
      <c r="S32" s="195">
        <v>13.3</v>
      </c>
      <c r="T32" s="195">
        <v>16.399999999999999</v>
      </c>
      <c r="U32" s="195">
        <v>41.1</v>
      </c>
      <c r="V32" s="195">
        <v>5.2</v>
      </c>
      <c r="W32" s="195">
        <v>1.7</v>
      </c>
      <c r="X32" s="130">
        <v>84</v>
      </c>
    </row>
    <row r="33" spans="2:24" x14ac:dyDescent="0.75">
      <c r="B33" s="89" t="s">
        <v>105</v>
      </c>
      <c r="C33" s="195">
        <v>78.900000000000006</v>
      </c>
      <c r="D33" s="195">
        <v>7.5</v>
      </c>
      <c r="E33" s="195">
        <v>22.2</v>
      </c>
      <c r="F33" s="195" t="s">
        <v>289</v>
      </c>
      <c r="G33" s="195">
        <v>93.6</v>
      </c>
      <c r="H33" s="195">
        <v>90.5</v>
      </c>
      <c r="I33" s="195">
        <v>4.4000000000000004</v>
      </c>
      <c r="J33" s="195">
        <v>1.3</v>
      </c>
      <c r="K33" s="195">
        <v>10</v>
      </c>
      <c r="L33" s="195">
        <v>33.9</v>
      </c>
      <c r="M33" s="195">
        <v>7.6</v>
      </c>
      <c r="N33" s="195">
        <v>0.3</v>
      </c>
      <c r="O33" s="195">
        <v>9.1</v>
      </c>
      <c r="P33" s="195">
        <v>8.5</v>
      </c>
      <c r="Q33" s="195">
        <v>63.3</v>
      </c>
      <c r="R33" s="195">
        <v>56.6</v>
      </c>
      <c r="S33" s="195">
        <v>31.2</v>
      </c>
      <c r="T33" s="195">
        <v>31.5</v>
      </c>
      <c r="U33" s="195">
        <v>46.9</v>
      </c>
      <c r="V33" s="195">
        <v>9.1999999999999993</v>
      </c>
      <c r="W33" s="195">
        <v>2</v>
      </c>
      <c r="X33" s="130">
        <v>83</v>
      </c>
    </row>
    <row r="34" spans="2:24" x14ac:dyDescent="0.75">
      <c r="B34" s="89" t="s">
        <v>106</v>
      </c>
      <c r="C34" s="195">
        <v>84.3</v>
      </c>
      <c r="D34" s="195">
        <v>4.3</v>
      </c>
      <c r="E34" s="195">
        <v>16.600000000000001</v>
      </c>
      <c r="F34" s="195" t="s">
        <v>289</v>
      </c>
      <c r="G34" s="195">
        <v>92.4</v>
      </c>
      <c r="H34" s="195">
        <v>92.4</v>
      </c>
      <c r="I34" s="195">
        <v>4.2</v>
      </c>
      <c r="J34" s="195">
        <v>1.4</v>
      </c>
      <c r="K34" s="195">
        <v>3.4</v>
      </c>
      <c r="L34" s="195">
        <v>47</v>
      </c>
      <c r="M34" s="195">
        <v>16.399999999999999</v>
      </c>
      <c r="N34" s="195">
        <v>3.5</v>
      </c>
      <c r="O34" s="195">
        <v>14.8</v>
      </c>
      <c r="P34" s="195">
        <v>26.8</v>
      </c>
      <c r="Q34" s="195">
        <v>42.4</v>
      </c>
      <c r="R34" s="195">
        <v>32.6</v>
      </c>
      <c r="S34" s="195">
        <v>28.7</v>
      </c>
      <c r="T34" s="195">
        <v>28.5</v>
      </c>
      <c r="U34" s="195">
        <v>57.8</v>
      </c>
      <c r="V34" s="195">
        <v>12.8</v>
      </c>
      <c r="W34" s="195">
        <v>0.5</v>
      </c>
      <c r="X34" s="130">
        <v>82</v>
      </c>
    </row>
    <row r="35" spans="2:24" ht="15.5" thickBot="1" x14ac:dyDescent="0.9">
      <c r="B35" s="198" t="s">
        <v>107</v>
      </c>
      <c r="C35" s="199">
        <v>67.7</v>
      </c>
      <c r="D35" s="199">
        <v>3.2</v>
      </c>
      <c r="E35" s="199">
        <v>20.9</v>
      </c>
      <c r="F35" s="199">
        <v>3.6</v>
      </c>
      <c r="G35" s="199">
        <v>88.6</v>
      </c>
      <c r="H35" s="199">
        <v>53</v>
      </c>
      <c r="I35" s="199">
        <v>45.1</v>
      </c>
      <c r="J35" s="199">
        <v>5.8</v>
      </c>
      <c r="K35" s="199">
        <v>15.5</v>
      </c>
      <c r="L35" s="199">
        <v>44.7</v>
      </c>
      <c r="M35" s="199">
        <v>13.2</v>
      </c>
      <c r="N35" s="199">
        <v>0.7</v>
      </c>
      <c r="O35" s="199">
        <v>12.3</v>
      </c>
      <c r="P35" s="199">
        <v>6.3</v>
      </c>
      <c r="Q35" s="199">
        <v>40.200000000000003</v>
      </c>
      <c r="R35" s="199">
        <v>28.2</v>
      </c>
      <c r="S35" s="199">
        <v>21.7</v>
      </c>
      <c r="T35" s="199">
        <v>24.2</v>
      </c>
      <c r="U35" s="199">
        <v>45.7</v>
      </c>
      <c r="V35" s="199">
        <v>14</v>
      </c>
      <c r="W35" s="199">
        <v>3.3</v>
      </c>
      <c r="X35" s="72">
        <v>2268</v>
      </c>
    </row>
    <row r="37" spans="2:24" x14ac:dyDescent="0.75">
      <c r="B37" s="73" t="s">
        <v>645</v>
      </c>
    </row>
  </sheetData>
  <hyperlinks>
    <hyperlink ref="A1" location="'List of tables'!A1" display="'List of tables'!A1" xr:uid="{00000000-0004-0000-4500-000000000000}"/>
  </hyperlinks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600-000000000000}">
  <dimension ref="A1:O36"/>
  <sheetViews>
    <sheetView topLeftCell="A16" workbookViewId="0">
      <selection activeCell="A5" sqref="A5"/>
    </sheetView>
  </sheetViews>
  <sheetFormatPr defaultRowHeight="14.75" x14ac:dyDescent="0.75"/>
  <cols>
    <col min="1" max="1" width="12.1328125" bestFit="1" customWidth="1"/>
    <col min="2" max="2" width="12.40625" customWidth="1"/>
    <col min="3" max="7" width="5.54296875" bestFit="1" customWidth="1"/>
    <col min="8" max="8" width="5.86328125" bestFit="1" customWidth="1"/>
    <col min="9" max="9" width="5.54296875" bestFit="1" customWidth="1"/>
    <col min="10" max="11" width="4.54296875" bestFit="1" customWidth="1"/>
    <col min="12" max="13" width="5.54296875" bestFit="1" customWidth="1"/>
    <col min="14" max="14" width="5.86328125" bestFit="1" customWidth="1"/>
    <col min="15" max="15" width="9.7265625" customWidth="1"/>
  </cols>
  <sheetData>
    <row r="1" spans="1:15" x14ac:dyDescent="0.75">
      <c r="A1" s="204" t="s">
        <v>737</v>
      </c>
    </row>
    <row r="2" spans="1:15" x14ac:dyDescent="0.75">
      <c r="B2" t="s">
        <v>686</v>
      </c>
    </row>
    <row r="3" spans="1:15" ht="15.5" thickBot="1" x14ac:dyDescent="0.9">
      <c r="B3" s="12"/>
    </row>
    <row r="4" spans="1:15" ht="65" x14ac:dyDescent="0.75">
      <c r="B4" s="71" t="s">
        <v>67</v>
      </c>
      <c r="C4" s="93" t="s">
        <v>312</v>
      </c>
      <c r="D4" s="93" t="s">
        <v>313</v>
      </c>
      <c r="E4" s="93" t="s">
        <v>316</v>
      </c>
      <c r="F4" s="93" t="s">
        <v>315</v>
      </c>
      <c r="G4" s="93" t="s">
        <v>314</v>
      </c>
      <c r="H4" s="93" t="s">
        <v>317</v>
      </c>
      <c r="I4" s="93" t="s">
        <v>311</v>
      </c>
      <c r="J4" s="93" t="s">
        <v>646</v>
      </c>
      <c r="K4" s="93" t="s">
        <v>647</v>
      </c>
      <c r="L4" s="93" t="s">
        <v>318</v>
      </c>
      <c r="M4" s="93" t="s">
        <v>648</v>
      </c>
      <c r="N4" s="93" t="s">
        <v>319</v>
      </c>
      <c r="O4" s="39" t="s">
        <v>685</v>
      </c>
    </row>
    <row r="5" spans="1:15" x14ac:dyDescent="0.75">
      <c r="B5" s="123" t="s">
        <v>73</v>
      </c>
      <c r="C5" s="145">
        <v>40.9</v>
      </c>
      <c r="D5" s="145">
        <v>10.1</v>
      </c>
      <c r="E5" s="145">
        <v>1.7</v>
      </c>
      <c r="F5" s="145">
        <v>6.3</v>
      </c>
      <c r="G5" s="145">
        <v>17.100000000000001</v>
      </c>
      <c r="H5" s="145">
        <v>7.1</v>
      </c>
      <c r="I5" s="145">
        <v>56.7</v>
      </c>
      <c r="J5" s="145">
        <v>0.2</v>
      </c>
      <c r="K5" s="145">
        <v>7</v>
      </c>
      <c r="L5" s="145">
        <v>6.4</v>
      </c>
      <c r="M5" s="145" t="s">
        <v>369</v>
      </c>
      <c r="N5" s="145">
        <v>7.5</v>
      </c>
      <c r="O5" s="124">
        <v>5</v>
      </c>
    </row>
    <row r="6" spans="1:15" x14ac:dyDescent="0.75">
      <c r="B6" s="89" t="s">
        <v>74</v>
      </c>
      <c r="C6" s="147">
        <v>41.2</v>
      </c>
      <c r="D6" s="147">
        <v>16.5</v>
      </c>
      <c r="E6" s="147">
        <v>6.5</v>
      </c>
      <c r="F6" s="147">
        <v>7.7</v>
      </c>
      <c r="G6" s="147">
        <v>29.9</v>
      </c>
      <c r="H6" s="147">
        <v>11.7</v>
      </c>
      <c r="I6" s="147">
        <v>38.5</v>
      </c>
      <c r="J6" s="147">
        <v>2.8</v>
      </c>
      <c r="K6" s="147">
        <v>2.9</v>
      </c>
      <c r="L6" s="147">
        <v>5.9</v>
      </c>
      <c r="M6" s="147">
        <v>1</v>
      </c>
      <c r="N6" s="147">
        <v>14.5</v>
      </c>
      <c r="O6" s="113">
        <v>9</v>
      </c>
    </row>
    <row r="7" spans="1:15" x14ac:dyDescent="0.75">
      <c r="B7" s="89" t="s">
        <v>75</v>
      </c>
      <c r="C7" s="147">
        <v>46.1</v>
      </c>
      <c r="D7" s="147">
        <v>25.4</v>
      </c>
      <c r="E7" s="147">
        <v>5.7</v>
      </c>
      <c r="F7" s="147">
        <v>7.6</v>
      </c>
      <c r="G7" s="147">
        <v>21.8</v>
      </c>
      <c r="H7" s="147">
        <v>13</v>
      </c>
      <c r="I7" s="147">
        <v>44.7</v>
      </c>
      <c r="J7" s="147" t="s">
        <v>369</v>
      </c>
      <c r="K7" s="147">
        <v>9.4</v>
      </c>
      <c r="L7" s="147">
        <v>7.6</v>
      </c>
      <c r="M7" s="147" t="s">
        <v>369</v>
      </c>
      <c r="N7" s="147">
        <v>11.7</v>
      </c>
      <c r="O7" s="113">
        <v>2</v>
      </c>
    </row>
    <row r="8" spans="1:15" x14ac:dyDescent="0.75">
      <c r="B8" s="89" t="s">
        <v>77</v>
      </c>
      <c r="C8" s="147">
        <v>51.1</v>
      </c>
      <c r="D8" s="147">
        <v>31.4</v>
      </c>
      <c r="E8" s="147">
        <v>21.2</v>
      </c>
      <c r="F8" s="147">
        <v>9.6999999999999993</v>
      </c>
      <c r="G8" s="147">
        <v>17.600000000000001</v>
      </c>
      <c r="H8" s="147">
        <v>4.7</v>
      </c>
      <c r="I8" s="147">
        <v>30.1</v>
      </c>
      <c r="J8" s="147">
        <v>1.7</v>
      </c>
      <c r="K8" s="147">
        <v>1.5</v>
      </c>
      <c r="L8" s="147">
        <v>2.8</v>
      </c>
      <c r="M8" s="147">
        <v>1.3</v>
      </c>
      <c r="N8" s="147">
        <v>5.2</v>
      </c>
      <c r="O8" s="113">
        <v>16</v>
      </c>
    </row>
    <row r="9" spans="1:15" x14ac:dyDescent="0.75">
      <c r="B9" s="89" t="s">
        <v>78</v>
      </c>
      <c r="C9" s="147">
        <v>22.5</v>
      </c>
      <c r="D9" s="147">
        <v>17.899999999999999</v>
      </c>
      <c r="E9" s="147">
        <v>11.7</v>
      </c>
      <c r="F9" s="147">
        <v>7.8</v>
      </c>
      <c r="G9" s="147">
        <v>21.6</v>
      </c>
      <c r="H9" s="147" t="s">
        <v>369</v>
      </c>
      <c r="I9" s="147">
        <v>69.400000000000006</v>
      </c>
      <c r="J9" s="147" t="s">
        <v>369</v>
      </c>
      <c r="K9" s="147" t="s">
        <v>369</v>
      </c>
      <c r="L9" s="147" t="s">
        <v>369</v>
      </c>
      <c r="M9" s="147" t="s">
        <v>369</v>
      </c>
      <c r="N9" s="147">
        <v>2.5</v>
      </c>
      <c r="O9" s="113">
        <v>10</v>
      </c>
    </row>
    <row r="10" spans="1:15" x14ac:dyDescent="0.75">
      <c r="B10" s="89" t="s">
        <v>79</v>
      </c>
      <c r="C10" s="147">
        <v>11.6</v>
      </c>
      <c r="D10" s="147">
        <v>50.2</v>
      </c>
      <c r="E10" s="147">
        <v>19.5</v>
      </c>
      <c r="F10" s="147">
        <v>11.4</v>
      </c>
      <c r="G10" s="147">
        <v>30.1</v>
      </c>
      <c r="H10" s="147" t="s">
        <v>369</v>
      </c>
      <c r="I10" s="147">
        <v>62.7</v>
      </c>
      <c r="J10" s="147">
        <v>2</v>
      </c>
      <c r="K10" s="147">
        <v>2.2999999999999998</v>
      </c>
      <c r="L10" s="147">
        <v>2.2000000000000002</v>
      </c>
      <c r="M10" s="147" t="s">
        <v>369</v>
      </c>
      <c r="N10" s="147">
        <v>14.3</v>
      </c>
      <c r="O10" s="113">
        <v>8</v>
      </c>
    </row>
    <row r="11" spans="1:15" x14ac:dyDescent="0.75">
      <c r="B11" s="89" t="s">
        <v>80</v>
      </c>
      <c r="C11" s="147">
        <v>25.4</v>
      </c>
      <c r="D11" s="147">
        <v>30.6</v>
      </c>
      <c r="E11" s="147">
        <v>6.4</v>
      </c>
      <c r="F11" s="147">
        <v>14.7</v>
      </c>
      <c r="G11" s="147">
        <v>41</v>
      </c>
      <c r="H11" s="147">
        <v>0.5</v>
      </c>
      <c r="I11" s="147">
        <v>46</v>
      </c>
      <c r="J11" s="147">
        <v>3.4</v>
      </c>
      <c r="K11" s="147" t="s">
        <v>369</v>
      </c>
      <c r="L11" s="147">
        <v>5.2</v>
      </c>
      <c r="M11" s="147" t="s">
        <v>369</v>
      </c>
      <c r="N11" s="147">
        <v>6.3</v>
      </c>
      <c r="O11" s="113">
        <v>14</v>
      </c>
    </row>
    <row r="12" spans="1:15" x14ac:dyDescent="0.75">
      <c r="B12" s="89" t="s">
        <v>81</v>
      </c>
      <c r="C12" s="147">
        <v>4.5</v>
      </c>
      <c r="D12" s="147">
        <v>35.4</v>
      </c>
      <c r="E12" s="147">
        <v>14.2</v>
      </c>
      <c r="F12" s="147">
        <v>41.6</v>
      </c>
      <c r="G12" s="147">
        <v>20.9</v>
      </c>
      <c r="H12" s="147" t="s">
        <v>369</v>
      </c>
      <c r="I12" s="147">
        <v>63.2</v>
      </c>
      <c r="J12" s="147">
        <v>1</v>
      </c>
      <c r="K12" s="147" t="s">
        <v>369</v>
      </c>
      <c r="L12" s="147">
        <v>4.2</v>
      </c>
      <c r="M12" s="147">
        <v>7</v>
      </c>
      <c r="N12" s="147">
        <v>2.9</v>
      </c>
      <c r="O12" s="113">
        <v>15</v>
      </c>
    </row>
    <row r="13" spans="1:15" x14ac:dyDescent="0.75">
      <c r="B13" s="89" t="s">
        <v>82</v>
      </c>
      <c r="C13" s="147">
        <v>31.2</v>
      </c>
      <c r="D13" s="147">
        <v>29.4</v>
      </c>
      <c r="E13" s="147">
        <v>3</v>
      </c>
      <c r="F13" s="147">
        <v>13.9</v>
      </c>
      <c r="G13" s="147">
        <v>19.8</v>
      </c>
      <c r="H13" s="147">
        <v>3.5</v>
      </c>
      <c r="I13" s="147">
        <v>35.4</v>
      </c>
      <c r="J13" s="147" t="s">
        <v>369</v>
      </c>
      <c r="K13" s="147" t="s">
        <v>369</v>
      </c>
      <c r="L13" s="147">
        <v>10.3</v>
      </c>
      <c r="M13" s="147" t="s">
        <v>369</v>
      </c>
      <c r="N13" s="147">
        <v>5.0999999999999996</v>
      </c>
      <c r="O13" s="113">
        <v>7</v>
      </c>
    </row>
    <row r="14" spans="1:15" x14ac:dyDescent="0.75">
      <c r="B14" s="89" t="s">
        <v>83</v>
      </c>
      <c r="C14" s="147">
        <v>28.4</v>
      </c>
      <c r="D14" s="147">
        <v>31.5</v>
      </c>
      <c r="E14" s="147">
        <v>14.4</v>
      </c>
      <c r="F14" s="147">
        <v>41.3</v>
      </c>
      <c r="G14" s="147">
        <v>40.299999999999997</v>
      </c>
      <c r="H14" s="147">
        <v>3.1</v>
      </c>
      <c r="I14" s="147">
        <v>52.4</v>
      </c>
      <c r="J14" s="147">
        <v>1</v>
      </c>
      <c r="K14" s="147">
        <v>0.9</v>
      </c>
      <c r="L14" s="147">
        <v>4.5999999999999996</v>
      </c>
      <c r="M14" s="147" t="s">
        <v>369</v>
      </c>
      <c r="N14" s="147" t="s">
        <v>369</v>
      </c>
      <c r="O14" s="113">
        <v>25</v>
      </c>
    </row>
    <row r="15" spans="1:15" x14ac:dyDescent="0.75">
      <c r="B15" s="89" t="s">
        <v>84</v>
      </c>
      <c r="C15" s="147">
        <v>43</v>
      </c>
      <c r="D15" s="147">
        <v>24.5</v>
      </c>
      <c r="E15" s="147">
        <v>6.1</v>
      </c>
      <c r="F15" s="147">
        <v>7.7</v>
      </c>
      <c r="G15" s="147">
        <v>22.5</v>
      </c>
      <c r="H15" s="147">
        <v>1.1000000000000001</v>
      </c>
      <c r="I15" s="147">
        <v>23.1</v>
      </c>
      <c r="J15" s="147" t="s">
        <v>369</v>
      </c>
      <c r="K15" s="147">
        <v>1.1000000000000001</v>
      </c>
      <c r="L15" s="147">
        <v>14.7</v>
      </c>
      <c r="M15" s="147" t="s">
        <v>369</v>
      </c>
      <c r="N15" s="147">
        <v>1.1000000000000001</v>
      </c>
      <c r="O15" s="113">
        <v>10</v>
      </c>
    </row>
    <row r="16" spans="1:15" x14ac:dyDescent="0.75">
      <c r="B16" s="89" t="s">
        <v>86</v>
      </c>
      <c r="C16" s="147">
        <v>8.4</v>
      </c>
      <c r="D16" s="147">
        <v>42</v>
      </c>
      <c r="E16" s="147">
        <v>6.2</v>
      </c>
      <c r="F16" s="147">
        <v>14.5</v>
      </c>
      <c r="G16" s="147">
        <v>30.8</v>
      </c>
      <c r="H16" s="147">
        <v>3.6</v>
      </c>
      <c r="I16" s="147">
        <v>66.400000000000006</v>
      </c>
      <c r="J16" s="147">
        <v>1.2</v>
      </c>
      <c r="K16" s="147" t="s">
        <v>369</v>
      </c>
      <c r="L16" s="147">
        <v>3.1</v>
      </c>
      <c r="M16" s="147" t="s">
        <v>369</v>
      </c>
      <c r="N16" s="147">
        <v>1.5</v>
      </c>
      <c r="O16" s="113">
        <v>28</v>
      </c>
    </row>
    <row r="17" spans="2:15" x14ac:dyDescent="0.75">
      <c r="B17" s="89" t="s">
        <v>87</v>
      </c>
      <c r="C17" s="147">
        <v>11.4</v>
      </c>
      <c r="D17" s="147">
        <v>49.1</v>
      </c>
      <c r="E17" s="147" t="s">
        <v>369</v>
      </c>
      <c r="F17" s="147">
        <v>15.1</v>
      </c>
      <c r="G17" s="147">
        <v>47.9</v>
      </c>
      <c r="H17" s="147" t="s">
        <v>369</v>
      </c>
      <c r="I17" s="147">
        <v>47.9</v>
      </c>
      <c r="J17" s="147" t="s">
        <v>369</v>
      </c>
      <c r="K17" s="147" t="s">
        <v>369</v>
      </c>
      <c r="L17" s="147" t="s">
        <v>369</v>
      </c>
      <c r="M17" s="147" t="s">
        <v>369</v>
      </c>
      <c r="N17" s="147">
        <v>5.4</v>
      </c>
      <c r="O17" s="113">
        <v>4</v>
      </c>
    </row>
    <row r="18" spans="2:15" x14ac:dyDescent="0.75">
      <c r="B18" s="89" t="s">
        <v>88</v>
      </c>
      <c r="C18" s="147">
        <v>11.6</v>
      </c>
      <c r="D18" s="147">
        <v>21.4</v>
      </c>
      <c r="E18" s="147">
        <v>50.3</v>
      </c>
      <c r="F18" s="147">
        <v>20</v>
      </c>
      <c r="G18" s="147">
        <v>4.5</v>
      </c>
      <c r="H18" s="147">
        <v>3.3</v>
      </c>
      <c r="I18" s="147">
        <v>4</v>
      </c>
      <c r="J18" s="147">
        <v>2.5</v>
      </c>
      <c r="K18" s="147">
        <v>2.2999999999999998</v>
      </c>
      <c r="L18" s="147">
        <v>5.6</v>
      </c>
      <c r="M18" s="147">
        <v>7.8</v>
      </c>
      <c r="N18" s="147" t="s">
        <v>369</v>
      </c>
      <c r="O18" s="113">
        <v>9</v>
      </c>
    </row>
    <row r="19" spans="2:15" x14ac:dyDescent="0.75">
      <c r="B19" s="89" t="s">
        <v>89</v>
      </c>
      <c r="C19" s="147" t="s">
        <v>369</v>
      </c>
      <c r="D19" s="147">
        <v>39</v>
      </c>
      <c r="E19" s="147">
        <v>13</v>
      </c>
      <c r="F19" s="147">
        <v>35.700000000000003</v>
      </c>
      <c r="G19" s="147">
        <v>17.100000000000001</v>
      </c>
      <c r="H19" s="147" t="s">
        <v>369</v>
      </c>
      <c r="I19" s="147">
        <v>5.6</v>
      </c>
      <c r="J19" s="147" t="s">
        <v>369</v>
      </c>
      <c r="K19" s="147" t="s">
        <v>369</v>
      </c>
      <c r="L19" s="147" t="s">
        <v>369</v>
      </c>
      <c r="M19" s="147" t="s">
        <v>369</v>
      </c>
      <c r="N19" s="147" t="s">
        <v>369</v>
      </c>
      <c r="O19" s="113">
        <v>3</v>
      </c>
    </row>
    <row r="20" spans="2:15" x14ac:dyDescent="0.75">
      <c r="B20" s="89" t="s">
        <v>90</v>
      </c>
      <c r="C20" s="147">
        <v>26</v>
      </c>
      <c r="D20" s="147">
        <v>51.9</v>
      </c>
      <c r="E20" s="147">
        <v>20.399999999999999</v>
      </c>
      <c r="F20" s="147">
        <v>9.3000000000000007</v>
      </c>
      <c r="G20" s="147">
        <v>39.9</v>
      </c>
      <c r="H20" s="147" t="s">
        <v>369</v>
      </c>
      <c r="I20" s="147">
        <v>24.7</v>
      </c>
      <c r="J20" s="147" t="s">
        <v>369</v>
      </c>
      <c r="K20" s="147" t="s">
        <v>369</v>
      </c>
      <c r="L20" s="147">
        <v>2</v>
      </c>
      <c r="M20" s="147" t="s">
        <v>369</v>
      </c>
      <c r="N20" s="147" t="s">
        <v>369</v>
      </c>
      <c r="O20" s="113">
        <v>6</v>
      </c>
    </row>
    <row r="21" spans="2:15" x14ac:dyDescent="0.75">
      <c r="B21" s="89" t="s">
        <v>91</v>
      </c>
      <c r="C21" s="147">
        <v>18.100000000000001</v>
      </c>
      <c r="D21" s="147">
        <v>15.9</v>
      </c>
      <c r="E21" s="147">
        <v>1.2</v>
      </c>
      <c r="F21" s="147">
        <v>1.1000000000000001</v>
      </c>
      <c r="G21" s="147">
        <v>31.2</v>
      </c>
      <c r="H21" s="147">
        <v>4.9000000000000004</v>
      </c>
      <c r="I21" s="147">
        <v>60.1</v>
      </c>
      <c r="J21" s="147" t="s">
        <v>369</v>
      </c>
      <c r="K21" s="147" t="s">
        <v>369</v>
      </c>
      <c r="L21" s="147" t="s">
        <v>369</v>
      </c>
      <c r="M21" s="147">
        <v>0.7</v>
      </c>
      <c r="N21" s="147" t="s">
        <v>369</v>
      </c>
      <c r="O21" s="113">
        <v>20</v>
      </c>
    </row>
    <row r="22" spans="2:15" x14ac:dyDescent="0.75">
      <c r="B22" s="89" t="s">
        <v>92</v>
      </c>
      <c r="C22" s="147">
        <v>21.9</v>
      </c>
      <c r="D22" s="147">
        <v>25.9</v>
      </c>
      <c r="E22" s="147">
        <v>12.5</v>
      </c>
      <c r="F22" s="147">
        <v>12.2</v>
      </c>
      <c r="G22" s="147">
        <v>12.2</v>
      </c>
      <c r="H22" s="147">
        <v>2.5</v>
      </c>
      <c r="I22" s="147">
        <v>75.400000000000006</v>
      </c>
      <c r="J22" s="147" t="s">
        <v>369</v>
      </c>
      <c r="K22" s="147" t="s">
        <v>369</v>
      </c>
      <c r="L22" s="147">
        <v>2.2000000000000002</v>
      </c>
      <c r="M22" s="147" t="s">
        <v>369</v>
      </c>
      <c r="N22" s="147" t="s">
        <v>369</v>
      </c>
      <c r="O22" s="113">
        <v>10</v>
      </c>
    </row>
    <row r="23" spans="2:15" x14ac:dyDescent="0.75">
      <c r="B23" s="89" t="s">
        <v>94</v>
      </c>
      <c r="C23" s="147">
        <v>27.2</v>
      </c>
      <c r="D23" s="147">
        <v>39.9</v>
      </c>
      <c r="E23" s="147">
        <v>4.7</v>
      </c>
      <c r="F23" s="147">
        <v>14.5</v>
      </c>
      <c r="G23" s="147">
        <v>22.6</v>
      </c>
      <c r="H23" s="147">
        <v>8.6</v>
      </c>
      <c r="I23" s="147">
        <v>50.4</v>
      </c>
      <c r="J23" s="147">
        <v>3.6</v>
      </c>
      <c r="K23" s="147">
        <v>1.2</v>
      </c>
      <c r="L23" s="147">
        <v>4.7</v>
      </c>
      <c r="M23" s="147" t="s">
        <v>369</v>
      </c>
      <c r="N23" s="147">
        <v>2.5</v>
      </c>
      <c r="O23" s="113">
        <v>19</v>
      </c>
    </row>
    <row r="24" spans="2:15" x14ac:dyDescent="0.75">
      <c r="B24" s="89" t="s">
        <v>95</v>
      </c>
      <c r="C24" s="147">
        <v>23.5</v>
      </c>
      <c r="D24" s="147">
        <v>41.9</v>
      </c>
      <c r="E24" s="147">
        <v>3.2</v>
      </c>
      <c r="F24" s="147">
        <v>3.1</v>
      </c>
      <c r="G24" s="147">
        <v>29</v>
      </c>
      <c r="H24" s="147" t="s">
        <v>369</v>
      </c>
      <c r="I24" s="147">
        <v>57.2</v>
      </c>
      <c r="J24" s="147" t="s">
        <v>369</v>
      </c>
      <c r="K24" s="147">
        <v>1.8</v>
      </c>
      <c r="L24" s="147" t="s">
        <v>369</v>
      </c>
      <c r="M24" s="147" t="s">
        <v>369</v>
      </c>
      <c r="N24" s="147" t="s">
        <v>369</v>
      </c>
      <c r="O24" s="113">
        <v>14</v>
      </c>
    </row>
    <row r="25" spans="2:15" x14ac:dyDescent="0.75">
      <c r="B25" s="89" t="s">
        <v>96</v>
      </c>
      <c r="C25" s="147">
        <v>39.799999999999997</v>
      </c>
      <c r="D25" s="147">
        <v>15.9</v>
      </c>
      <c r="E25" s="147">
        <v>11</v>
      </c>
      <c r="F25" s="147">
        <v>2.4</v>
      </c>
      <c r="G25" s="147">
        <v>18.7</v>
      </c>
      <c r="H25" s="147" t="s">
        <v>369</v>
      </c>
      <c r="I25" s="147">
        <v>9.6999999999999993</v>
      </c>
      <c r="J25" s="147" t="s">
        <v>369</v>
      </c>
      <c r="K25" s="147" t="s">
        <v>369</v>
      </c>
      <c r="L25" s="147" t="s">
        <v>369</v>
      </c>
      <c r="M25" s="147">
        <v>20.399999999999999</v>
      </c>
      <c r="N25" s="147" t="s">
        <v>369</v>
      </c>
      <c r="O25" s="113">
        <v>8</v>
      </c>
    </row>
    <row r="26" spans="2:15" x14ac:dyDescent="0.75">
      <c r="B26" s="89" t="s">
        <v>97</v>
      </c>
      <c r="C26" s="147">
        <v>1.5</v>
      </c>
      <c r="D26" s="147">
        <v>20.399999999999999</v>
      </c>
      <c r="E26" s="147">
        <v>7.7</v>
      </c>
      <c r="F26" s="147">
        <v>3</v>
      </c>
      <c r="G26" s="147">
        <v>7.7</v>
      </c>
      <c r="H26" s="147" t="s">
        <v>369</v>
      </c>
      <c r="I26" s="147">
        <v>58.3</v>
      </c>
      <c r="J26" s="147">
        <v>1.7</v>
      </c>
      <c r="K26" s="147">
        <v>1.7</v>
      </c>
      <c r="L26" s="147" t="s">
        <v>369</v>
      </c>
      <c r="M26" s="147" t="s">
        <v>369</v>
      </c>
      <c r="N26" s="147">
        <v>1.6</v>
      </c>
      <c r="O26" s="113">
        <v>15</v>
      </c>
    </row>
    <row r="27" spans="2:15" x14ac:dyDescent="0.75">
      <c r="B27" s="89" t="s">
        <v>98</v>
      </c>
      <c r="C27" s="147">
        <v>11.8</v>
      </c>
      <c r="D27" s="147">
        <v>44.8</v>
      </c>
      <c r="E27" s="147">
        <v>18.7</v>
      </c>
      <c r="F27" s="147">
        <v>35</v>
      </c>
      <c r="G27" s="147">
        <v>14.4</v>
      </c>
      <c r="H27" s="147">
        <v>2.2000000000000002</v>
      </c>
      <c r="I27" s="147">
        <v>24.7</v>
      </c>
      <c r="J27" s="147">
        <v>0.6</v>
      </c>
      <c r="K27" s="147">
        <v>2</v>
      </c>
      <c r="L27" s="147">
        <v>1.3</v>
      </c>
      <c r="M27" s="147" t="s">
        <v>369</v>
      </c>
      <c r="N27" s="147">
        <v>2.4</v>
      </c>
      <c r="O27" s="113">
        <v>14</v>
      </c>
    </row>
    <row r="28" spans="2:15" x14ac:dyDescent="0.75">
      <c r="B28" s="89" t="s">
        <v>100</v>
      </c>
      <c r="C28" s="147">
        <v>43.2</v>
      </c>
      <c r="D28" s="147">
        <v>13.2</v>
      </c>
      <c r="E28" s="147">
        <v>1.3</v>
      </c>
      <c r="F28" s="147">
        <v>3.6</v>
      </c>
      <c r="G28" s="147">
        <v>31.5</v>
      </c>
      <c r="H28" s="147">
        <v>24.5</v>
      </c>
      <c r="I28" s="147">
        <v>6.7</v>
      </c>
      <c r="J28" s="147" t="s">
        <v>369</v>
      </c>
      <c r="K28" s="147" t="s">
        <v>369</v>
      </c>
      <c r="L28" s="147">
        <v>3.9</v>
      </c>
      <c r="M28" s="147" t="s">
        <v>369</v>
      </c>
      <c r="N28" s="147">
        <v>4.2</v>
      </c>
      <c r="O28" s="113">
        <v>6</v>
      </c>
    </row>
    <row r="29" spans="2:15" x14ac:dyDescent="0.75">
      <c r="B29" s="89" t="s">
        <v>101</v>
      </c>
      <c r="C29" s="147">
        <v>29.7</v>
      </c>
      <c r="D29" s="147">
        <v>9.5</v>
      </c>
      <c r="E29" s="147">
        <v>53.7</v>
      </c>
      <c r="F29" s="147">
        <v>9.5</v>
      </c>
      <c r="G29" s="147">
        <v>26.1</v>
      </c>
      <c r="H29" s="147">
        <v>9.5</v>
      </c>
      <c r="I29" s="147">
        <v>9.5</v>
      </c>
      <c r="J29" s="147" t="s">
        <v>369</v>
      </c>
      <c r="K29" s="147" t="s">
        <v>369</v>
      </c>
      <c r="L29" s="147" t="s">
        <v>369</v>
      </c>
      <c r="M29" s="147" t="s">
        <v>369</v>
      </c>
      <c r="N29" s="147" t="s">
        <v>369</v>
      </c>
      <c r="O29" s="113">
        <v>3</v>
      </c>
    </row>
    <row r="30" spans="2:15" x14ac:dyDescent="0.75">
      <c r="B30" s="89" t="s">
        <v>102</v>
      </c>
      <c r="C30" s="147">
        <v>30.4</v>
      </c>
      <c r="D30" s="147">
        <v>17.8</v>
      </c>
      <c r="E30" s="147">
        <v>21.6</v>
      </c>
      <c r="F30" s="147">
        <v>7.1</v>
      </c>
      <c r="G30" s="147">
        <v>14.3</v>
      </c>
      <c r="H30" s="147">
        <v>14.5</v>
      </c>
      <c r="I30" s="147">
        <v>38.700000000000003</v>
      </c>
      <c r="J30" s="147" t="s">
        <v>369</v>
      </c>
      <c r="K30" s="147">
        <v>3.5</v>
      </c>
      <c r="L30" s="147" t="s">
        <v>369</v>
      </c>
      <c r="M30" s="147" t="s">
        <v>369</v>
      </c>
      <c r="N30" s="147">
        <v>1.8</v>
      </c>
      <c r="O30" s="113">
        <v>8</v>
      </c>
    </row>
    <row r="31" spans="2:15" x14ac:dyDescent="0.75">
      <c r="B31" s="89" t="s">
        <v>103</v>
      </c>
      <c r="C31" s="147">
        <v>51.1</v>
      </c>
      <c r="D31" s="147">
        <v>30.9</v>
      </c>
      <c r="E31" s="147" t="s">
        <v>369</v>
      </c>
      <c r="F31" s="147">
        <v>4.7</v>
      </c>
      <c r="G31" s="147">
        <v>16.399999999999999</v>
      </c>
      <c r="H31" s="147">
        <v>4.2</v>
      </c>
      <c r="I31" s="147">
        <v>8.6999999999999993</v>
      </c>
      <c r="J31" s="147">
        <v>4.4000000000000004</v>
      </c>
      <c r="K31" s="147" t="s">
        <v>369</v>
      </c>
      <c r="L31" s="147">
        <v>8.6999999999999993</v>
      </c>
      <c r="M31" s="147" t="s">
        <v>369</v>
      </c>
      <c r="N31" s="147" t="s">
        <v>369</v>
      </c>
      <c r="O31" s="113">
        <v>6</v>
      </c>
    </row>
    <row r="32" spans="2:15" x14ac:dyDescent="0.75">
      <c r="B32" s="89" t="s">
        <v>104</v>
      </c>
      <c r="C32" s="147">
        <v>29.2</v>
      </c>
      <c r="D32" s="147">
        <v>18.399999999999999</v>
      </c>
      <c r="E32" s="147">
        <v>39.1</v>
      </c>
      <c r="F32" s="147">
        <v>12.3</v>
      </c>
      <c r="G32" s="147">
        <v>10.6</v>
      </c>
      <c r="H32" s="147">
        <v>13.8</v>
      </c>
      <c r="I32" s="147">
        <v>5.4</v>
      </c>
      <c r="J32" s="147" t="s">
        <v>369</v>
      </c>
      <c r="K32" s="147" t="s">
        <v>369</v>
      </c>
      <c r="L32" s="147">
        <v>12.3</v>
      </c>
      <c r="M32" s="147" t="s">
        <v>369</v>
      </c>
      <c r="N32" s="147" t="s">
        <v>369</v>
      </c>
      <c r="O32" s="113">
        <v>4</v>
      </c>
    </row>
    <row r="33" spans="2:15" x14ac:dyDescent="0.75">
      <c r="B33" s="89" t="s">
        <v>105</v>
      </c>
      <c r="C33" s="147">
        <v>60.3</v>
      </c>
      <c r="D33" s="147">
        <v>36.299999999999997</v>
      </c>
      <c r="E33" s="147">
        <v>9.5</v>
      </c>
      <c r="F33" s="147">
        <v>6</v>
      </c>
      <c r="G33" s="147">
        <v>6</v>
      </c>
      <c r="H33" s="147">
        <v>18.100000000000001</v>
      </c>
      <c r="I33" s="147">
        <v>13.2</v>
      </c>
      <c r="J33" s="147">
        <v>3.4</v>
      </c>
      <c r="K33" s="147">
        <v>2.9</v>
      </c>
      <c r="L33" s="147">
        <v>12.3</v>
      </c>
      <c r="M33" s="147" t="s">
        <v>369</v>
      </c>
      <c r="N33" s="147">
        <v>6</v>
      </c>
      <c r="O33" s="113">
        <v>8</v>
      </c>
    </row>
    <row r="34" spans="2:15" x14ac:dyDescent="0.75">
      <c r="B34" s="125" t="s">
        <v>106</v>
      </c>
      <c r="C34" s="149">
        <v>56</v>
      </c>
      <c r="D34" s="149">
        <v>23.5</v>
      </c>
      <c r="E34" s="149">
        <v>24.6</v>
      </c>
      <c r="F34" s="149">
        <v>9.5</v>
      </c>
      <c r="G34" s="149">
        <v>26.9</v>
      </c>
      <c r="H34" s="149">
        <v>2.1</v>
      </c>
      <c r="I34" s="149">
        <v>23</v>
      </c>
      <c r="J34" s="149" t="s">
        <v>369</v>
      </c>
      <c r="K34" s="149">
        <v>4.4000000000000004</v>
      </c>
      <c r="L34" s="149">
        <v>7.4</v>
      </c>
      <c r="M34" s="149">
        <v>1.2</v>
      </c>
      <c r="N34" s="149">
        <v>6.1</v>
      </c>
      <c r="O34" s="126">
        <v>10</v>
      </c>
    </row>
    <row r="35" spans="2:15" ht="15.5" thickBot="1" x14ac:dyDescent="0.9">
      <c r="B35" s="7" t="s">
        <v>107</v>
      </c>
      <c r="C35" s="142">
        <v>25.6</v>
      </c>
      <c r="D35" s="142">
        <v>30.1</v>
      </c>
      <c r="E35" s="142">
        <v>12</v>
      </c>
      <c r="F35" s="142">
        <v>14.6</v>
      </c>
      <c r="G35" s="142">
        <v>24.2</v>
      </c>
      <c r="H35" s="142">
        <v>4.3</v>
      </c>
      <c r="I35" s="142">
        <v>43.7</v>
      </c>
      <c r="J35" s="142">
        <v>1.2</v>
      </c>
      <c r="K35" s="142">
        <v>1.2</v>
      </c>
      <c r="L35" s="142">
        <v>3.8</v>
      </c>
      <c r="M35" s="142">
        <v>1.2</v>
      </c>
      <c r="N35" s="142">
        <v>2.9</v>
      </c>
      <c r="O35" s="55">
        <v>318</v>
      </c>
    </row>
    <row r="36" spans="2:15" x14ac:dyDescent="0.75">
      <c r="B36" s="132" t="s">
        <v>649</v>
      </c>
    </row>
  </sheetData>
  <hyperlinks>
    <hyperlink ref="A1" location="'List of tables'!A1" display="'List of tables'!A1" xr:uid="{00000000-0004-0000-4600-000000000000}"/>
  </hyperlinks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700-000000000000}">
  <dimension ref="A1:G36"/>
  <sheetViews>
    <sheetView workbookViewId="0">
      <selection activeCell="A5" sqref="A5"/>
    </sheetView>
  </sheetViews>
  <sheetFormatPr defaultRowHeight="14.75" x14ac:dyDescent="0.75"/>
  <cols>
    <col min="1" max="1" width="12.1328125" bestFit="1" customWidth="1"/>
    <col min="2" max="2" width="11.26953125" customWidth="1"/>
    <col min="3" max="3" width="14.54296875" customWidth="1"/>
    <col min="4" max="4" width="12.1328125" customWidth="1"/>
    <col min="5" max="5" width="14.26953125" customWidth="1"/>
    <col min="6" max="6" width="12.7265625" customWidth="1"/>
    <col min="7" max="7" width="9.1328125" customWidth="1"/>
  </cols>
  <sheetData>
    <row r="1" spans="1:7" x14ac:dyDescent="0.75">
      <c r="A1" s="204" t="s">
        <v>737</v>
      </c>
    </row>
    <row r="2" spans="1:7" x14ac:dyDescent="0.75">
      <c r="B2" t="s">
        <v>650</v>
      </c>
    </row>
    <row r="3" spans="1:7" ht="15.5" thickBot="1" x14ac:dyDescent="0.9">
      <c r="B3" s="12"/>
    </row>
    <row r="4" spans="1:7" ht="65" x14ac:dyDescent="0.75">
      <c r="B4" s="71" t="s">
        <v>67</v>
      </c>
      <c r="C4" s="71" t="s">
        <v>651</v>
      </c>
      <c r="D4" s="71" t="s">
        <v>652</v>
      </c>
      <c r="E4" s="71" t="s">
        <v>653</v>
      </c>
      <c r="F4" s="71" t="s">
        <v>654</v>
      </c>
      <c r="G4" s="39" t="s">
        <v>341</v>
      </c>
    </row>
    <row r="5" spans="1:7" x14ac:dyDescent="0.75">
      <c r="B5" s="123" t="s">
        <v>73</v>
      </c>
      <c r="C5" s="124">
        <v>23.4</v>
      </c>
      <c r="D5" s="124">
        <v>71.599999999999994</v>
      </c>
      <c r="E5" s="124">
        <v>22.1</v>
      </c>
      <c r="F5" s="124">
        <v>18.7</v>
      </c>
      <c r="G5" s="124">
        <v>19</v>
      </c>
    </row>
    <row r="6" spans="1:7" x14ac:dyDescent="0.75">
      <c r="B6" s="89" t="s">
        <v>74</v>
      </c>
      <c r="C6" s="113">
        <v>39.299999999999997</v>
      </c>
      <c r="D6" s="113">
        <v>83.1</v>
      </c>
      <c r="E6" s="113">
        <v>23.9</v>
      </c>
      <c r="F6" s="113">
        <v>19.399999999999999</v>
      </c>
      <c r="G6" s="113">
        <v>46</v>
      </c>
    </row>
    <row r="7" spans="1:7" x14ac:dyDescent="0.75">
      <c r="B7" s="89" t="s">
        <v>75</v>
      </c>
      <c r="C7" s="113">
        <v>27.6</v>
      </c>
      <c r="D7" s="113">
        <v>70.5</v>
      </c>
      <c r="E7" s="113">
        <v>28</v>
      </c>
      <c r="F7" s="113">
        <v>20</v>
      </c>
      <c r="G7" s="113">
        <v>15</v>
      </c>
    </row>
    <row r="8" spans="1:7" x14ac:dyDescent="0.75">
      <c r="B8" s="89" t="s">
        <v>77</v>
      </c>
      <c r="C8" s="113">
        <v>34.4</v>
      </c>
      <c r="D8" s="113">
        <v>80.2</v>
      </c>
      <c r="E8" s="113">
        <v>26.3</v>
      </c>
      <c r="F8" s="113">
        <v>18.600000000000001</v>
      </c>
      <c r="G8" s="113">
        <v>82</v>
      </c>
    </row>
    <row r="9" spans="1:7" x14ac:dyDescent="0.75">
      <c r="B9" s="89" t="s">
        <v>78</v>
      </c>
      <c r="C9" s="113">
        <v>35.799999999999997</v>
      </c>
      <c r="D9" s="113">
        <v>77.3</v>
      </c>
      <c r="E9" s="113">
        <v>29</v>
      </c>
      <c r="F9" s="113">
        <v>21.4</v>
      </c>
      <c r="G9" s="113">
        <v>90</v>
      </c>
    </row>
    <row r="10" spans="1:7" x14ac:dyDescent="0.75">
      <c r="B10" s="89" t="s">
        <v>79</v>
      </c>
      <c r="C10" s="113">
        <v>48.7</v>
      </c>
      <c r="D10" s="113">
        <v>94.8</v>
      </c>
      <c r="E10" s="113">
        <v>59.8</v>
      </c>
      <c r="F10" s="113">
        <v>39</v>
      </c>
      <c r="G10" s="113">
        <v>67</v>
      </c>
    </row>
    <row r="11" spans="1:7" x14ac:dyDescent="0.75">
      <c r="B11" s="89" t="s">
        <v>80</v>
      </c>
      <c r="C11" s="113">
        <v>44.4</v>
      </c>
      <c r="D11" s="113">
        <v>90.3</v>
      </c>
      <c r="E11" s="113">
        <v>33.9</v>
      </c>
      <c r="F11" s="113">
        <v>22.8</v>
      </c>
      <c r="G11" s="113">
        <v>71</v>
      </c>
    </row>
    <row r="12" spans="1:7" x14ac:dyDescent="0.75">
      <c r="B12" s="89" t="s">
        <v>81</v>
      </c>
      <c r="C12" s="113">
        <v>45.5</v>
      </c>
      <c r="D12" s="113">
        <v>94.8</v>
      </c>
      <c r="E12" s="113">
        <v>48.1</v>
      </c>
      <c r="F12" s="113">
        <v>29.2</v>
      </c>
      <c r="G12" s="113">
        <v>83</v>
      </c>
    </row>
    <row r="13" spans="1:7" x14ac:dyDescent="0.75">
      <c r="B13" s="89" t="s">
        <v>82</v>
      </c>
      <c r="C13" s="113">
        <v>22</v>
      </c>
      <c r="D13" s="113">
        <v>82.1</v>
      </c>
      <c r="E13" s="113">
        <v>16.7</v>
      </c>
      <c r="F13" s="113">
        <v>19.600000000000001</v>
      </c>
      <c r="G13" s="113">
        <v>75</v>
      </c>
    </row>
    <row r="14" spans="1:7" x14ac:dyDescent="0.75">
      <c r="B14" s="89" t="s">
        <v>83</v>
      </c>
      <c r="C14" s="113">
        <v>36.700000000000003</v>
      </c>
      <c r="D14" s="113">
        <v>93.8</v>
      </c>
      <c r="E14" s="113">
        <v>29</v>
      </c>
      <c r="F14" s="113">
        <v>21.6</v>
      </c>
      <c r="G14" s="113">
        <v>70</v>
      </c>
    </row>
    <row r="15" spans="1:7" x14ac:dyDescent="0.75">
      <c r="B15" s="89" t="s">
        <v>84</v>
      </c>
      <c r="C15" s="113">
        <v>23.5</v>
      </c>
      <c r="D15" s="113">
        <v>77.7</v>
      </c>
      <c r="E15" s="113">
        <v>17.8</v>
      </c>
      <c r="F15" s="113">
        <v>20.8</v>
      </c>
      <c r="G15" s="113">
        <v>84</v>
      </c>
    </row>
    <row r="16" spans="1:7" x14ac:dyDescent="0.75">
      <c r="B16" s="89" t="s">
        <v>86</v>
      </c>
      <c r="C16" s="113">
        <v>67.2</v>
      </c>
      <c r="D16" s="113">
        <v>92.8</v>
      </c>
      <c r="E16" s="113">
        <v>58.7</v>
      </c>
      <c r="F16" s="113">
        <v>32.200000000000003</v>
      </c>
      <c r="G16" s="113">
        <v>72</v>
      </c>
    </row>
    <row r="17" spans="2:7" x14ac:dyDescent="0.75">
      <c r="B17" s="89" t="s">
        <v>87</v>
      </c>
      <c r="C17" s="113">
        <v>50.8</v>
      </c>
      <c r="D17" s="113">
        <v>93.8</v>
      </c>
      <c r="E17" s="113">
        <v>52.5</v>
      </c>
      <c r="F17" s="113">
        <v>25.3</v>
      </c>
      <c r="G17" s="113">
        <v>72</v>
      </c>
    </row>
    <row r="18" spans="2:7" x14ac:dyDescent="0.75">
      <c r="B18" s="89" t="s">
        <v>88</v>
      </c>
      <c r="C18" s="113">
        <v>45</v>
      </c>
      <c r="D18" s="113">
        <v>63.3</v>
      </c>
      <c r="E18" s="113">
        <v>42.3</v>
      </c>
      <c r="F18" s="113">
        <v>42.8</v>
      </c>
      <c r="G18" s="113">
        <v>53</v>
      </c>
    </row>
    <row r="19" spans="2:7" x14ac:dyDescent="0.75">
      <c r="B19" s="89" t="s">
        <v>89</v>
      </c>
      <c r="C19" s="113">
        <v>36.5</v>
      </c>
      <c r="D19" s="113">
        <v>85.4</v>
      </c>
      <c r="E19" s="113">
        <v>52.5</v>
      </c>
      <c r="F19" s="113">
        <v>58.1</v>
      </c>
      <c r="G19" s="113">
        <v>65</v>
      </c>
    </row>
    <row r="20" spans="2:7" x14ac:dyDescent="0.75">
      <c r="B20" s="89" t="s">
        <v>90</v>
      </c>
      <c r="C20" s="113">
        <v>60.1</v>
      </c>
      <c r="D20" s="113">
        <v>97.8</v>
      </c>
      <c r="E20" s="113">
        <v>44.9</v>
      </c>
      <c r="F20" s="113">
        <v>26.6</v>
      </c>
      <c r="G20" s="113">
        <v>86</v>
      </c>
    </row>
    <row r="21" spans="2:7" x14ac:dyDescent="0.75">
      <c r="B21" s="89" t="s">
        <v>91</v>
      </c>
      <c r="C21" s="113">
        <v>45.6</v>
      </c>
      <c r="D21" s="113">
        <v>88.6</v>
      </c>
      <c r="E21" s="113">
        <v>64</v>
      </c>
      <c r="F21" s="113">
        <v>22.8</v>
      </c>
      <c r="G21" s="113">
        <v>82</v>
      </c>
    </row>
    <row r="22" spans="2:7" x14ac:dyDescent="0.75">
      <c r="B22" s="89" t="s">
        <v>92</v>
      </c>
      <c r="C22" s="113">
        <v>34.1</v>
      </c>
      <c r="D22" s="113">
        <v>92.9</v>
      </c>
      <c r="E22" s="113">
        <v>62.2</v>
      </c>
      <c r="F22" s="113">
        <v>18.8</v>
      </c>
      <c r="G22" s="113">
        <v>92</v>
      </c>
    </row>
    <row r="23" spans="2:7" x14ac:dyDescent="0.75">
      <c r="B23" s="89" t="s">
        <v>94</v>
      </c>
      <c r="C23" s="113">
        <v>40.5</v>
      </c>
      <c r="D23" s="113">
        <v>96.1</v>
      </c>
      <c r="E23" s="113">
        <v>33.5</v>
      </c>
      <c r="F23" s="113">
        <v>26.9</v>
      </c>
      <c r="G23" s="113">
        <v>81</v>
      </c>
    </row>
    <row r="24" spans="2:7" x14ac:dyDescent="0.75">
      <c r="B24" s="89" t="s">
        <v>95</v>
      </c>
      <c r="C24" s="113">
        <v>71.3</v>
      </c>
      <c r="D24" s="113">
        <v>98.3</v>
      </c>
      <c r="E24" s="113">
        <v>75.2</v>
      </c>
      <c r="F24" s="113">
        <v>50.5</v>
      </c>
      <c r="G24" s="113">
        <v>85</v>
      </c>
    </row>
    <row r="25" spans="2:7" x14ac:dyDescent="0.75">
      <c r="B25" s="89" t="s">
        <v>96</v>
      </c>
      <c r="C25" s="113">
        <v>53</v>
      </c>
      <c r="D25" s="113">
        <v>85.4</v>
      </c>
      <c r="E25" s="113">
        <v>45.2</v>
      </c>
      <c r="F25" s="113">
        <v>58.6</v>
      </c>
      <c r="G25" s="113">
        <v>88</v>
      </c>
    </row>
    <row r="26" spans="2:7" x14ac:dyDescent="0.75">
      <c r="B26" s="89" t="s">
        <v>97</v>
      </c>
      <c r="C26" s="113">
        <v>32.6</v>
      </c>
      <c r="D26" s="113">
        <v>91.8</v>
      </c>
      <c r="E26" s="113">
        <v>34.4</v>
      </c>
      <c r="F26" s="113">
        <v>41.4</v>
      </c>
      <c r="G26" s="113">
        <v>80</v>
      </c>
    </row>
    <row r="27" spans="2:7" x14ac:dyDescent="0.75">
      <c r="B27" s="89" t="s">
        <v>98</v>
      </c>
      <c r="C27" s="113">
        <v>39.1</v>
      </c>
      <c r="D27" s="113">
        <v>90.4</v>
      </c>
      <c r="E27" s="113">
        <v>26.7</v>
      </c>
      <c r="F27" s="113">
        <v>22.5</v>
      </c>
      <c r="G27" s="113">
        <v>96</v>
      </c>
    </row>
    <row r="28" spans="2:7" x14ac:dyDescent="0.75">
      <c r="B28" s="89" t="s">
        <v>100</v>
      </c>
      <c r="C28" s="113">
        <v>53.1</v>
      </c>
      <c r="D28" s="113">
        <v>81.7</v>
      </c>
      <c r="E28" s="113">
        <v>36.1</v>
      </c>
      <c r="F28" s="113">
        <v>24.1</v>
      </c>
      <c r="G28" s="113">
        <v>73</v>
      </c>
    </row>
    <row r="29" spans="2:7" x14ac:dyDescent="0.75">
      <c r="B29" s="89" t="s">
        <v>101</v>
      </c>
      <c r="C29" s="113">
        <v>35.1</v>
      </c>
      <c r="D29" s="113">
        <v>55.3</v>
      </c>
      <c r="E29" s="113">
        <v>27.4</v>
      </c>
      <c r="F29" s="113">
        <v>18.600000000000001</v>
      </c>
      <c r="G29" s="113">
        <v>109</v>
      </c>
    </row>
    <row r="30" spans="2:7" x14ac:dyDescent="0.75">
      <c r="B30" s="89" t="s">
        <v>102</v>
      </c>
      <c r="C30" s="113">
        <v>41.5</v>
      </c>
      <c r="D30" s="113">
        <v>82.7</v>
      </c>
      <c r="E30" s="113">
        <v>34.4</v>
      </c>
      <c r="F30" s="113">
        <v>17.8</v>
      </c>
      <c r="G30" s="113">
        <v>100</v>
      </c>
    </row>
    <row r="31" spans="2:7" x14ac:dyDescent="0.75">
      <c r="B31" s="89" t="s">
        <v>103</v>
      </c>
      <c r="C31" s="113">
        <v>50.6</v>
      </c>
      <c r="D31" s="113">
        <v>71.900000000000006</v>
      </c>
      <c r="E31" s="113">
        <v>26.1</v>
      </c>
      <c r="F31" s="113">
        <v>15.8</v>
      </c>
      <c r="G31" s="113">
        <v>83</v>
      </c>
    </row>
    <row r="32" spans="2:7" x14ac:dyDescent="0.75">
      <c r="B32" s="89" t="s">
        <v>104</v>
      </c>
      <c r="C32" s="113">
        <v>56.5</v>
      </c>
      <c r="D32" s="113">
        <v>69.8</v>
      </c>
      <c r="E32" s="113">
        <v>32.200000000000003</v>
      </c>
      <c r="F32" s="113">
        <v>19.2</v>
      </c>
      <c r="G32" s="113">
        <v>84</v>
      </c>
    </row>
    <row r="33" spans="2:7" x14ac:dyDescent="0.75">
      <c r="B33" s="89" t="s">
        <v>105</v>
      </c>
      <c r="C33" s="113">
        <v>65.099999999999994</v>
      </c>
      <c r="D33" s="113">
        <v>78.7</v>
      </c>
      <c r="E33" s="113">
        <v>42.5</v>
      </c>
      <c r="F33" s="113">
        <v>17.899999999999999</v>
      </c>
      <c r="G33" s="113">
        <v>83</v>
      </c>
    </row>
    <row r="34" spans="2:7" x14ac:dyDescent="0.75">
      <c r="B34" s="125" t="s">
        <v>106</v>
      </c>
      <c r="C34" s="126">
        <v>51.9</v>
      </c>
      <c r="D34" s="126">
        <v>65.7</v>
      </c>
      <c r="E34" s="126">
        <v>29.2</v>
      </c>
      <c r="F34" s="126">
        <v>16.100000000000001</v>
      </c>
      <c r="G34" s="126">
        <v>82</v>
      </c>
    </row>
    <row r="35" spans="2:7" ht="15.5" thickBot="1" x14ac:dyDescent="0.9">
      <c r="B35" s="7" t="s">
        <v>107</v>
      </c>
      <c r="C35" s="55">
        <v>44.6</v>
      </c>
      <c r="D35" s="55">
        <v>83.7</v>
      </c>
      <c r="E35" s="55">
        <v>39.1</v>
      </c>
      <c r="F35" s="55">
        <v>26.8</v>
      </c>
      <c r="G35" s="57">
        <v>2268</v>
      </c>
    </row>
    <row r="36" spans="2:7" x14ac:dyDescent="0.75">
      <c r="B36" s="73" t="s">
        <v>645</v>
      </c>
    </row>
  </sheetData>
  <hyperlinks>
    <hyperlink ref="A1" location="'List of tables'!A1" display="'List of tables'!A1" xr:uid="{00000000-0004-0000-4700-000000000000}"/>
  </hyperlinks>
  <pageMargins left="0.7" right="0.7" top="0.75" bottom="0.75" header="0.3" footer="0.3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800-000000000000}">
  <dimension ref="A1:G37"/>
  <sheetViews>
    <sheetView workbookViewId="0">
      <selection activeCell="A5" sqref="A5"/>
    </sheetView>
  </sheetViews>
  <sheetFormatPr defaultRowHeight="14.75" x14ac:dyDescent="0.75"/>
  <cols>
    <col min="1" max="1" width="12.1328125" bestFit="1" customWidth="1"/>
    <col min="2" max="2" width="13.54296875" customWidth="1"/>
    <col min="3" max="3" width="12.26953125" customWidth="1"/>
    <col min="4" max="4" width="13.7265625" customWidth="1"/>
    <col min="5" max="5" width="13.26953125" customWidth="1"/>
    <col min="6" max="6" width="13.1328125" customWidth="1"/>
  </cols>
  <sheetData>
    <row r="1" spans="1:7" x14ac:dyDescent="0.75">
      <c r="A1" s="204" t="s">
        <v>737</v>
      </c>
    </row>
    <row r="2" spans="1:7" x14ac:dyDescent="0.75">
      <c r="B2" t="s">
        <v>655</v>
      </c>
    </row>
    <row r="3" spans="1:7" ht="15.5" thickBot="1" x14ac:dyDescent="0.9">
      <c r="B3" s="12"/>
    </row>
    <row r="4" spans="1:7" ht="64.5" customHeight="1" thickBot="1" x14ac:dyDescent="0.9">
      <c r="B4" s="252" t="s">
        <v>67</v>
      </c>
      <c r="C4" s="229" t="s">
        <v>656</v>
      </c>
      <c r="D4" s="229"/>
      <c r="E4" s="229"/>
      <c r="F4" s="229"/>
      <c r="G4" s="225" t="s">
        <v>684</v>
      </c>
    </row>
    <row r="5" spans="1:7" ht="52.75" thickBot="1" x14ac:dyDescent="0.9">
      <c r="B5" s="254"/>
      <c r="C5" s="40" t="s">
        <v>657</v>
      </c>
      <c r="D5" s="40" t="s">
        <v>658</v>
      </c>
      <c r="E5" s="40" t="s">
        <v>659</v>
      </c>
      <c r="F5" s="40" t="s">
        <v>660</v>
      </c>
      <c r="G5" s="226"/>
    </row>
    <row r="6" spans="1:7" x14ac:dyDescent="0.75">
      <c r="B6" s="4" t="s">
        <v>73</v>
      </c>
      <c r="C6" s="3">
        <v>66.2</v>
      </c>
      <c r="D6" s="3">
        <v>36.200000000000003</v>
      </c>
      <c r="E6" s="3">
        <v>20.3</v>
      </c>
      <c r="F6" s="3">
        <v>0.2</v>
      </c>
      <c r="G6" s="3">
        <v>19</v>
      </c>
    </row>
    <row r="7" spans="1:7" x14ac:dyDescent="0.75">
      <c r="B7" s="4" t="s">
        <v>74</v>
      </c>
      <c r="C7" s="3">
        <v>77.900000000000006</v>
      </c>
      <c r="D7" s="3">
        <v>26.6</v>
      </c>
      <c r="E7" s="3">
        <v>20.2</v>
      </c>
      <c r="F7" s="3" t="s">
        <v>289</v>
      </c>
      <c r="G7" s="3">
        <v>46</v>
      </c>
    </row>
    <row r="8" spans="1:7" x14ac:dyDescent="0.75">
      <c r="B8" s="4" t="s">
        <v>75</v>
      </c>
      <c r="C8" s="3">
        <v>31.6</v>
      </c>
      <c r="D8" s="3">
        <v>21.1</v>
      </c>
      <c r="E8" s="3">
        <v>11.2</v>
      </c>
      <c r="F8" s="3">
        <v>0.8</v>
      </c>
      <c r="G8" s="3">
        <v>15</v>
      </c>
    </row>
    <row r="9" spans="1:7" x14ac:dyDescent="0.75">
      <c r="B9" s="4" t="s">
        <v>77</v>
      </c>
      <c r="C9" s="3">
        <v>83.3</v>
      </c>
      <c r="D9" s="3">
        <v>44.4</v>
      </c>
      <c r="E9" s="3">
        <v>28</v>
      </c>
      <c r="F9" s="3" t="s">
        <v>289</v>
      </c>
      <c r="G9" s="3">
        <v>82</v>
      </c>
    </row>
    <row r="10" spans="1:7" x14ac:dyDescent="0.75">
      <c r="B10" s="4" t="s">
        <v>78</v>
      </c>
      <c r="C10" s="3">
        <v>73</v>
      </c>
      <c r="D10" s="3">
        <v>36.6</v>
      </c>
      <c r="E10" s="3">
        <v>21.1</v>
      </c>
      <c r="F10" s="3" t="s">
        <v>289</v>
      </c>
      <c r="G10" s="3">
        <v>90</v>
      </c>
    </row>
    <row r="11" spans="1:7" x14ac:dyDescent="0.75">
      <c r="B11" s="4" t="s">
        <v>79</v>
      </c>
      <c r="C11" s="3">
        <v>90.6</v>
      </c>
      <c r="D11" s="3">
        <v>49.2</v>
      </c>
      <c r="E11" s="3">
        <v>17.899999999999999</v>
      </c>
      <c r="F11" s="3">
        <v>0.5</v>
      </c>
      <c r="G11" s="3">
        <v>67</v>
      </c>
    </row>
    <row r="12" spans="1:7" x14ac:dyDescent="0.75">
      <c r="B12" s="4" t="s">
        <v>80</v>
      </c>
      <c r="C12" s="3">
        <v>85.9</v>
      </c>
      <c r="D12" s="3">
        <v>44.1</v>
      </c>
      <c r="E12" s="3">
        <v>35.700000000000003</v>
      </c>
      <c r="F12" s="3">
        <v>0.3</v>
      </c>
      <c r="G12" s="3">
        <v>72</v>
      </c>
    </row>
    <row r="13" spans="1:7" x14ac:dyDescent="0.75">
      <c r="B13" s="4" t="s">
        <v>81</v>
      </c>
      <c r="C13" s="3">
        <v>92.1</v>
      </c>
      <c r="D13" s="3">
        <v>66</v>
      </c>
      <c r="E13" s="3">
        <v>15.2</v>
      </c>
      <c r="F13" s="3">
        <v>0.5</v>
      </c>
      <c r="G13" s="3">
        <v>83</v>
      </c>
    </row>
    <row r="14" spans="1:7" x14ac:dyDescent="0.75">
      <c r="B14" s="4" t="s">
        <v>82</v>
      </c>
      <c r="C14" s="3">
        <v>93.3</v>
      </c>
      <c r="D14" s="3">
        <v>47.6</v>
      </c>
      <c r="E14" s="3">
        <v>15.2</v>
      </c>
      <c r="F14" s="3" t="s">
        <v>289</v>
      </c>
      <c r="G14" s="3">
        <v>75</v>
      </c>
    </row>
    <row r="15" spans="1:7" x14ac:dyDescent="0.75">
      <c r="B15" s="4" t="s">
        <v>83</v>
      </c>
      <c r="C15" s="3">
        <v>85.4</v>
      </c>
      <c r="D15" s="3">
        <v>33.9</v>
      </c>
      <c r="E15" s="3">
        <v>29.3</v>
      </c>
      <c r="F15" s="3" t="s">
        <v>289</v>
      </c>
      <c r="G15" s="3">
        <v>70</v>
      </c>
    </row>
    <row r="16" spans="1:7" x14ac:dyDescent="0.75">
      <c r="B16" s="4" t="s">
        <v>84</v>
      </c>
      <c r="C16" s="3">
        <v>82</v>
      </c>
      <c r="D16" s="3">
        <v>31.5</v>
      </c>
      <c r="E16" s="3">
        <v>13.6</v>
      </c>
      <c r="F16" s="3" t="s">
        <v>289</v>
      </c>
      <c r="G16" s="3">
        <v>84</v>
      </c>
    </row>
    <row r="17" spans="2:7" x14ac:dyDescent="0.75">
      <c r="B17" s="4" t="s">
        <v>86</v>
      </c>
      <c r="C17" s="3">
        <v>94.4</v>
      </c>
      <c r="D17" s="3">
        <v>43.7</v>
      </c>
      <c r="E17" s="3">
        <v>17.8</v>
      </c>
      <c r="F17" s="3">
        <v>0.3</v>
      </c>
      <c r="G17" s="3">
        <v>72</v>
      </c>
    </row>
    <row r="18" spans="2:7" x14ac:dyDescent="0.75">
      <c r="B18" s="4" t="s">
        <v>87</v>
      </c>
      <c r="C18" s="3">
        <v>93.3</v>
      </c>
      <c r="D18" s="3">
        <v>54.7</v>
      </c>
      <c r="E18" s="3">
        <v>3.7</v>
      </c>
      <c r="F18" s="3" t="s">
        <v>289</v>
      </c>
      <c r="G18" s="3">
        <v>72</v>
      </c>
    </row>
    <row r="19" spans="2:7" x14ac:dyDescent="0.75">
      <c r="B19" s="4" t="s">
        <v>88</v>
      </c>
      <c r="C19" s="3">
        <v>89.3</v>
      </c>
      <c r="D19" s="3">
        <v>28.7</v>
      </c>
      <c r="E19" s="3">
        <v>2.8</v>
      </c>
      <c r="F19" s="3" t="s">
        <v>289</v>
      </c>
      <c r="G19" s="3">
        <v>53</v>
      </c>
    </row>
    <row r="20" spans="2:7" x14ac:dyDescent="0.75">
      <c r="B20" s="4" t="s">
        <v>89</v>
      </c>
      <c r="C20" s="3">
        <v>97.3</v>
      </c>
      <c r="D20" s="3">
        <v>56.9</v>
      </c>
      <c r="E20" s="3">
        <v>0.8</v>
      </c>
      <c r="F20" s="3" t="s">
        <v>289</v>
      </c>
      <c r="G20" s="3">
        <v>65</v>
      </c>
    </row>
    <row r="21" spans="2:7" x14ac:dyDescent="0.75">
      <c r="B21" s="4" t="s">
        <v>90</v>
      </c>
      <c r="C21" s="3">
        <v>96.1</v>
      </c>
      <c r="D21" s="3">
        <v>55.5</v>
      </c>
      <c r="E21" s="3">
        <v>7.8</v>
      </c>
      <c r="F21" s="3">
        <v>0.5</v>
      </c>
      <c r="G21" s="3">
        <v>86</v>
      </c>
    </row>
    <row r="22" spans="2:7" x14ac:dyDescent="0.75">
      <c r="B22" s="4" t="s">
        <v>91</v>
      </c>
      <c r="C22" s="3">
        <v>78.5</v>
      </c>
      <c r="D22" s="3">
        <v>71.5</v>
      </c>
      <c r="E22" s="3">
        <v>17.7</v>
      </c>
      <c r="F22" s="3">
        <v>0.3</v>
      </c>
      <c r="G22" s="3">
        <v>82</v>
      </c>
    </row>
    <row r="23" spans="2:7" x14ac:dyDescent="0.75">
      <c r="B23" s="4" t="s">
        <v>92</v>
      </c>
      <c r="C23" s="3">
        <v>86.5</v>
      </c>
      <c r="D23" s="3">
        <v>66.5</v>
      </c>
      <c r="E23" s="3">
        <v>14.3</v>
      </c>
      <c r="F23" s="3" t="s">
        <v>289</v>
      </c>
      <c r="G23" s="3">
        <v>92</v>
      </c>
    </row>
    <row r="24" spans="2:7" x14ac:dyDescent="0.75">
      <c r="B24" s="4" t="s">
        <v>94</v>
      </c>
      <c r="C24" s="3">
        <v>96</v>
      </c>
      <c r="D24" s="3">
        <v>35.6</v>
      </c>
      <c r="E24" s="3">
        <v>25.1</v>
      </c>
      <c r="F24" s="3" t="s">
        <v>289</v>
      </c>
      <c r="G24" s="3">
        <v>82</v>
      </c>
    </row>
    <row r="25" spans="2:7" x14ac:dyDescent="0.75">
      <c r="B25" s="4" t="s">
        <v>95</v>
      </c>
      <c r="C25" s="3">
        <v>96.5</v>
      </c>
      <c r="D25" s="3">
        <v>35.200000000000003</v>
      </c>
      <c r="E25" s="3">
        <v>16.5</v>
      </c>
      <c r="F25" s="3" t="s">
        <v>289</v>
      </c>
      <c r="G25" s="3">
        <v>85</v>
      </c>
    </row>
    <row r="26" spans="2:7" x14ac:dyDescent="0.75">
      <c r="B26" s="4" t="s">
        <v>96</v>
      </c>
      <c r="C26" s="3">
        <v>94.6</v>
      </c>
      <c r="D26" s="3">
        <v>40.200000000000003</v>
      </c>
      <c r="E26" s="3">
        <v>6.2</v>
      </c>
      <c r="F26" s="3" t="s">
        <v>289</v>
      </c>
      <c r="G26" s="3">
        <v>88</v>
      </c>
    </row>
    <row r="27" spans="2:7" x14ac:dyDescent="0.75">
      <c r="B27" s="4" t="s">
        <v>97</v>
      </c>
      <c r="C27" s="3">
        <v>92.5</v>
      </c>
      <c r="D27" s="3">
        <v>19.5</v>
      </c>
      <c r="E27" s="3">
        <v>4.3</v>
      </c>
      <c r="F27" s="3">
        <v>0.3</v>
      </c>
      <c r="G27" s="3">
        <v>80</v>
      </c>
    </row>
    <row r="28" spans="2:7" x14ac:dyDescent="0.75">
      <c r="B28" s="4" t="s">
        <v>98</v>
      </c>
      <c r="C28" s="3">
        <v>91.7</v>
      </c>
      <c r="D28" s="3">
        <v>40.9</v>
      </c>
      <c r="E28" s="3">
        <v>11.3</v>
      </c>
      <c r="F28" s="3">
        <v>0.3</v>
      </c>
      <c r="G28" s="3">
        <v>96</v>
      </c>
    </row>
    <row r="29" spans="2:7" x14ac:dyDescent="0.75">
      <c r="B29" s="4" t="s">
        <v>100</v>
      </c>
      <c r="C29" s="3">
        <v>78</v>
      </c>
      <c r="D29" s="3">
        <v>58.8</v>
      </c>
      <c r="E29" s="3">
        <v>10</v>
      </c>
      <c r="F29" s="3" t="s">
        <v>289</v>
      </c>
      <c r="G29" s="3">
        <v>74</v>
      </c>
    </row>
    <row r="30" spans="2:7" x14ac:dyDescent="0.75">
      <c r="B30" s="4" t="s">
        <v>101</v>
      </c>
      <c r="C30" s="3">
        <v>54.8</v>
      </c>
      <c r="D30" s="3">
        <v>46.8</v>
      </c>
      <c r="E30" s="3">
        <v>6.8</v>
      </c>
      <c r="F30" s="3" t="s">
        <v>289</v>
      </c>
      <c r="G30" s="3">
        <v>109</v>
      </c>
    </row>
    <row r="31" spans="2:7" x14ac:dyDescent="0.75">
      <c r="B31" s="4" t="s">
        <v>102</v>
      </c>
      <c r="C31" s="3">
        <v>87.6</v>
      </c>
      <c r="D31" s="3">
        <v>56.3</v>
      </c>
      <c r="E31" s="3">
        <v>10.199999999999999</v>
      </c>
      <c r="F31" s="3">
        <v>0.3</v>
      </c>
      <c r="G31" s="3">
        <v>100</v>
      </c>
    </row>
    <row r="32" spans="2:7" x14ac:dyDescent="0.75">
      <c r="B32" s="4" t="s">
        <v>103</v>
      </c>
      <c r="C32" s="3">
        <v>63.1</v>
      </c>
      <c r="D32" s="3">
        <v>45.7</v>
      </c>
      <c r="E32" s="3">
        <v>10.6</v>
      </c>
      <c r="F32" s="3" t="s">
        <v>289</v>
      </c>
      <c r="G32" s="3">
        <v>83</v>
      </c>
    </row>
    <row r="33" spans="2:7" x14ac:dyDescent="0.75">
      <c r="B33" s="4" t="s">
        <v>104</v>
      </c>
      <c r="C33" s="3">
        <v>75.5</v>
      </c>
      <c r="D33" s="3">
        <v>52.2</v>
      </c>
      <c r="E33" s="3">
        <v>18.3</v>
      </c>
      <c r="F33" s="3" t="s">
        <v>289</v>
      </c>
      <c r="G33" s="3">
        <v>84</v>
      </c>
    </row>
    <row r="34" spans="2:7" x14ac:dyDescent="0.75">
      <c r="B34" s="4" t="s">
        <v>105</v>
      </c>
      <c r="C34" s="3">
        <v>71.5</v>
      </c>
      <c r="D34" s="3">
        <v>47.3</v>
      </c>
      <c r="E34" s="3">
        <v>15.3</v>
      </c>
      <c r="F34" s="3" t="s">
        <v>289</v>
      </c>
      <c r="G34" s="3">
        <v>83</v>
      </c>
    </row>
    <row r="35" spans="2:7" ht="15.5" thickBot="1" x14ac:dyDescent="0.9">
      <c r="B35" s="7" t="s">
        <v>106</v>
      </c>
      <c r="C35" s="6">
        <v>72.400000000000006</v>
      </c>
      <c r="D35" s="6">
        <v>50</v>
      </c>
      <c r="E35" s="6">
        <v>16.2</v>
      </c>
      <c r="F35" s="6">
        <v>0.2</v>
      </c>
      <c r="G35" s="6">
        <v>82</v>
      </c>
    </row>
    <row r="36" spans="2:7" ht="15.5" thickBot="1" x14ac:dyDescent="0.9">
      <c r="B36" s="7" t="s">
        <v>107</v>
      </c>
      <c r="C36" s="6">
        <v>83.8</v>
      </c>
      <c r="D36" s="6">
        <v>46.2</v>
      </c>
      <c r="E36" s="6">
        <v>14.6</v>
      </c>
      <c r="F36" s="6">
        <v>0.1</v>
      </c>
      <c r="G36" s="15">
        <v>2270</v>
      </c>
    </row>
    <row r="37" spans="2:7" x14ac:dyDescent="0.75">
      <c r="B37" s="73" t="s">
        <v>645</v>
      </c>
    </row>
  </sheetData>
  <mergeCells count="3">
    <mergeCell ref="B4:B5"/>
    <mergeCell ref="C4:F4"/>
    <mergeCell ref="G4:G5"/>
  </mergeCells>
  <hyperlinks>
    <hyperlink ref="A1" location="'List of tables'!A1" display="'List of tables'!A1" xr:uid="{00000000-0004-0000-4800-000000000000}"/>
  </hyperlinks>
  <pageMargins left="0.7" right="0.7" top="0.75" bottom="0.75" header="0.3" footer="0.3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900-000000000000}">
  <dimension ref="A1:I37"/>
  <sheetViews>
    <sheetView zoomScaleNormal="100" workbookViewId="0">
      <selection activeCell="A5" sqref="A5"/>
    </sheetView>
  </sheetViews>
  <sheetFormatPr defaultRowHeight="14.75" x14ac:dyDescent="0.75"/>
  <cols>
    <col min="1" max="1" width="12.1328125" bestFit="1" customWidth="1"/>
    <col min="2" max="2" width="12.7265625" customWidth="1"/>
    <col min="3" max="3" width="14" bestFit="1" customWidth="1"/>
    <col min="4" max="5" width="15.1328125" bestFit="1" customWidth="1"/>
    <col min="6" max="6" width="14.40625" bestFit="1" customWidth="1"/>
    <col min="7" max="7" width="10" bestFit="1" customWidth="1"/>
    <col min="8" max="8" width="5" bestFit="1" customWidth="1"/>
    <col min="9" max="9" width="17.1328125" customWidth="1"/>
  </cols>
  <sheetData>
    <row r="1" spans="1:9" x14ac:dyDescent="0.75">
      <c r="A1" s="204" t="s">
        <v>737</v>
      </c>
    </row>
    <row r="2" spans="1:9" x14ac:dyDescent="0.75">
      <c r="B2" t="s">
        <v>661</v>
      </c>
    </row>
    <row r="3" spans="1:9" ht="15.5" thickBot="1" x14ac:dyDescent="0.9">
      <c r="B3" s="12"/>
    </row>
    <row r="4" spans="1:9" ht="15.75" customHeight="1" thickBot="1" x14ac:dyDescent="0.9">
      <c r="B4" s="230" t="s">
        <v>67</v>
      </c>
      <c r="C4" s="232" t="s">
        <v>387</v>
      </c>
      <c r="D4" s="232"/>
      <c r="E4" s="232"/>
      <c r="F4" s="232"/>
      <c r="G4" s="232"/>
      <c r="H4" s="232"/>
      <c r="I4" s="225" t="s">
        <v>341</v>
      </c>
    </row>
    <row r="5" spans="1:9" ht="24" customHeight="1" x14ac:dyDescent="0.75">
      <c r="B5" s="279"/>
      <c r="C5" s="48" t="s">
        <v>388</v>
      </c>
      <c r="D5" s="48" t="s">
        <v>662</v>
      </c>
      <c r="E5" s="48" t="s">
        <v>663</v>
      </c>
      <c r="F5" s="48" t="s">
        <v>391</v>
      </c>
      <c r="G5" s="34" t="s">
        <v>392</v>
      </c>
      <c r="H5" s="48" t="s">
        <v>136</v>
      </c>
      <c r="I5" s="244"/>
    </row>
    <row r="6" spans="1:9" x14ac:dyDescent="0.75">
      <c r="B6" s="123" t="s">
        <v>73</v>
      </c>
      <c r="C6" s="124">
        <v>8.1999999999999993</v>
      </c>
      <c r="D6" s="124">
        <v>11.6</v>
      </c>
      <c r="E6" s="124">
        <v>17.100000000000001</v>
      </c>
      <c r="F6" s="124">
        <v>22.5</v>
      </c>
      <c r="G6" s="124">
        <v>40.6</v>
      </c>
      <c r="H6" s="129">
        <v>100</v>
      </c>
      <c r="I6" s="124">
        <v>19</v>
      </c>
    </row>
    <row r="7" spans="1:9" x14ac:dyDescent="0.75">
      <c r="B7" s="89" t="s">
        <v>74</v>
      </c>
      <c r="C7" s="113">
        <v>8.1</v>
      </c>
      <c r="D7" s="113">
        <v>12.3</v>
      </c>
      <c r="E7" s="113">
        <v>16.5</v>
      </c>
      <c r="F7" s="113">
        <v>27</v>
      </c>
      <c r="G7" s="113">
        <v>36.1</v>
      </c>
      <c r="H7" s="130">
        <v>100</v>
      </c>
      <c r="I7" s="113">
        <v>46</v>
      </c>
    </row>
    <row r="8" spans="1:9" x14ac:dyDescent="0.75">
      <c r="B8" s="89" t="s">
        <v>75</v>
      </c>
      <c r="C8" s="113">
        <v>6.4</v>
      </c>
      <c r="D8" s="113">
        <v>11.1</v>
      </c>
      <c r="E8" s="113">
        <v>10.5</v>
      </c>
      <c r="F8" s="113">
        <v>36.299999999999997</v>
      </c>
      <c r="G8" s="113">
        <v>35.799999999999997</v>
      </c>
      <c r="H8" s="130">
        <v>100</v>
      </c>
      <c r="I8" s="113">
        <v>15</v>
      </c>
    </row>
    <row r="9" spans="1:9" x14ac:dyDescent="0.75">
      <c r="B9" s="89" t="s">
        <v>77</v>
      </c>
      <c r="C9" s="113">
        <v>3.7</v>
      </c>
      <c r="D9" s="113">
        <v>8.1999999999999993</v>
      </c>
      <c r="E9" s="113">
        <v>10.3</v>
      </c>
      <c r="F9" s="113">
        <v>24</v>
      </c>
      <c r="G9" s="113">
        <v>53.8</v>
      </c>
      <c r="H9" s="130">
        <v>100</v>
      </c>
      <c r="I9" s="113">
        <v>82</v>
      </c>
    </row>
    <row r="10" spans="1:9" x14ac:dyDescent="0.75">
      <c r="B10" s="89" t="s">
        <v>78</v>
      </c>
      <c r="C10" s="113">
        <v>15.5</v>
      </c>
      <c r="D10" s="113">
        <v>16.100000000000001</v>
      </c>
      <c r="E10" s="113">
        <v>12.9</v>
      </c>
      <c r="F10" s="113">
        <v>13.4</v>
      </c>
      <c r="G10" s="113">
        <v>42.1</v>
      </c>
      <c r="H10" s="130">
        <v>100</v>
      </c>
      <c r="I10" s="113">
        <v>90</v>
      </c>
    </row>
    <row r="11" spans="1:9" x14ac:dyDescent="0.75">
      <c r="B11" s="89" t="s">
        <v>79</v>
      </c>
      <c r="C11" s="113">
        <v>15.4</v>
      </c>
      <c r="D11" s="113">
        <v>14.8</v>
      </c>
      <c r="E11" s="113">
        <v>7.8</v>
      </c>
      <c r="F11" s="113">
        <v>26.8</v>
      </c>
      <c r="G11" s="113">
        <v>35.200000000000003</v>
      </c>
      <c r="H11" s="130">
        <v>100</v>
      </c>
      <c r="I11" s="113">
        <v>67</v>
      </c>
    </row>
    <row r="12" spans="1:9" x14ac:dyDescent="0.75">
      <c r="B12" s="89" t="s">
        <v>80</v>
      </c>
      <c r="C12" s="113">
        <v>13.3</v>
      </c>
      <c r="D12" s="113">
        <v>19.399999999999999</v>
      </c>
      <c r="E12" s="113">
        <v>9.6</v>
      </c>
      <c r="F12" s="113">
        <v>24.7</v>
      </c>
      <c r="G12" s="113">
        <v>33.1</v>
      </c>
      <c r="H12" s="130">
        <v>100</v>
      </c>
      <c r="I12" s="113">
        <v>71</v>
      </c>
    </row>
    <row r="13" spans="1:9" x14ac:dyDescent="0.75">
      <c r="B13" s="89" t="s">
        <v>81</v>
      </c>
      <c r="C13" s="113">
        <v>5.8</v>
      </c>
      <c r="D13" s="113">
        <v>14.7</v>
      </c>
      <c r="E13" s="113">
        <v>11.4</v>
      </c>
      <c r="F13" s="113">
        <v>14.3</v>
      </c>
      <c r="G13" s="113">
        <v>53.8</v>
      </c>
      <c r="H13" s="130">
        <v>100</v>
      </c>
      <c r="I13" s="113">
        <v>83</v>
      </c>
    </row>
    <row r="14" spans="1:9" x14ac:dyDescent="0.75">
      <c r="B14" s="89" t="s">
        <v>82</v>
      </c>
      <c r="C14" s="113">
        <v>9.6999999999999993</v>
      </c>
      <c r="D14" s="113">
        <v>17.3</v>
      </c>
      <c r="E14" s="113">
        <v>18.2</v>
      </c>
      <c r="F14" s="113">
        <v>32.299999999999997</v>
      </c>
      <c r="G14" s="113">
        <v>22.5</v>
      </c>
      <c r="H14" s="130">
        <v>100</v>
      </c>
      <c r="I14" s="113">
        <v>75</v>
      </c>
    </row>
    <row r="15" spans="1:9" x14ac:dyDescent="0.75">
      <c r="B15" s="89" t="s">
        <v>83</v>
      </c>
      <c r="C15" s="113">
        <v>11.9</v>
      </c>
      <c r="D15" s="113">
        <v>12.8</v>
      </c>
      <c r="E15" s="113">
        <v>10.7</v>
      </c>
      <c r="F15" s="113">
        <v>4.3</v>
      </c>
      <c r="G15" s="113">
        <v>60.4</v>
      </c>
      <c r="H15" s="130">
        <v>100</v>
      </c>
      <c r="I15" s="113">
        <v>70</v>
      </c>
    </row>
    <row r="16" spans="1:9" x14ac:dyDescent="0.75">
      <c r="B16" s="89" t="s">
        <v>84</v>
      </c>
      <c r="C16" s="113">
        <v>21.8</v>
      </c>
      <c r="D16" s="113">
        <v>17.3</v>
      </c>
      <c r="E16" s="113">
        <v>14.1</v>
      </c>
      <c r="F16" s="113">
        <v>24.4</v>
      </c>
      <c r="G16" s="113">
        <v>22.5</v>
      </c>
      <c r="H16" s="130">
        <v>100</v>
      </c>
      <c r="I16" s="113">
        <v>84</v>
      </c>
    </row>
    <row r="17" spans="2:9" x14ac:dyDescent="0.75">
      <c r="B17" s="89" t="s">
        <v>86</v>
      </c>
      <c r="C17" s="113">
        <v>9.3000000000000007</v>
      </c>
      <c r="D17" s="113">
        <v>13.9</v>
      </c>
      <c r="E17" s="113">
        <v>5.5</v>
      </c>
      <c r="F17" s="113">
        <v>20</v>
      </c>
      <c r="G17" s="113">
        <v>51.4</v>
      </c>
      <c r="H17" s="130">
        <v>100</v>
      </c>
      <c r="I17" s="113">
        <v>72</v>
      </c>
    </row>
    <row r="18" spans="2:9" x14ac:dyDescent="0.75">
      <c r="B18" s="89" t="s">
        <v>87</v>
      </c>
      <c r="C18" s="113">
        <v>16.7</v>
      </c>
      <c r="D18" s="113">
        <v>20.5</v>
      </c>
      <c r="E18" s="113">
        <v>15.8</v>
      </c>
      <c r="F18" s="113">
        <v>17.5</v>
      </c>
      <c r="G18" s="113">
        <v>29.5</v>
      </c>
      <c r="H18" s="130">
        <v>100</v>
      </c>
      <c r="I18" s="113">
        <v>72</v>
      </c>
    </row>
    <row r="19" spans="2:9" x14ac:dyDescent="0.75">
      <c r="B19" s="89" t="s">
        <v>88</v>
      </c>
      <c r="C19" s="113">
        <v>17.899999999999999</v>
      </c>
      <c r="D19" s="113">
        <v>14</v>
      </c>
      <c r="E19" s="113">
        <v>22.4</v>
      </c>
      <c r="F19" s="113">
        <v>16.5</v>
      </c>
      <c r="G19" s="113">
        <v>29.1</v>
      </c>
      <c r="H19" s="130">
        <v>100</v>
      </c>
      <c r="I19" s="113">
        <v>53</v>
      </c>
    </row>
    <row r="20" spans="2:9" x14ac:dyDescent="0.75">
      <c r="B20" s="89" t="s">
        <v>89</v>
      </c>
      <c r="C20" s="113">
        <v>10.8</v>
      </c>
      <c r="D20" s="113">
        <v>23.6</v>
      </c>
      <c r="E20" s="113">
        <v>21.1</v>
      </c>
      <c r="F20" s="113">
        <v>20.399999999999999</v>
      </c>
      <c r="G20" s="113">
        <v>24.2</v>
      </c>
      <c r="H20" s="130">
        <v>100</v>
      </c>
      <c r="I20" s="113">
        <v>65</v>
      </c>
    </row>
    <row r="21" spans="2:9" x14ac:dyDescent="0.75">
      <c r="B21" s="89" t="s">
        <v>90</v>
      </c>
      <c r="C21" s="113">
        <v>29.9</v>
      </c>
      <c r="D21" s="113">
        <v>24</v>
      </c>
      <c r="E21" s="113">
        <v>17.3</v>
      </c>
      <c r="F21" s="113">
        <v>12.3</v>
      </c>
      <c r="G21" s="113">
        <v>16.399999999999999</v>
      </c>
      <c r="H21" s="130">
        <v>100</v>
      </c>
      <c r="I21" s="113">
        <v>86</v>
      </c>
    </row>
    <row r="22" spans="2:9" x14ac:dyDescent="0.75">
      <c r="B22" s="89" t="s">
        <v>91</v>
      </c>
      <c r="C22" s="113">
        <v>15.3</v>
      </c>
      <c r="D22" s="113">
        <v>14.6</v>
      </c>
      <c r="E22" s="113">
        <v>14.3</v>
      </c>
      <c r="F22" s="113">
        <v>36.6</v>
      </c>
      <c r="G22" s="113">
        <v>19.3</v>
      </c>
      <c r="H22" s="130">
        <v>100</v>
      </c>
      <c r="I22" s="113">
        <v>82</v>
      </c>
    </row>
    <row r="23" spans="2:9" x14ac:dyDescent="0.75">
      <c r="B23" s="89" t="s">
        <v>92</v>
      </c>
      <c r="C23" s="113">
        <v>10.1</v>
      </c>
      <c r="D23" s="113">
        <v>21.1</v>
      </c>
      <c r="E23" s="113">
        <v>7.6</v>
      </c>
      <c r="F23" s="113">
        <v>6.8</v>
      </c>
      <c r="G23" s="113">
        <v>54.5</v>
      </c>
      <c r="H23" s="130">
        <v>100</v>
      </c>
      <c r="I23" s="113">
        <v>92</v>
      </c>
    </row>
    <row r="24" spans="2:9" x14ac:dyDescent="0.75">
      <c r="B24" s="89" t="s">
        <v>94</v>
      </c>
      <c r="C24" s="113">
        <v>4.2</v>
      </c>
      <c r="D24" s="113">
        <v>7.8</v>
      </c>
      <c r="E24" s="113">
        <v>18.899999999999999</v>
      </c>
      <c r="F24" s="113">
        <v>26.8</v>
      </c>
      <c r="G24" s="113">
        <v>42.4</v>
      </c>
      <c r="H24" s="130">
        <v>100</v>
      </c>
      <c r="I24" s="113">
        <v>81</v>
      </c>
    </row>
    <row r="25" spans="2:9" x14ac:dyDescent="0.75">
      <c r="B25" s="89" t="s">
        <v>95</v>
      </c>
      <c r="C25" s="113">
        <v>6.2</v>
      </c>
      <c r="D25" s="113">
        <v>6.2</v>
      </c>
      <c r="E25" s="113">
        <v>9.4</v>
      </c>
      <c r="F25" s="113">
        <v>21.9</v>
      </c>
      <c r="G25" s="113">
        <v>56.2</v>
      </c>
      <c r="H25" s="130">
        <v>100</v>
      </c>
      <c r="I25" s="113">
        <v>85</v>
      </c>
    </row>
    <row r="26" spans="2:9" x14ac:dyDescent="0.75">
      <c r="B26" s="89" t="s">
        <v>96</v>
      </c>
      <c r="C26" s="113">
        <v>6.8</v>
      </c>
      <c r="D26" s="113">
        <v>14.2</v>
      </c>
      <c r="E26" s="113">
        <v>14.8</v>
      </c>
      <c r="F26" s="113">
        <v>21</v>
      </c>
      <c r="G26" s="113">
        <v>43.2</v>
      </c>
      <c r="H26" s="130">
        <v>100</v>
      </c>
      <c r="I26" s="113">
        <v>88</v>
      </c>
    </row>
    <row r="27" spans="2:9" x14ac:dyDescent="0.75">
      <c r="B27" s="89" t="s">
        <v>97</v>
      </c>
      <c r="C27" s="113">
        <v>12.7</v>
      </c>
      <c r="D27" s="113">
        <v>25.4</v>
      </c>
      <c r="E27" s="113">
        <v>31.5</v>
      </c>
      <c r="F27" s="113">
        <v>15.6</v>
      </c>
      <c r="G27" s="113">
        <v>14.9</v>
      </c>
      <c r="H27" s="130">
        <v>100</v>
      </c>
      <c r="I27" s="113">
        <v>80</v>
      </c>
    </row>
    <row r="28" spans="2:9" x14ac:dyDescent="0.75">
      <c r="B28" s="89" t="s">
        <v>98</v>
      </c>
      <c r="C28" s="113">
        <v>11</v>
      </c>
      <c r="D28" s="113">
        <v>19.600000000000001</v>
      </c>
      <c r="E28" s="113">
        <v>16.8</v>
      </c>
      <c r="F28" s="113">
        <v>17.399999999999999</v>
      </c>
      <c r="G28" s="113">
        <v>35.200000000000003</v>
      </c>
      <c r="H28" s="130">
        <v>100</v>
      </c>
      <c r="I28" s="113">
        <v>96</v>
      </c>
    </row>
    <row r="29" spans="2:9" x14ac:dyDescent="0.75">
      <c r="B29" s="89" t="s">
        <v>100</v>
      </c>
      <c r="C29" s="113">
        <v>12</v>
      </c>
      <c r="D29" s="113">
        <v>16.100000000000001</v>
      </c>
      <c r="E29" s="113">
        <v>23.8</v>
      </c>
      <c r="F29" s="113">
        <v>28.4</v>
      </c>
      <c r="G29" s="113">
        <v>19.8</v>
      </c>
      <c r="H29" s="130">
        <v>100</v>
      </c>
      <c r="I29" s="113">
        <v>73</v>
      </c>
    </row>
    <row r="30" spans="2:9" x14ac:dyDescent="0.75">
      <c r="B30" s="89" t="s">
        <v>101</v>
      </c>
      <c r="C30" s="113">
        <v>8.1999999999999993</v>
      </c>
      <c r="D30" s="113">
        <v>20.399999999999999</v>
      </c>
      <c r="E30" s="113">
        <v>18.2</v>
      </c>
      <c r="F30" s="113">
        <v>18.899999999999999</v>
      </c>
      <c r="G30" s="113">
        <v>34.299999999999997</v>
      </c>
      <c r="H30" s="130">
        <v>100</v>
      </c>
      <c r="I30" s="113">
        <v>109</v>
      </c>
    </row>
    <row r="31" spans="2:9" x14ac:dyDescent="0.75">
      <c r="B31" s="89" t="s">
        <v>102</v>
      </c>
      <c r="C31" s="113">
        <v>11.4</v>
      </c>
      <c r="D31" s="113">
        <v>17.8</v>
      </c>
      <c r="E31" s="113">
        <v>12</v>
      </c>
      <c r="F31" s="113">
        <v>13.5</v>
      </c>
      <c r="G31" s="113">
        <v>45.3</v>
      </c>
      <c r="H31" s="130">
        <v>100</v>
      </c>
      <c r="I31" s="113">
        <v>100</v>
      </c>
    </row>
    <row r="32" spans="2:9" x14ac:dyDescent="0.75">
      <c r="B32" s="89" t="s">
        <v>103</v>
      </c>
      <c r="C32" s="113">
        <v>5.8</v>
      </c>
      <c r="D32" s="113">
        <v>16</v>
      </c>
      <c r="E32" s="113">
        <v>21.8</v>
      </c>
      <c r="F32" s="113">
        <v>35.5</v>
      </c>
      <c r="G32" s="113">
        <v>20.9</v>
      </c>
      <c r="H32" s="130">
        <v>100</v>
      </c>
      <c r="I32" s="113">
        <v>83</v>
      </c>
    </row>
    <row r="33" spans="2:9" x14ac:dyDescent="0.75">
      <c r="B33" s="89" t="s">
        <v>104</v>
      </c>
      <c r="C33" s="113">
        <v>5.2</v>
      </c>
      <c r="D33" s="113">
        <v>12.9</v>
      </c>
      <c r="E33" s="113">
        <v>15.1</v>
      </c>
      <c r="F33" s="113">
        <v>28</v>
      </c>
      <c r="G33" s="113">
        <v>38.799999999999997</v>
      </c>
      <c r="H33" s="130">
        <v>100</v>
      </c>
      <c r="I33" s="113">
        <v>84</v>
      </c>
    </row>
    <row r="34" spans="2:9" x14ac:dyDescent="0.75">
      <c r="B34" s="89" t="s">
        <v>105</v>
      </c>
      <c r="C34" s="113">
        <v>7.2</v>
      </c>
      <c r="D34" s="113">
        <v>6.9</v>
      </c>
      <c r="E34" s="113">
        <v>10.4</v>
      </c>
      <c r="F34" s="113">
        <v>31.5</v>
      </c>
      <c r="G34" s="113">
        <v>44</v>
      </c>
      <c r="H34" s="130">
        <v>100</v>
      </c>
      <c r="I34" s="113">
        <v>83</v>
      </c>
    </row>
    <row r="35" spans="2:9" x14ac:dyDescent="0.75">
      <c r="B35" s="125" t="s">
        <v>106</v>
      </c>
      <c r="C35" s="126">
        <v>3.7</v>
      </c>
      <c r="D35" s="126">
        <v>7.2</v>
      </c>
      <c r="E35" s="126">
        <v>14</v>
      </c>
      <c r="F35" s="126">
        <v>22.3</v>
      </c>
      <c r="G35" s="126">
        <v>52.9</v>
      </c>
      <c r="H35" s="131">
        <v>100</v>
      </c>
      <c r="I35" s="126">
        <v>82</v>
      </c>
    </row>
    <row r="36" spans="2:9" ht="15.5" thickBot="1" x14ac:dyDescent="0.9">
      <c r="B36" s="7" t="s">
        <v>107</v>
      </c>
      <c r="C36" s="55">
        <v>10.9</v>
      </c>
      <c r="D36" s="55">
        <v>15.6</v>
      </c>
      <c r="E36" s="55">
        <v>15</v>
      </c>
      <c r="F36" s="55">
        <v>21.4</v>
      </c>
      <c r="G36" s="55">
        <v>37.200000000000003</v>
      </c>
      <c r="H36" s="6">
        <v>100</v>
      </c>
      <c r="I36" s="57">
        <v>2267</v>
      </c>
    </row>
    <row r="37" spans="2:9" x14ac:dyDescent="0.75">
      <c r="B37" s="73" t="s">
        <v>645</v>
      </c>
    </row>
  </sheetData>
  <mergeCells count="3">
    <mergeCell ref="I4:I5"/>
    <mergeCell ref="B4:B5"/>
    <mergeCell ref="C4:H4"/>
  </mergeCells>
  <hyperlinks>
    <hyperlink ref="A1" location="'List of tables'!A1" display="'List of tables'!A1" xr:uid="{00000000-0004-0000-4900-000000000000}"/>
  </hyperlinks>
  <pageMargins left="0.7" right="0.7" top="0.75" bottom="0.75" header="0.3" footer="0.3"/>
  <pageSetup scale="80" orientation="portrait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A00-000000000000}">
  <dimension ref="A1:H37"/>
  <sheetViews>
    <sheetView workbookViewId="0">
      <selection activeCell="A5" sqref="A5"/>
    </sheetView>
  </sheetViews>
  <sheetFormatPr defaultRowHeight="14.75" x14ac:dyDescent="0.75"/>
  <cols>
    <col min="1" max="1" width="12.1328125" bestFit="1" customWidth="1"/>
    <col min="8" max="8" width="12.40625" customWidth="1"/>
  </cols>
  <sheetData>
    <row r="1" spans="1:8" x14ac:dyDescent="0.75">
      <c r="A1" s="204" t="s">
        <v>737</v>
      </c>
    </row>
    <row r="2" spans="1:8" x14ac:dyDescent="0.75">
      <c r="B2" t="s">
        <v>664</v>
      </c>
    </row>
    <row r="3" spans="1:8" ht="15.5" thickBot="1" x14ac:dyDescent="0.9">
      <c r="B3" s="12"/>
    </row>
    <row r="4" spans="1:8" ht="48" customHeight="1" thickBot="1" x14ac:dyDescent="0.9">
      <c r="B4" s="227" t="s">
        <v>67</v>
      </c>
      <c r="C4" s="232" t="s">
        <v>665</v>
      </c>
      <c r="D4" s="232"/>
      <c r="E4" s="232"/>
      <c r="F4" s="232"/>
      <c r="G4" s="232"/>
      <c r="H4" s="225" t="s">
        <v>253</v>
      </c>
    </row>
    <row r="5" spans="1:8" ht="15.5" thickBot="1" x14ac:dyDescent="0.9">
      <c r="B5" s="228"/>
      <c r="C5" s="50" t="s">
        <v>403</v>
      </c>
      <c r="D5" s="50" t="s">
        <v>404</v>
      </c>
      <c r="E5" s="50" t="s">
        <v>405</v>
      </c>
      <c r="F5" s="50" t="s">
        <v>406</v>
      </c>
      <c r="G5" s="50" t="s">
        <v>407</v>
      </c>
      <c r="H5" s="226"/>
    </row>
    <row r="6" spans="1:8" x14ac:dyDescent="0.75">
      <c r="B6" s="4" t="s">
        <v>73</v>
      </c>
      <c r="C6" s="52">
        <v>72.7</v>
      </c>
      <c r="D6" s="52">
        <v>32.299999999999997</v>
      </c>
      <c r="E6" s="52">
        <v>91.9</v>
      </c>
      <c r="F6" s="52">
        <v>26.4</v>
      </c>
      <c r="G6" s="52">
        <v>4.9000000000000004</v>
      </c>
      <c r="H6" s="52">
        <v>20</v>
      </c>
    </row>
    <row r="7" spans="1:8" x14ac:dyDescent="0.75">
      <c r="B7" s="4" t="s">
        <v>74</v>
      </c>
      <c r="C7" s="52">
        <v>70.099999999999994</v>
      </c>
      <c r="D7" s="52">
        <v>24.5</v>
      </c>
      <c r="E7" s="52">
        <v>80.7</v>
      </c>
      <c r="F7" s="52">
        <v>12.8</v>
      </c>
      <c r="G7" s="52">
        <v>14.7</v>
      </c>
      <c r="H7" s="52">
        <v>49</v>
      </c>
    </row>
    <row r="8" spans="1:8" x14ac:dyDescent="0.75">
      <c r="B8" s="4" t="s">
        <v>75</v>
      </c>
      <c r="C8" s="52">
        <v>70.5</v>
      </c>
      <c r="D8" s="52">
        <v>37.9</v>
      </c>
      <c r="E8" s="52">
        <v>89.1</v>
      </c>
      <c r="F8" s="52">
        <v>17.3</v>
      </c>
      <c r="G8" s="52">
        <v>6.8</v>
      </c>
      <c r="H8" s="52">
        <v>17</v>
      </c>
    </row>
    <row r="9" spans="1:8" x14ac:dyDescent="0.75">
      <c r="B9" s="4" t="s">
        <v>77</v>
      </c>
      <c r="C9" s="52">
        <v>62.6</v>
      </c>
      <c r="D9" s="52">
        <v>5.7</v>
      </c>
      <c r="E9" s="52">
        <v>65.599999999999994</v>
      </c>
      <c r="F9" s="52">
        <v>7.8</v>
      </c>
      <c r="G9" s="52">
        <v>26.4</v>
      </c>
      <c r="H9" s="52">
        <v>84</v>
      </c>
    </row>
    <row r="10" spans="1:8" x14ac:dyDescent="0.75">
      <c r="B10" s="4" t="s">
        <v>78</v>
      </c>
      <c r="C10" s="52">
        <v>36.6</v>
      </c>
      <c r="D10" s="52">
        <v>1.9</v>
      </c>
      <c r="E10" s="52">
        <v>52.6</v>
      </c>
      <c r="F10" s="52">
        <v>2.1</v>
      </c>
      <c r="G10" s="52">
        <v>38.799999999999997</v>
      </c>
      <c r="H10" s="52">
        <v>91</v>
      </c>
    </row>
    <row r="11" spans="1:8" x14ac:dyDescent="0.75">
      <c r="B11" s="4" t="s">
        <v>79</v>
      </c>
      <c r="C11" s="52">
        <v>59.9</v>
      </c>
      <c r="D11" s="52">
        <v>5.3</v>
      </c>
      <c r="E11" s="52">
        <v>63.2</v>
      </c>
      <c r="F11" s="52">
        <v>9.6999999999999993</v>
      </c>
      <c r="G11" s="52">
        <v>29.6</v>
      </c>
      <c r="H11" s="52">
        <v>68</v>
      </c>
    </row>
    <row r="12" spans="1:8" x14ac:dyDescent="0.75">
      <c r="B12" s="4" t="s">
        <v>80</v>
      </c>
      <c r="C12" s="52">
        <v>64.5</v>
      </c>
      <c r="D12" s="52">
        <v>10.6</v>
      </c>
      <c r="E12" s="52">
        <v>63.8</v>
      </c>
      <c r="F12" s="52">
        <v>10.3</v>
      </c>
      <c r="G12" s="52">
        <v>29.2</v>
      </c>
      <c r="H12" s="52">
        <v>72</v>
      </c>
    </row>
    <row r="13" spans="1:8" x14ac:dyDescent="0.75">
      <c r="B13" s="4" t="s">
        <v>81</v>
      </c>
      <c r="C13" s="52">
        <v>58.9</v>
      </c>
      <c r="D13" s="52">
        <v>4.5999999999999996</v>
      </c>
      <c r="E13" s="52">
        <v>64.8</v>
      </c>
      <c r="F13" s="52">
        <v>8.6999999999999993</v>
      </c>
      <c r="G13" s="52">
        <v>26.9</v>
      </c>
      <c r="H13" s="52">
        <v>84</v>
      </c>
    </row>
    <row r="14" spans="1:8" x14ac:dyDescent="0.75">
      <c r="B14" s="4" t="s">
        <v>82</v>
      </c>
      <c r="C14" s="52">
        <v>69.3</v>
      </c>
      <c r="D14" s="52">
        <v>5.7</v>
      </c>
      <c r="E14" s="52">
        <v>65.5</v>
      </c>
      <c r="F14" s="52">
        <v>3.8</v>
      </c>
      <c r="G14" s="52">
        <v>25.2</v>
      </c>
      <c r="H14" s="52">
        <v>76</v>
      </c>
    </row>
    <row r="15" spans="1:8" x14ac:dyDescent="0.75">
      <c r="B15" s="4" t="s">
        <v>83</v>
      </c>
      <c r="C15" s="52">
        <v>70.8</v>
      </c>
      <c r="D15" s="52">
        <v>8.3000000000000007</v>
      </c>
      <c r="E15" s="52">
        <v>67.7</v>
      </c>
      <c r="F15" s="52">
        <v>6</v>
      </c>
      <c r="G15" s="52">
        <v>23.1</v>
      </c>
      <c r="H15" s="52">
        <v>72</v>
      </c>
    </row>
    <row r="16" spans="1:8" x14ac:dyDescent="0.75">
      <c r="B16" s="4" t="s">
        <v>84</v>
      </c>
      <c r="C16" s="52">
        <v>56</v>
      </c>
      <c r="D16" s="52">
        <v>9.6999999999999993</v>
      </c>
      <c r="E16" s="52">
        <v>74.7</v>
      </c>
      <c r="F16" s="52">
        <v>2.7</v>
      </c>
      <c r="G16" s="52">
        <v>17.5</v>
      </c>
      <c r="H16" s="52">
        <v>85</v>
      </c>
    </row>
    <row r="17" spans="2:8" x14ac:dyDescent="0.75">
      <c r="B17" s="4" t="s">
        <v>86</v>
      </c>
      <c r="C17" s="52">
        <v>42.8</v>
      </c>
      <c r="D17" s="52">
        <v>5.5</v>
      </c>
      <c r="E17" s="52">
        <v>66</v>
      </c>
      <c r="F17" s="52">
        <v>5.0999999999999996</v>
      </c>
      <c r="G17" s="52">
        <v>26</v>
      </c>
      <c r="H17" s="52">
        <v>73</v>
      </c>
    </row>
    <row r="18" spans="2:8" x14ac:dyDescent="0.75">
      <c r="B18" s="4" t="s">
        <v>87</v>
      </c>
      <c r="C18" s="52">
        <v>32.6</v>
      </c>
      <c r="D18" s="52">
        <v>4</v>
      </c>
      <c r="E18" s="52">
        <v>68.7</v>
      </c>
      <c r="F18" s="52">
        <v>6.2</v>
      </c>
      <c r="G18" s="52">
        <v>26.8</v>
      </c>
      <c r="H18" s="52">
        <v>73</v>
      </c>
    </row>
    <row r="19" spans="2:8" x14ac:dyDescent="0.75">
      <c r="B19" s="4" t="s">
        <v>88</v>
      </c>
      <c r="C19" s="52">
        <v>42.5</v>
      </c>
      <c r="D19" s="52">
        <v>13.1</v>
      </c>
      <c r="E19" s="52">
        <v>75.099999999999994</v>
      </c>
      <c r="F19" s="52">
        <v>7</v>
      </c>
      <c r="G19" s="52">
        <v>20.3</v>
      </c>
      <c r="H19" s="52">
        <v>65</v>
      </c>
    </row>
    <row r="20" spans="2:8" x14ac:dyDescent="0.75">
      <c r="B20" s="4" t="s">
        <v>89</v>
      </c>
      <c r="C20" s="52">
        <v>59.3</v>
      </c>
      <c r="D20" s="52">
        <v>6.4</v>
      </c>
      <c r="E20" s="52">
        <v>77.099999999999994</v>
      </c>
      <c r="F20" s="52">
        <v>5.2</v>
      </c>
      <c r="G20" s="52">
        <v>18.399999999999999</v>
      </c>
      <c r="H20" s="52">
        <v>67</v>
      </c>
    </row>
    <row r="21" spans="2:8" x14ac:dyDescent="0.75">
      <c r="B21" s="4" t="s">
        <v>90</v>
      </c>
      <c r="C21" s="52">
        <v>55.1</v>
      </c>
      <c r="D21" s="52">
        <v>2.8</v>
      </c>
      <c r="E21" s="52">
        <v>64.7</v>
      </c>
      <c r="F21" s="52">
        <v>5.9</v>
      </c>
      <c r="G21" s="52">
        <v>27.7</v>
      </c>
      <c r="H21" s="52">
        <v>88</v>
      </c>
    </row>
    <row r="22" spans="2:8" x14ac:dyDescent="0.75">
      <c r="B22" s="4" t="s">
        <v>91</v>
      </c>
      <c r="C22" s="52">
        <v>55.9</v>
      </c>
      <c r="D22" s="52">
        <v>11.8</v>
      </c>
      <c r="E22" s="52">
        <v>75.900000000000006</v>
      </c>
      <c r="F22" s="52">
        <v>8.6</v>
      </c>
      <c r="G22" s="52">
        <v>19.100000000000001</v>
      </c>
      <c r="H22" s="52">
        <v>83</v>
      </c>
    </row>
    <row r="23" spans="2:8" x14ac:dyDescent="0.75">
      <c r="B23" s="4" t="s">
        <v>92</v>
      </c>
      <c r="C23" s="52">
        <v>48</v>
      </c>
      <c r="D23" s="52">
        <v>5.3</v>
      </c>
      <c r="E23" s="52">
        <v>66.900000000000006</v>
      </c>
      <c r="F23" s="52">
        <v>3.5</v>
      </c>
      <c r="G23" s="52">
        <v>21.6</v>
      </c>
      <c r="H23" s="52">
        <v>94</v>
      </c>
    </row>
    <row r="24" spans="2:8" x14ac:dyDescent="0.75">
      <c r="B24" s="4" t="s">
        <v>94</v>
      </c>
      <c r="C24" s="52">
        <v>69.400000000000006</v>
      </c>
      <c r="D24" s="52">
        <v>5.0999999999999996</v>
      </c>
      <c r="E24" s="52">
        <v>72.8</v>
      </c>
      <c r="F24" s="52">
        <v>2.1</v>
      </c>
      <c r="G24" s="52">
        <v>21.3</v>
      </c>
      <c r="H24" s="52">
        <v>82</v>
      </c>
    </row>
    <row r="25" spans="2:8" x14ac:dyDescent="0.75">
      <c r="B25" s="4" t="s">
        <v>95</v>
      </c>
      <c r="C25" s="52">
        <v>58.9</v>
      </c>
      <c r="D25" s="52">
        <v>1.9</v>
      </c>
      <c r="E25" s="52">
        <v>64.599999999999994</v>
      </c>
      <c r="F25" s="52">
        <v>3.9</v>
      </c>
      <c r="G25" s="52">
        <v>28.6</v>
      </c>
      <c r="H25" s="52">
        <v>85</v>
      </c>
    </row>
    <row r="26" spans="2:8" x14ac:dyDescent="0.75">
      <c r="B26" s="4" t="s">
        <v>96</v>
      </c>
      <c r="C26" s="52">
        <v>66</v>
      </c>
      <c r="D26" s="52">
        <v>9.1</v>
      </c>
      <c r="E26" s="52">
        <v>78.099999999999994</v>
      </c>
      <c r="F26" s="52">
        <v>13.4</v>
      </c>
      <c r="G26" s="52">
        <v>17.100000000000001</v>
      </c>
      <c r="H26" s="52">
        <v>91</v>
      </c>
    </row>
    <row r="27" spans="2:8" x14ac:dyDescent="0.75">
      <c r="B27" s="4" t="s">
        <v>97</v>
      </c>
      <c r="C27" s="52">
        <v>53.8</v>
      </c>
      <c r="D27" s="52">
        <v>2.5</v>
      </c>
      <c r="E27" s="52">
        <v>72.2</v>
      </c>
      <c r="F27" s="52">
        <v>4.5</v>
      </c>
      <c r="G27" s="52">
        <v>19.7</v>
      </c>
      <c r="H27" s="52">
        <v>81</v>
      </c>
    </row>
    <row r="28" spans="2:8" x14ac:dyDescent="0.75">
      <c r="B28" s="4" t="s">
        <v>98</v>
      </c>
      <c r="C28" s="52">
        <v>46.1</v>
      </c>
      <c r="D28" s="52">
        <v>5.0999999999999996</v>
      </c>
      <c r="E28" s="52">
        <v>63.4</v>
      </c>
      <c r="F28" s="52">
        <v>3.2</v>
      </c>
      <c r="G28" s="52">
        <v>26.6</v>
      </c>
      <c r="H28" s="52">
        <v>96</v>
      </c>
    </row>
    <row r="29" spans="2:8" x14ac:dyDescent="0.75">
      <c r="B29" s="4" t="s">
        <v>100</v>
      </c>
      <c r="C29" s="52">
        <v>67.5</v>
      </c>
      <c r="D29" s="52">
        <v>17.100000000000001</v>
      </c>
      <c r="E29" s="52">
        <v>83.6</v>
      </c>
      <c r="F29" s="52">
        <v>12.9</v>
      </c>
      <c r="G29" s="52">
        <v>11.5</v>
      </c>
      <c r="H29" s="52">
        <v>76</v>
      </c>
    </row>
    <row r="30" spans="2:8" x14ac:dyDescent="0.75">
      <c r="B30" s="4" t="s">
        <v>101</v>
      </c>
      <c r="C30" s="52">
        <v>61.4</v>
      </c>
      <c r="D30" s="52">
        <v>10</v>
      </c>
      <c r="E30" s="52">
        <v>83.3</v>
      </c>
      <c r="F30" s="52">
        <v>11.2</v>
      </c>
      <c r="G30" s="52">
        <v>11</v>
      </c>
      <c r="H30" s="52">
        <v>113</v>
      </c>
    </row>
    <row r="31" spans="2:8" x14ac:dyDescent="0.75">
      <c r="B31" s="4" t="s">
        <v>102</v>
      </c>
      <c r="C31" s="52">
        <v>48.6</v>
      </c>
      <c r="D31" s="52">
        <v>6.5</v>
      </c>
      <c r="E31" s="52">
        <v>64.2</v>
      </c>
      <c r="F31" s="52">
        <v>5.6</v>
      </c>
      <c r="G31" s="52">
        <v>27.5</v>
      </c>
      <c r="H31" s="52">
        <v>102</v>
      </c>
    </row>
    <row r="32" spans="2:8" x14ac:dyDescent="0.75">
      <c r="B32" s="4" t="s">
        <v>103</v>
      </c>
      <c r="C32" s="52">
        <v>59.2</v>
      </c>
      <c r="D32" s="52">
        <v>8.1</v>
      </c>
      <c r="E32" s="52">
        <v>77</v>
      </c>
      <c r="F32" s="52">
        <v>4.5999999999999996</v>
      </c>
      <c r="G32" s="52">
        <v>20.100000000000001</v>
      </c>
      <c r="H32" s="52">
        <v>83</v>
      </c>
    </row>
    <row r="33" spans="2:8" x14ac:dyDescent="0.75">
      <c r="B33" s="4" t="s">
        <v>104</v>
      </c>
      <c r="C33" s="52">
        <v>65.5</v>
      </c>
      <c r="D33" s="52">
        <v>6.1</v>
      </c>
      <c r="E33" s="52">
        <v>66.7</v>
      </c>
      <c r="F33" s="52">
        <v>8.1</v>
      </c>
      <c r="G33" s="52">
        <v>20.6</v>
      </c>
      <c r="H33" s="52">
        <v>86</v>
      </c>
    </row>
    <row r="34" spans="2:8" x14ac:dyDescent="0.75">
      <c r="B34" s="4" t="s">
        <v>105</v>
      </c>
      <c r="C34" s="52">
        <v>56.1</v>
      </c>
      <c r="D34" s="52">
        <v>6.3</v>
      </c>
      <c r="E34" s="52">
        <v>68.099999999999994</v>
      </c>
      <c r="F34" s="52">
        <v>5</v>
      </c>
      <c r="G34" s="52">
        <v>23.1</v>
      </c>
      <c r="H34" s="52">
        <v>84</v>
      </c>
    </row>
    <row r="35" spans="2:8" ht="15.5" thickBot="1" x14ac:dyDescent="0.9">
      <c r="B35" s="7" t="s">
        <v>106</v>
      </c>
      <c r="C35" s="55">
        <v>66.8</v>
      </c>
      <c r="D35" s="55">
        <v>13</v>
      </c>
      <c r="E35" s="55">
        <v>77.2</v>
      </c>
      <c r="F35" s="55">
        <v>10.6</v>
      </c>
      <c r="G35" s="55">
        <v>17.600000000000001</v>
      </c>
      <c r="H35" s="55">
        <v>84</v>
      </c>
    </row>
    <row r="36" spans="2:8" ht="15.5" thickBot="1" x14ac:dyDescent="0.9">
      <c r="B36" s="7" t="s">
        <v>107</v>
      </c>
      <c r="C36" s="55">
        <v>57.3</v>
      </c>
      <c r="D36" s="55">
        <v>7.8</v>
      </c>
      <c r="E36" s="55">
        <v>70.3</v>
      </c>
      <c r="F36" s="55">
        <v>7</v>
      </c>
      <c r="G36" s="55">
        <v>22.5</v>
      </c>
      <c r="H36" s="57">
        <v>2322</v>
      </c>
    </row>
    <row r="37" spans="2:8" x14ac:dyDescent="0.75">
      <c r="B37" s="73" t="s">
        <v>645</v>
      </c>
    </row>
  </sheetData>
  <mergeCells count="3">
    <mergeCell ref="B4:B5"/>
    <mergeCell ref="C4:G4"/>
    <mergeCell ref="H4:H5"/>
  </mergeCells>
  <hyperlinks>
    <hyperlink ref="A1" location="'List of tables'!A1" display="'List of tables'!A1" xr:uid="{00000000-0004-0000-4A00-000000000000}"/>
  </hyperlinks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B00-000000000000}">
  <dimension ref="A1:P37"/>
  <sheetViews>
    <sheetView workbookViewId="0">
      <selection activeCell="A5" sqref="A5"/>
    </sheetView>
  </sheetViews>
  <sheetFormatPr defaultRowHeight="14.75" x14ac:dyDescent="0.75"/>
  <cols>
    <col min="1" max="1" width="12.1328125" bestFit="1" customWidth="1"/>
    <col min="3" max="3" width="20.54296875" customWidth="1"/>
    <col min="4" max="4" width="5.54296875" bestFit="1" customWidth="1"/>
    <col min="5" max="5" width="6.26953125" bestFit="1" customWidth="1"/>
    <col min="6" max="7" width="5.54296875" bestFit="1" customWidth="1"/>
    <col min="8" max="8" width="6.26953125" bestFit="1" customWidth="1"/>
    <col min="9" max="10" width="5.54296875" bestFit="1" customWidth="1"/>
    <col min="11" max="11" width="6.26953125" bestFit="1" customWidth="1"/>
    <col min="12" max="15" width="5.54296875" bestFit="1" customWidth="1"/>
    <col min="16" max="16" width="16.40625" customWidth="1"/>
  </cols>
  <sheetData>
    <row r="1" spans="1:16" x14ac:dyDescent="0.75">
      <c r="A1" s="204" t="s">
        <v>737</v>
      </c>
    </row>
    <row r="2" spans="1:16" x14ac:dyDescent="0.75">
      <c r="B2" t="s">
        <v>666</v>
      </c>
    </row>
    <row r="3" spans="1:16" ht="15.5" thickBot="1" x14ac:dyDescent="0.9">
      <c r="B3" s="12"/>
    </row>
    <row r="4" spans="1:16" ht="15.5" thickBot="1" x14ac:dyDescent="0.9">
      <c r="B4" s="303" t="s">
        <v>67</v>
      </c>
      <c r="C4" s="305" t="s">
        <v>667</v>
      </c>
      <c r="D4" s="307" t="s">
        <v>412</v>
      </c>
      <c r="E4" s="307"/>
      <c r="F4" s="307"/>
      <c r="G4" s="307"/>
      <c r="H4" s="307"/>
      <c r="I4" s="307"/>
      <c r="J4" s="307"/>
      <c r="K4" s="307"/>
      <c r="L4" s="307"/>
      <c r="M4" s="307"/>
      <c r="N4" s="307"/>
      <c r="O4" s="307"/>
      <c r="P4" s="305" t="s">
        <v>683</v>
      </c>
    </row>
    <row r="5" spans="1:16" ht="155.5" thickBot="1" x14ac:dyDescent="0.9">
      <c r="B5" s="304"/>
      <c r="C5" s="306"/>
      <c r="D5" s="128" t="s">
        <v>34</v>
      </c>
      <c r="E5" s="128" t="s">
        <v>413</v>
      </c>
      <c r="F5" s="128" t="s">
        <v>354</v>
      </c>
      <c r="G5" s="128" t="s">
        <v>414</v>
      </c>
      <c r="H5" s="128" t="s">
        <v>415</v>
      </c>
      <c r="I5" s="128" t="s">
        <v>416</v>
      </c>
      <c r="J5" s="128" t="s">
        <v>417</v>
      </c>
      <c r="K5" s="128" t="s">
        <v>668</v>
      </c>
      <c r="L5" s="128" t="s">
        <v>419</v>
      </c>
      <c r="M5" s="128" t="s">
        <v>420</v>
      </c>
      <c r="N5" s="128" t="s">
        <v>421</v>
      </c>
      <c r="O5" s="128" t="s">
        <v>440</v>
      </c>
      <c r="P5" s="306"/>
    </row>
    <row r="6" spans="1:16" x14ac:dyDescent="0.75">
      <c r="B6" s="117" t="s">
        <v>73</v>
      </c>
      <c r="C6" s="118">
        <v>48.8</v>
      </c>
      <c r="D6" s="118">
        <v>41</v>
      </c>
      <c r="E6" s="118">
        <v>8.3000000000000007</v>
      </c>
      <c r="F6" s="118">
        <v>13</v>
      </c>
      <c r="G6" s="118">
        <v>12.4</v>
      </c>
      <c r="H6" s="118">
        <v>6.3</v>
      </c>
      <c r="I6" s="118">
        <v>5.0999999999999996</v>
      </c>
      <c r="J6" s="118">
        <v>5.7</v>
      </c>
      <c r="K6" s="118">
        <v>10.3</v>
      </c>
      <c r="L6" s="118">
        <v>12.5</v>
      </c>
      <c r="M6" s="118">
        <v>7.4</v>
      </c>
      <c r="N6" s="118">
        <v>12.3</v>
      </c>
      <c r="O6" s="118">
        <v>8.6999999999999993</v>
      </c>
      <c r="P6" s="118">
        <v>20</v>
      </c>
    </row>
    <row r="7" spans="1:16" x14ac:dyDescent="0.75">
      <c r="B7" s="117" t="s">
        <v>74</v>
      </c>
      <c r="C7" s="118">
        <v>62.3</v>
      </c>
      <c r="D7" s="118">
        <v>46.6</v>
      </c>
      <c r="E7" s="118">
        <v>2.4</v>
      </c>
      <c r="F7" s="118">
        <v>18.3</v>
      </c>
      <c r="G7" s="118">
        <v>12.1</v>
      </c>
      <c r="H7" s="118">
        <v>2.6</v>
      </c>
      <c r="I7" s="118">
        <v>0.9</v>
      </c>
      <c r="J7" s="118">
        <v>3.7</v>
      </c>
      <c r="K7" s="118">
        <v>12.5</v>
      </c>
      <c r="L7" s="118">
        <v>12.8</v>
      </c>
      <c r="M7" s="118">
        <v>7.5</v>
      </c>
      <c r="N7" s="118">
        <v>12.1</v>
      </c>
      <c r="O7" s="118">
        <v>8</v>
      </c>
      <c r="P7" s="118">
        <v>49</v>
      </c>
    </row>
    <row r="8" spans="1:16" x14ac:dyDescent="0.75">
      <c r="B8" s="117" t="s">
        <v>75</v>
      </c>
      <c r="C8" s="118">
        <v>22.1</v>
      </c>
      <c r="D8" s="118">
        <v>8.3000000000000007</v>
      </c>
      <c r="E8" s="118">
        <v>2</v>
      </c>
      <c r="F8" s="118">
        <v>2.1</v>
      </c>
      <c r="G8" s="118">
        <v>3.2</v>
      </c>
      <c r="H8" s="118">
        <v>1.8</v>
      </c>
      <c r="I8" s="118">
        <v>0.9</v>
      </c>
      <c r="J8" s="118">
        <v>1.5</v>
      </c>
      <c r="K8" s="118">
        <v>8.1999999999999993</v>
      </c>
      <c r="L8" s="118">
        <v>5.3</v>
      </c>
      <c r="M8" s="118">
        <v>1.3</v>
      </c>
      <c r="N8" s="118">
        <v>4.4000000000000004</v>
      </c>
      <c r="O8" s="118">
        <v>5.7</v>
      </c>
      <c r="P8" s="118">
        <v>17</v>
      </c>
    </row>
    <row r="9" spans="1:16" x14ac:dyDescent="0.75">
      <c r="B9" s="117" t="s">
        <v>77</v>
      </c>
      <c r="C9" s="118">
        <v>67.2</v>
      </c>
      <c r="D9" s="118">
        <v>55.2</v>
      </c>
      <c r="E9" s="118">
        <v>37.200000000000003</v>
      </c>
      <c r="F9" s="118">
        <v>46.7</v>
      </c>
      <c r="G9" s="118">
        <v>43.4</v>
      </c>
      <c r="H9" s="118">
        <v>31</v>
      </c>
      <c r="I9" s="118">
        <v>33.9</v>
      </c>
      <c r="J9" s="118">
        <v>29.7</v>
      </c>
      <c r="K9" s="118">
        <v>38.6</v>
      </c>
      <c r="L9" s="118">
        <v>44.7</v>
      </c>
      <c r="M9" s="118">
        <v>35.4</v>
      </c>
      <c r="N9" s="118">
        <v>48</v>
      </c>
      <c r="O9" s="118">
        <v>30.1</v>
      </c>
      <c r="P9" s="118">
        <v>84</v>
      </c>
    </row>
    <row r="10" spans="1:16" x14ac:dyDescent="0.75">
      <c r="B10" s="117" t="s">
        <v>78</v>
      </c>
      <c r="C10" s="118">
        <v>49.6</v>
      </c>
      <c r="D10" s="118">
        <v>42.1</v>
      </c>
      <c r="E10" s="118">
        <v>13.5</v>
      </c>
      <c r="F10" s="118">
        <v>13.1</v>
      </c>
      <c r="G10" s="118">
        <v>6.9</v>
      </c>
      <c r="H10" s="118">
        <v>5.9</v>
      </c>
      <c r="I10" s="118">
        <v>9.1</v>
      </c>
      <c r="J10" s="118">
        <v>3.2</v>
      </c>
      <c r="K10" s="118">
        <v>4.9000000000000004</v>
      </c>
      <c r="L10" s="118">
        <v>3.4</v>
      </c>
      <c r="M10" s="118">
        <v>2.8</v>
      </c>
      <c r="N10" s="118">
        <v>8.6999999999999993</v>
      </c>
      <c r="O10" s="118">
        <v>9.6</v>
      </c>
      <c r="P10" s="118">
        <v>91</v>
      </c>
    </row>
    <row r="11" spans="1:16" x14ac:dyDescent="0.75">
      <c r="B11" s="117" t="s">
        <v>79</v>
      </c>
      <c r="C11" s="118">
        <v>75.7</v>
      </c>
      <c r="D11" s="118">
        <v>64.7</v>
      </c>
      <c r="E11" s="118">
        <v>19.7</v>
      </c>
      <c r="F11" s="118">
        <v>21.6</v>
      </c>
      <c r="G11" s="118">
        <v>29.9</v>
      </c>
      <c r="H11" s="118">
        <v>11.2</v>
      </c>
      <c r="I11" s="118">
        <v>11</v>
      </c>
      <c r="J11" s="118">
        <v>7.2</v>
      </c>
      <c r="K11" s="118">
        <v>10.3</v>
      </c>
      <c r="L11" s="118">
        <v>20.8</v>
      </c>
      <c r="M11" s="118">
        <v>27.1</v>
      </c>
      <c r="N11" s="118">
        <v>21.5</v>
      </c>
      <c r="O11" s="118">
        <v>31.4</v>
      </c>
      <c r="P11" s="118">
        <v>68</v>
      </c>
    </row>
    <row r="12" spans="1:16" x14ac:dyDescent="0.75">
      <c r="B12" s="117" t="s">
        <v>80</v>
      </c>
      <c r="C12" s="118">
        <v>73.3</v>
      </c>
      <c r="D12" s="118">
        <v>65.099999999999994</v>
      </c>
      <c r="E12" s="118">
        <v>25.7</v>
      </c>
      <c r="F12" s="118">
        <v>35.700000000000003</v>
      </c>
      <c r="G12" s="118">
        <v>30</v>
      </c>
      <c r="H12" s="118">
        <v>15.8</v>
      </c>
      <c r="I12" s="118">
        <v>5</v>
      </c>
      <c r="J12" s="118">
        <v>10.9</v>
      </c>
      <c r="K12" s="118">
        <v>14.4</v>
      </c>
      <c r="L12" s="118">
        <v>32.1</v>
      </c>
      <c r="M12" s="118">
        <v>21.5</v>
      </c>
      <c r="N12" s="118">
        <v>24.5</v>
      </c>
      <c r="O12" s="118">
        <v>18.2</v>
      </c>
      <c r="P12" s="118">
        <v>72</v>
      </c>
    </row>
    <row r="13" spans="1:16" x14ac:dyDescent="0.75">
      <c r="B13" s="117" t="s">
        <v>81</v>
      </c>
      <c r="C13" s="118">
        <v>84.7</v>
      </c>
      <c r="D13" s="118">
        <v>72.5</v>
      </c>
      <c r="E13" s="118">
        <v>33.4</v>
      </c>
      <c r="F13" s="118">
        <v>48.7</v>
      </c>
      <c r="G13" s="118">
        <v>18.399999999999999</v>
      </c>
      <c r="H13" s="118">
        <v>11.2</v>
      </c>
      <c r="I13" s="118">
        <v>12.9</v>
      </c>
      <c r="J13" s="118">
        <v>9</v>
      </c>
      <c r="K13" s="118">
        <v>32.1</v>
      </c>
      <c r="L13" s="118">
        <v>34.200000000000003</v>
      </c>
      <c r="M13" s="118">
        <v>26.7</v>
      </c>
      <c r="N13" s="118">
        <v>33.799999999999997</v>
      </c>
      <c r="O13" s="118">
        <v>27.1</v>
      </c>
      <c r="P13" s="118">
        <v>84</v>
      </c>
    </row>
    <row r="14" spans="1:16" x14ac:dyDescent="0.75">
      <c r="B14" s="117" t="s">
        <v>82</v>
      </c>
      <c r="C14" s="118">
        <v>63.9</v>
      </c>
      <c r="D14" s="118">
        <v>51.2</v>
      </c>
      <c r="E14" s="118">
        <v>21.7</v>
      </c>
      <c r="F14" s="118">
        <v>41.3</v>
      </c>
      <c r="G14" s="118">
        <v>24.9</v>
      </c>
      <c r="H14" s="118">
        <v>7.5</v>
      </c>
      <c r="I14" s="118">
        <v>1.4</v>
      </c>
      <c r="J14" s="118">
        <v>3</v>
      </c>
      <c r="K14" s="118">
        <v>14</v>
      </c>
      <c r="L14" s="118">
        <v>30.6</v>
      </c>
      <c r="M14" s="118">
        <v>16.399999999999999</v>
      </c>
      <c r="N14" s="118">
        <v>39.5</v>
      </c>
      <c r="O14" s="118">
        <v>25.5</v>
      </c>
      <c r="P14" s="118">
        <v>76</v>
      </c>
    </row>
    <row r="15" spans="1:16" x14ac:dyDescent="0.75">
      <c r="B15" s="117" t="s">
        <v>83</v>
      </c>
      <c r="C15" s="118">
        <v>39.9</v>
      </c>
      <c r="D15" s="118">
        <v>36.4</v>
      </c>
      <c r="E15" s="118">
        <v>9</v>
      </c>
      <c r="F15" s="118">
        <v>13.2</v>
      </c>
      <c r="G15" s="118">
        <v>7.6</v>
      </c>
      <c r="H15" s="118">
        <v>4.4000000000000004</v>
      </c>
      <c r="I15" s="118">
        <v>0.6</v>
      </c>
      <c r="J15" s="118">
        <v>1.3</v>
      </c>
      <c r="K15" s="118">
        <v>8.3000000000000007</v>
      </c>
      <c r="L15" s="118">
        <v>2.1</v>
      </c>
      <c r="M15" s="118">
        <v>0.7</v>
      </c>
      <c r="N15" s="118">
        <v>3.3</v>
      </c>
      <c r="O15" s="118">
        <v>2.7</v>
      </c>
      <c r="P15" s="118">
        <v>72</v>
      </c>
    </row>
    <row r="16" spans="1:16" x14ac:dyDescent="0.75">
      <c r="B16" s="117" t="s">
        <v>84</v>
      </c>
      <c r="C16" s="118">
        <v>77.8</v>
      </c>
      <c r="D16" s="118">
        <v>73</v>
      </c>
      <c r="E16" s="118">
        <v>14.3</v>
      </c>
      <c r="F16" s="118">
        <v>31.1</v>
      </c>
      <c r="G16" s="118">
        <v>19.5</v>
      </c>
      <c r="H16" s="118">
        <v>12</v>
      </c>
      <c r="I16" s="118">
        <v>4</v>
      </c>
      <c r="J16" s="118">
        <v>8.1999999999999993</v>
      </c>
      <c r="K16" s="118">
        <v>16.7</v>
      </c>
      <c r="L16" s="118">
        <v>21</v>
      </c>
      <c r="M16" s="118">
        <v>24.2</v>
      </c>
      <c r="N16" s="118">
        <v>21.4</v>
      </c>
      <c r="O16" s="118">
        <v>23.5</v>
      </c>
      <c r="P16" s="118">
        <v>85</v>
      </c>
    </row>
    <row r="17" spans="2:16" x14ac:dyDescent="0.75">
      <c r="B17" s="117" t="s">
        <v>86</v>
      </c>
      <c r="C17" s="118">
        <v>46.1</v>
      </c>
      <c r="D17" s="118">
        <v>41.8</v>
      </c>
      <c r="E17" s="118">
        <v>1.2</v>
      </c>
      <c r="F17" s="118">
        <v>10</v>
      </c>
      <c r="G17" s="118">
        <v>4.5999999999999996</v>
      </c>
      <c r="H17" s="118">
        <v>1.7</v>
      </c>
      <c r="I17" s="118">
        <v>0.3</v>
      </c>
      <c r="J17" s="118">
        <v>0.3</v>
      </c>
      <c r="K17" s="118">
        <v>1.2</v>
      </c>
      <c r="L17" s="118">
        <v>5.6</v>
      </c>
      <c r="M17" s="118">
        <v>4.5999999999999996</v>
      </c>
      <c r="N17" s="118">
        <v>6.3</v>
      </c>
      <c r="O17" s="118">
        <v>6.1</v>
      </c>
      <c r="P17" s="118">
        <v>73</v>
      </c>
    </row>
    <row r="18" spans="2:16" x14ac:dyDescent="0.75">
      <c r="B18" s="117" t="s">
        <v>87</v>
      </c>
      <c r="C18" s="118">
        <v>53.7</v>
      </c>
      <c r="D18" s="118">
        <v>44.2</v>
      </c>
      <c r="E18" s="118">
        <v>2.1</v>
      </c>
      <c r="F18" s="118">
        <v>20.7</v>
      </c>
      <c r="G18" s="118">
        <v>7.5</v>
      </c>
      <c r="H18" s="118">
        <v>3.9</v>
      </c>
      <c r="I18" s="118">
        <v>1.5</v>
      </c>
      <c r="J18" s="118">
        <v>0.3</v>
      </c>
      <c r="K18" s="118">
        <v>0.4</v>
      </c>
      <c r="L18" s="118">
        <v>7.2</v>
      </c>
      <c r="M18" s="118">
        <v>0.3</v>
      </c>
      <c r="N18" s="118">
        <v>17.5</v>
      </c>
      <c r="O18" s="118">
        <v>5.8</v>
      </c>
      <c r="P18" s="118">
        <v>73</v>
      </c>
    </row>
    <row r="19" spans="2:16" x14ac:dyDescent="0.75">
      <c r="B19" s="117" t="s">
        <v>88</v>
      </c>
      <c r="C19" s="118">
        <v>33.1</v>
      </c>
      <c r="D19" s="118">
        <v>24.6</v>
      </c>
      <c r="E19" s="118">
        <v>1.3</v>
      </c>
      <c r="F19" s="118">
        <v>4</v>
      </c>
      <c r="G19" s="118">
        <v>3.6</v>
      </c>
      <c r="H19" s="118">
        <v>3.7</v>
      </c>
      <c r="I19" s="118">
        <v>2</v>
      </c>
      <c r="J19" s="118">
        <v>0.6</v>
      </c>
      <c r="K19" s="118">
        <v>3.3</v>
      </c>
      <c r="L19" s="118">
        <v>1.7</v>
      </c>
      <c r="M19" s="118">
        <v>5.7</v>
      </c>
      <c r="N19" s="118">
        <v>2.9</v>
      </c>
      <c r="O19" s="118">
        <v>2.6</v>
      </c>
      <c r="P19" s="118">
        <v>65</v>
      </c>
    </row>
    <row r="20" spans="2:16" x14ac:dyDescent="0.75">
      <c r="B20" s="117" t="s">
        <v>89</v>
      </c>
      <c r="C20" s="118">
        <v>88.5</v>
      </c>
      <c r="D20" s="118">
        <v>69.599999999999994</v>
      </c>
      <c r="E20" s="118">
        <v>19.3</v>
      </c>
      <c r="F20" s="118">
        <v>69.900000000000006</v>
      </c>
      <c r="G20" s="118">
        <v>38.4</v>
      </c>
      <c r="H20" s="118">
        <v>25.2</v>
      </c>
      <c r="I20" s="118">
        <v>16.899999999999999</v>
      </c>
      <c r="J20" s="118">
        <v>11.9</v>
      </c>
      <c r="K20" s="118">
        <v>56.9</v>
      </c>
      <c r="L20" s="118">
        <v>52.2</v>
      </c>
      <c r="M20" s="118">
        <v>40.5</v>
      </c>
      <c r="N20" s="118">
        <v>45.2</v>
      </c>
      <c r="O20" s="118">
        <v>22.4</v>
      </c>
      <c r="P20" s="118">
        <v>67</v>
      </c>
    </row>
    <row r="21" spans="2:16" x14ac:dyDescent="0.75">
      <c r="B21" s="117" t="s">
        <v>90</v>
      </c>
      <c r="C21" s="118">
        <v>71.5</v>
      </c>
      <c r="D21" s="118">
        <v>59.8</v>
      </c>
      <c r="E21" s="118">
        <v>3.7</v>
      </c>
      <c r="F21" s="118">
        <v>30.5</v>
      </c>
      <c r="G21" s="118">
        <v>16.3</v>
      </c>
      <c r="H21" s="118">
        <v>7.8</v>
      </c>
      <c r="I21" s="118">
        <v>7.1</v>
      </c>
      <c r="J21" s="118">
        <v>2.1</v>
      </c>
      <c r="K21" s="118">
        <v>17.399999999999999</v>
      </c>
      <c r="L21" s="118">
        <v>26.4</v>
      </c>
      <c r="M21" s="118">
        <v>7.6</v>
      </c>
      <c r="N21" s="118">
        <v>40.1</v>
      </c>
      <c r="O21" s="118">
        <v>12.8</v>
      </c>
      <c r="P21" s="118">
        <v>88</v>
      </c>
    </row>
    <row r="22" spans="2:16" x14ac:dyDescent="0.75">
      <c r="B22" s="117" t="s">
        <v>91</v>
      </c>
      <c r="C22" s="118">
        <v>76.2</v>
      </c>
      <c r="D22" s="118">
        <v>71.900000000000006</v>
      </c>
      <c r="E22" s="118">
        <v>25.1</v>
      </c>
      <c r="F22" s="118">
        <v>49</v>
      </c>
      <c r="G22" s="118">
        <v>33.200000000000003</v>
      </c>
      <c r="H22" s="118">
        <v>19.5</v>
      </c>
      <c r="I22" s="118">
        <v>21.6</v>
      </c>
      <c r="J22" s="118">
        <v>25</v>
      </c>
      <c r="K22" s="118">
        <v>18</v>
      </c>
      <c r="L22" s="118">
        <v>23.7</v>
      </c>
      <c r="M22" s="118">
        <v>22.4</v>
      </c>
      <c r="N22" s="118">
        <v>19.2</v>
      </c>
      <c r="O22" s="118">
        <v>13.8</v>
      </c>
      <c r="P22" s="118">
        <v>83</v>
      </c>
    </row>
    <row r="23" spans="2:16" x14ac:dyDescent="0.75">
      <c r="B23" s="117" t="s">
        <v>92</v>
      </c>
      <c r="C23" s="118">
        <v>67.2</v>
      </c>
      <c r="D23" s="118">
        <v>53.3</v>
      </c>
      <c r="E23" s="118">
        <v>4.3</v>
      </c>
      <c r="F23" s="118">
        <v>33.4</v>
      </c>
      <c r="G23" s="118">
        <v>13.3</v>
      </c>
      <c r="H23" s="118">
        <v>4.5999999999999996</v>
      </c>
      <c r="I23" s="118">
        <v>3.7</v>
      </c>
      <c r="J23" s="118">
        <v>0.8</v>
      </c>
      <c r="K23" s="118">
        <v>6.3</v>
      </c>
      <c r="L23" s="118">
        <v>6.7</v>
      </c>
      <c r="M23" s="118">
        <v>9.1</v>
      </c>
      <c r="N23" s="118">
        <v>2.6</v>
      </c>
      <c r="O23" s="118">
        <v>1</v>
      </c>
      <c r="P23" s="118">
        <v>94</v>
      </c>
    </row>
    <row r="24" spans="2:16" x14ac:dyDescent="0.75">
      <c r="B24" s="117" t="s">
        <v>94</v>
      </c>
      <c r="C24" s="118">
        <v>66.7</v>
      </c>
      <c r="D24" s="118">
        <v>60.4</v>
      </c>
      <c r="E24" s="118">
        <v>7.7</v>
      </c>
      <c r="F24" s="118">
        <v>21.2</v>
      </c>
      <c r="G24" s="118">
        <v>5.3</v>
      </c>
      <c r="H24" s="118">
        <v>3.3</v>
      </c>
      <c r="I24" s="118">
        <v>2.8</v>
      </c>
      <c r="J24" s="118">
        <v>1.7</v>
      </c>
      <c r="K24" s="118">
        <v>8.1</v>
      </c>
      <c r="L24" s="118">
        <v>18.2</v>
      </c>
      <c r="M24" s="118">
        <v>17.3</v>
      </c>
      <c r="N24" s="118">
        <v>29.9</v>
      </c>
      <c r="O24" s="118">
        <v>10.7</v>
      </c>
      <c r="P24" s="118">
        <v>82</v>
      </c>
    </row>
    <row r="25" spans="2:16" x14ac:dyDescent="0.75">
      <c r="B25" s="117" t="s">
        <v>95</v>
      </c>
      <c r="C25" s="118">
        <v>74.5</v>
      </c>
      <c r="D25" s="118">
        <v>53.3</v>
      </c>
      <c r="E25" s="118">
        <v>4.5999999999999996</v>
      </c>
      <c r="F25" s="118">
        <v>26.4</v>
      </c>
      <c r="G25" s="118">
        <v>7.2</v>
      </c>
      <c r="H25" s="118">
        <v>3.6</v>
      </c>
      <c r="I25" s="118">
        <v>2.5</v>
      </c>
      <c r="J25" s="118">
        <v>3</v>
      </c>
      <c r="K25" s="118">
        <v>1.6</v>
      </c>
      <c r="L25" s="118">
        <v>14.4</v>
      </c>
      <c r="M25" s="118">
        <v>8.6</v>
      </c>
      <c r="N25" s="118">
        <v>16.2</v>
      </c>
      <c r="O25" s="118">
        <v>34.4</v>
      </c>
      <c r="P25" s="118">
        <v>85</v>
      </c>
    </row>
    <row r="26" spans="2:16" x14ac:dyDescent="0.75">
      <c r="B26" s="117" t="s">
        <v>96</v>
      </c>
      <c r="C26" s="118">
        <v>38.1</v>
      </c>
      <c r="D26" s="118">
        <v>26</v>
      </c>
      <c r="E26" s="118">
        <v>1.2</v>
      </c>
      <c r="F26" s="118">
        <v>7.8</v>
      </c>
      <c r="G26" s="118">
        <v>6.5</v>
      </c>
      <c r="H26" s="118">
        <v>4.9000000000000004</v>
      </c>
      <c r="I26" s="118">
        <v>1.9</v>
      </c>
      <c r="J26" s="118">
        <v>1.9</v>
      </c>
      <c r="K26" s="118">
        <v>0.3</v>
      </c>
      <c r="L26" s="118">
        <v>9.5</v>
      </c>
      <c r="M26" s="118">
        <v>4.5999999999999996</v>
      </c>
      <c r="N26" s="118">
        <v>9</v>
      </c>
      <c r="O26" s="118">
        <v>2.1</v>
      </c>
      <c r="P26" s="118">
        <v>91</v>
      </c>
    </row>
    <row r="27" spans="2:16" x14ac:dyDescent="0.75">
      <c r="B27" s="117" t="s">
        <v>97</v>
      </c>
      <c r="C27" s="118">
        <v>56.6</v>
      </c>
      <c r="D27" s="118">
        <v>46.1</v>
      </c>
      <c r="E27" s="118">
        <v>6.6</v>
      </c>
      <c r="F27" s="118">
        <v>25.8</v>
      </c>
      <c r="G27" s="118">
        <v>5.9</v>
      </c>
      <c r="H27" s="118">
        <v>7.5</v>
      </c>
      <c r="I27" s="118">
        <v>4.5999999999999996</v>
      </c>
      <c r="J27" s="118">
        <v>2.5</v>
      </c>
      <c r="K27" s="118">
        <v>0.6</v>
      </c>
      <c r="L27" s="118">
        <v>13.3</v>
      </c>
      <c r="M27" s="118">
        <v>10.8</v>
      </c>
      <c r="N27" s="118">
        <v>14.7</v>
      </c>
      <c r="O27" s="118">
        <v>2.8</v>
      </c>
      <c r="P27" s="118">
        <v>81</v>
      </c>
    </row>
    <row r="28" spans="2:16" x14ac:dyDescent="0.75">
      <c r="B28" s="117" t="s">
        <v>98</v>
      </c>
      <c r="C28" s="118">
        <v>72.5</v>
      </c>
      <c r="D28" s="118">
        <v>60.9</v>
      </c>
      <c r="E28" s="118">
        <v>6.8</v>
      </c>
      <c r="F28" s="118">
        <v>31.4</v>
      </c>
      <c r="G28" s="118">
        <v>7.4</v>
      </c>
      <c r="H28" s="118">
        <v>4.5</v>
      </c>
      <c r="I28" s="118">
        <v>0.9</v>
      </c>
      <c r="J28" s="118">
        <v>3.9</v>
      </c>
      <c r="K28" s="118">
        <v>11.6</v>
      </c>
      <c r="L28" s="118">
        <v>22.4</v>
      </c>
      <c r="M28" s="118">
        <v>4</v>
      </c>
      <c r="N28" s="118">
        <v>31.2</v>
      </c>
      <c r="O28" s="118">
        <v>1.2</v>
      </c>
      <c r="P28" s="118">
        <v>96</v>
      </c>
    </row>
    <row r="29" spans="2:16" x14ac:dyDescent="0.75">
      <c r="B29" s="117" t="s">
        <v>100</v>
      </c>
      <c r="C29" s="118">
        <v>49.8</v>
      </c>
      <c r="D29" s="118">
        <v>47.6</v>
      </c>
      <c r="E29" s="118">
        <v>11.5</v>
      </c>
      <c r="F29" s="118">
        <v>12.3</v>
      </c>
      <c r="G29" s="118">
        <v>9.1999999999999993</v>
      </c>
      <c r="H29" s="118">
        <v>7</v>
      </c>
      <c r="I29" s="118">
        <v>4.7</v>
      </c>
      <c r="J29" s="118">
        <v>4.8</v>
      </c>
      <c r="K29" s="118">
        <v>4.8</v>
      </c>
      <c r="L29" s="118">
        <v>8.1</v>
      </c>
      <c r="M29" s="118">
        <v>6.5</v>
      </c>
      <c r="N29" s="118">
        <v>6.3</v>
      </c>
      <c r="O29" s="118">
        <v>5.6</v>
      </c>
      <c r="P29" s="118">
        <v>76</v>
      </c>
    </row>
    <row r="30" spans="2:16" x14ac:dyDescent="0.75">
      <c r="B30" s="117" t="s">
        <v>101</v>
      </c>
      <c r="C30" s="118">
        <v>70.3</v>
      </c>
      <c r="D30" s="118">
        <v>64</v>
      </c>
      <c r="E30" s="118">
        <v>25.1</v>
      </c>
      <c r="F30" s="118">
        <v>33.299999999999997</v>
      </c>
      <c r="G30" s="118">
        <v>16.5</v>
      </c>
      <c r="H30" s="118">
        <v>10.4</v>
      </c>
      <c r="I30" s="118">
        <v>7.1</v>
      </c>
      <c r="J30" s="118">
        <v>5.0999999999999996</v>
      </c>
      <c r="K30" s="118">
        <v>10.5</v>
      </c>
      <c r="L30" s="118">
        <v>22.5</v>
      </c>
      <c r="M30" s="118">
        <v>21.1</v>
      </c>
      <c r="N30" s="118">
        <v>19.600000000000001</v>
      </c>
      <c r="O30" s="118">
        <v>15.9</v>
      </c>
      <c r="P30" s="118">
        <v>113</v>
      </c>
    </row>
    <row r="31" spans="2:16" x14ac:dyDescent="0.75">
      <c r="B31" s="117" t="s">
        <v>102</v>
      </c>
      <c r="C31" s="118">
        <v>58.5</v>
      </c>
      <c r="D31" s="118">
        <v>54.7</v>
      </c>
      <c r="E31" s="118">
        <v>13.2</v>
      </c>
      <c r="F31" s="118">
        <v>20.2</v>
      </c>
      <c r="G31" s="118">
        <v>7.4</v>
      </c>
      <c r="H31" s="118">
        <v>4.7</v>
      </c>
      <c r="I31" s="118">
        <v>6.3</v>
      </c>
      <c r="J31" s="118">
        <v>1.4</v>
      </c>
      <c r="K31" s="118">
        <v>3.4</v>
      </c>
      <c r="L31" s="118">
        <v>12.9</v>
      </c>
      <c r="M31" s="118">
        <v>9.9</v>
      </c>
      <c r="N31" s="118">
        <v>8.6999999999999993</v>
      </c>
      <c r="O31" s="118">
        <v>8</v>
      </c>
      <c r="P31" s="118">
        <v>102</v>
      </c>
    </row>
    <row r="32" spans="2:16" x14ac:dyDescent="0.75">
      <c r="B32" s="117" t="s">
        <v>103</v>
      </c>
      <c r="C32" s="118">
        <v>75.599999999999994</v>
      </c>
      <c r="D32" s="118">
        <v>70.8</v>
      </c>
      <c r="E32" s="118">
        <v>20.5</v>
      </c>
      <c r="F32" s="118">
        <v>27.6</v>
      </c>
      <c r="G32" s="118">
        <v>18.899999999999999</v>
      </c>
      <c r="H32" s="118">
        <v>11.3</v>
      </c>
      <c r="I32" s="118">
        <v>6.3</v>
      </c>
      <c r="J32" s="118">
        <v>10.3</v>
      </c>
      <c r="K32" s="118">
        <v>11.7</v>
      </c>
      <c r="L32" s="118">
        <v>26.8</v>
      </c>
      <c r="M32" s="118">
        <v>9.6999999999999993</v>
      </c>
      <c r="N32" s="118">
        <v>21.3</v>
      </c>
      <c r="O32" s="118">
        <v>15.8</v>
      </c>
      <c r="P32" s="118">
        <v>83</v>
      </c>
    </row>
    <row r="33" spans="2:16" x14ac:dyDescent="0.75">
      <c r="B33" s="117" t="s">
        <v>104</v>
      </c>
      <c r="C33" s="118">
        <v>87.9</v>
      </c>
      <c r="D33" s="118">
        <v>79.5</v>
      </c>
      <c r="E33" s="118">
        <v>24.7</v>
      </c>
      <c r="F33" s="118">
        <v>24.4</v>
      </c>
      <c r="G33" s="118">
        <v>18.8</v>
      </c>
      <c r="H33" s="118">
        <v>5.3</v>
      </c>
      <c r="I33" s="118">
        <v>4.5999999999999996</v>
      </c>
      <c r="J33" s="118">
        <v>4</v>
      </c>
      <c r="K33" s="118">
        <v>4.2</v>
      </c>
      <c r="L33" s="118">
        <v>22.5</v>
      </c>
      <c r="M33" s="118">
        <v>4.4000000000000004</v>
      </c>
      <c r="N33" s="118">
        <v>23.6</v>
      </c>
      <c r="O33" s="118">
        <v>14.1</v>
      </c>
      <c r="P33" s="118">
        <v>86</v>
      </c>
    </row>
    <row r="34" spans="2:16" x14ac:dyDescent="0.75">
      <c r="B34" s="117" t="s">
        <v>105</v>
      </c>
      <c r="C34" s="118">
        <v>68.3</v>
      </c>
      <c r="D34" s="118">
        <v>62.5</v>
      </c>
      <c r="E34" s="118">
        <v>31</v>
      </c>
      <c r="F34" s="118">
        <v>30.7</v>
      </c>
      <c r="G34" s="118">
        <v>17.8</v>
      </c>
      <c r="H34" s="118">
        <v>11.7</v>
      </c>
      <c r="I34" s="118">
        <v>11.7</v>
      </c>
      <c r="J34" s="118">
        <v>12</v>
      </c>
      <c r="K34" s="118">
        <v>18.600000000000001</v>
      </c>
      <c r="L34" s="118">
        <v>27.1</v>
      </c>
      <c r="M34" s="118">
        <v>19.8</v>
      </c>
      <c r="N34" s="118">
        <v>20.7</v>
      </c>
      <c r="O34" s="118">
        <v>20.3</v>
      </c>
      <c r="P34" s="118">
        <v>84</v>
      </c>
    </row>
    <row r="35" spans="2:16" ht="15.5" thickBot="1" x14ac:dyDescent="0.9">
      <c r="B35" s="119" t="s">
        <v>106</v>
      </c>
      <c r="C35" s="120">
        <v>74.2</v>
      </c>
      <c r="D35" s="120">
        <v>64.5</v>
      </c>
      <c r="E35" s="120">
        <v>16.899999999999999</v>
      </c>
      <c r="F35" s="120">
        <v>13.6</v>
      </c>
      <c r="G35" s="120">
        <v>12.5</v>
      </c>
      <c r="H35" s="120">
        <v>6.1</v>
      </c>
      <c r="I35" s="120">
        <v>3.7</v>
      </c>
      <c r="J35" s="120">
        <v>6.7</v>
      </c>
      <c r="K35" s="120">
        <v>12.6</v>
      </c>
      <c r="L35" s="120">
        <v>17.3</v>
      </c>
      <c r="M35" s="120">
        <v>12.2</v>
      </c>
      <c r="N35" s="120">
        <v>26.4</v>
      </c>
      <c r="O35" s="120">
        <v>16.5</v>
      </c>
      <c r="P35" s="120">
        <v>84</v>
      </c>
    </row>
    <row r="36" spans="2:16" ht="15.5" thickBot="1" x14ac:dyDescent="0.9">
      <c r="B36" s="119" t="s">
        <v>107</v>
      </c>
      <c r="C36" s="120">
        <v>65</v>
      </c>
      <c r="D36" s="120">
        <v>55.8</v>
      </c>
      <c r="E36" s="120">
        <v>14.6</v>
      </c>
      <c r="F36" s="120">
        <v>27.1</v>
      </c>
      <c r="G36" s="120">
        <v>15.5</v>
      </c>
      <c r="H36" s="120">
        <v>8.8000000000000007</v>
      </c>
      <c r="I36" s="120">
        <v>6.8</v>
      </c>
      <c r="J36" s="120">
        <v>6.2</v>
      </c>
      <c r="K36" s="120">
        <v>11.9</v>
      </c>
      <c r="L36" s="120">
        <v>19.100000000000001</v>
      </c>
      <c r="M36" s="120">
        <v>13.4</v>
      </c>
      <c r="N36" s="120">
        <v>20.399999999999999</v>
      </c>
      <c r="O36" s="120">
        <v>13.7</v>
      </c>
      <c r="P36" s="121">
        <v>2322</v>
      </c>
    </row>
    <row r="37" spans="2:16" x14ac:dyDescent="0.75">
      <c r="B37" s="73" t="s">
        <v>645</v>
      </c>
      <c r="C37" s="122"/>
      <c r="D37" s="122"/>
      <c r="E37" s="122"/>
      <c r="F37" s="122"/>
      <c r="G37" s="122"/>
      <c r="H37" s="122"/>
      <c r="I37" s="122"/>
      <c r="J37" s="122"/>
      <c r="K37" s="122"/>
      <c r="L37" s="122"/>
      <c r="M37" s="122"/>
      <c r="N37" s="122"/>
      <c r="O37" s="122"/>
      <c r="P37" s="122"/>
    </row>
  </sheetData>
  <mergeCells count="4">
    <mergeCell ref="B4:B5"/>
    <mergeCell ref="C4:C5"/>
    <mergeCell ref="D4:O4"/>
    <mergeCell ref="P4:P5"/>
  </mergeCells>
  <hyperlinks>
    <hyperlink ref="A1" location="'List of tables'!A1" display="'List of tables'!A1" xr:uid="{00000000-0004-0000-4B00-000000000000}"/>
  </hyperlinks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C00-000000000000}">
  <dimension ref="A1:F37"/>
  <sheetViews>
    <sheetView workbookViewId="0">
      <selection activeCell="A5" sqref="A5"/>
    </sheetView>
  </sheetViews>
  <sheetFormatPr defaultRowHeight="14.75" x14ac:dyDescent="0.75"/>
  <cols>
    <col min="1" max="1" width="12.1328125" bestFit="1" customWidth="1"/>
    <col min="3" max="3" width="13.86328125" customWidth="1"/>
    <col min="4" max="4" width="14.54296875" customWidth="1"/>
    <col min="5" max="5" width="13.7265625" customWidth="1"/>
    <col min="6" max="6" width="14" customWidth="1"/>
  </cols>
  <sheetData>
    <row r="1" spans="1:6" x14ac:dyDescent="0.75">
      <c r="A1" s="204" t="s">
        <v>737</v>
      </c>
    </row>
    <row r="2" spans="1:6" x14ac:dyDescent="0.75">
      <c r="B2" t="s">
        <v>669</v>
      </c>
    </row>
    <row r="3" spans="1:6" x14ac:dyDescent="0.75">
      <c r="B3" s="12"/>
    </row>
    <row r="4" spans="1:6" ht="77.25" customHeight="1" thickBot="1" x14ac:dyDescent="0.9">
      <c r="B4" s="278" t="s">
        <v>67</v>
      </c>
      <c r="C4" s="308" t="s">
        <v>452</v>
      </c>
      <c r="D4" s="308"/>
      <c r="E4" s="308"/>
      <c r="F4" s="281" t="s">
        <v>682</v>
      </c>
    </row>
    <row r="5" spans="1:6" ht="39" x14ac:dyDescent="0.75">
      <c r="B5" s="292"/>
      <c r="C5" s="127" t="s">
        <v>679</v>
      </c>
      <c r="D5" s="127" t="s">
        <v>680</v>
      </c>
      <c r="E5" s="127" t="s">
        <v>681</v>
      </c>
      <c r="F5" s="255"/>
    </row>
    <row r="6" spans="1:6" x14ac:dyDescent="0.75">
      <c r="B6" s="123" t="s">
        <v>73</v>
      </c>
      <c r="C6" s="124">
        <v>7</v>
      </c>
      <c r="D6" s="124">
        <v>15</v>
      </c>
      <c r="E6" s="124">
        <v>7.9</v>
      </c>
      <c r="F6" s="124">
        <v>20</v>
      </c>
    </row>
    <row r="7" spans="1:6" x14ac:dyDescent="0.75">
      <c r="B7" s="89" t="s">
        <v>74</v>
      </c>
      <c r="C7" s="113">
        <v>8.6999999999999993</v>
      </c>
      <c r="D7" s="113">
        <v>7.9</v>
      </c>
      <c r="E7" s="113">
        <v>16.3</v>
      </c>
      <c r="F7" s="113">
        <v>49</v>
      </c>
    </row>
    <row r="8" spans="1:6" x14ac:dyDescent="0.75">
      <c r="B8" s="89" t="s">
        <v>75</v>
      </c>
      <c r="C8" s="113">
        <v>4</v>
      </c>
      <c r="D8" s="113">
        <v>3.2</v>
      </c>
      <c r="E8" s="113">
        <v>1.8</v>
      </c>
      <c r="F8" s="113">
        <v>17</v>
      </c>
    </row>
    <row r="9" spans="1:6" x14ac:dyDescent="0.75">
      <c r="B9" s="89" t="s">
        <v>77</v>
      </c>
      <c r="C9" s="113">
        <v>12.1</v>
      </c>
      <c r="D9" s="113">
        <v>39.6</v>
      </c>
      <c r="E9" s="113">
        <v>19</v>
      </c>
      <c r="F9" s="113">
        <v>84</v>
      </c>
    </row>
    <row r="10" spans="1:6" x14ac:dyDescent="0.75">
      <c r="B10" s="89" t="s">
        <v>78</v>
      </c>
      <c r="C10" s="113">
        <v>23.7</v>
      </c>
      <c r="D10" s="113">
        <v>7.2</v>
      </c>
      <c r="E10" s="113">
        <v>7.3</v>
      </c>
      <c r="F10" s="113">
        <v>91</v>
      </c>
    </row>
    <row r="11" spans="1:6" x14ac:dyDescent="0.75">
      <c r="B11" s="89" t="s">
        <v>79</v>
      </c>
      <c r="C11" s="113">
        <v>12.9</v>
      </c>
      <c r="D11" s="113">
        <v>17.8</v>
      </c>
      <c r="E11" s="113">
        <v>15</v>
      </c>
      <c r="F11" s="113">
        <v>68</v>
      </c>
    </row>
    <row r="12" spans="1:6" x14ac:dyDescent="0.75">
      <c r="B12" s="89" t="s">
        <v>80</v>
      </c>
      <c r="C12" s="113">
        <v>29.2</v>
      </c>
      <c r="D12" s="113">
        <v>15.5</v>
      </c>
      <c r="E12" s="113">
        <v>6.7</v>
      </c>
      <c r="F12" s="113">
        <v>72</v>
      </c>
    </row>
    <row r="13" spans="1:6" x14ac:dyDescent="0.75">
      <c r="B13" s="89" t="s">
        <v>81</v>
      </c>
      <c r="C13" s="113">
        <v>14.8</v>
      </c>
      <c r="D13" s="113">
        <v>21.9</v>
      </c>
      <c r="E13" s="113">
        <v>13.5</v>
      </c>
      <c r="F13" s="113">
        <v>84</v>
      </c>
    </row>
    <row r="14" spans="1:6" x14ac:dyDescent="0.75">
      <c r="B14" s="89" t="s">
        <v>82</v>
      </c>
      <c r="C14" s="113">
        <v>13.6</v>
      </c>
      <c r="D14" s="113">
        <v>26.2</v>
      </c>
      <c r="E14" s="113">
        <v>7.4</v>
      </c>
      <c r="F14" s="113">
        <v>76</v>
      </c>
    </row>
    <row r="15" spans="1:6" x14ac:dyDescent="0.75">
      <c r="B15" s="89" t="s">
        <v>83</v>
      </c>
      <c r="C15" s="113">
        <v>17.600000000000001</v>
      </c>
      <c r="D15" s="113">
        <v>9.9</v>
      </c>
      <c r="E15" s="113">
        <v>6</v>
      </c>
      <c r="F15" s="113">
        <v>72</v>
      </c>
    </row>
    <row r="16" spans="1:6" x14ac:dyDescent="0.75">
      <c r="B16" s="89" t="s">
        <v>84</v>
      </c>
      <c r="C16" s="113">
        <v>12</v>
      </c>
      <c r="D16" s="113">
        <v>19.399999999999999</v>
      </c>
      <c r="E16" s="113">
        <v>8.1</v>
      </c>
      <c r="F16" s="113">
        <v>85</v>
      </c>
    </row>
    <row r="17" spans="2:6" x14ac:dyDescent="0.75">
      <c r="B17" s="89" t="s">
        <v>86</v>
      </c>
      <c r="C17" s="113">
        <v>9.1</v>
      </c>
      <c r="D17" s="113">
        <v>19.399999999999999</v>
      </c>
      <c r="E17" s="113">
        <v>14.2</v>
      </c>
      <c r="F17" s="113">
        <v>73</v>
      </c>
    </row>
    <row r="18" spans="2:6" x14ac:dyDescent="0.75">
      <c r="B18" s="89" t="s">
        <v>87</v>
      </c>
      <c r="C18" s="113">
        <v>5.9</v>
      </c>
      <c r="D18" s="113">
        <v>19.899999999999999</v>
      </c>
      <c r="E18" s="113">
        <v>7.6</v>
      </c>
      <c r="F18" s="113">
        <v>73</v>
      </c>
    </row>
    <row r="19" spans="2:6" x14ac:dyDescent="0.75">
      <c r="B19" s="89" t="s">
        <v>88</v>
      </c>
      <c r="C19" s="113">
        <v>9.1999999999999993</v>
      </c>
      <c r="D19" s="113">
        <v>11.5</v>
      </c>
      <c r="E19" s="113">
        <v>3.8</v>
      </c>
      <c r="F19" s="113">
        <v>65</v>
      </c>
    </row>
    <row r="20" spans="2:6" x14ac:dyDescent="0.75">
      <c r="B20" s="89" t="s">
        <v>89</v>
      </c>
      <c r="C20" s="113">
        <v>13</v>
      </c>
      <c r="D20" s="113">
        <v>52.6</v>
      </c>
      <c r="E20" s="113">
        <v>9.6999999999999993</v>
      </c>
      <c r="F20" s="113">
        <v>67</v>
      </c>
    </row>
    <row r="21" spans="2:6" x14ac:dyDescent="0.75">
      <c r="B21" s="89" t="s">
        <v>90</v>
      </c>
      <c r="C21" s="113">
        <v>3.6</v>
      </c>
      <c r="D21" s="113">
        <v>24.8</v>
      </c>
      <c r="E21" s="113">
        <v>21.6</v>
      </c>
      <c r="F21" s="113">
        <v>88</v>
      </c>
    </row>
    <row r="22" spans="2:6" x14ac:dyDescent="0.75">
      <c r="B22" s="89" t="s">
        <v>91</v>
      </c>
      <c r="C22" s="113">
        <v>15.5</v>
      </c>
      <c r="D22" s="113">
        <v>34</v>
      </c>
      <c r="E22" s="113">
        <v>28.5</v>
      </c>
      <c r="F22" s="113">
        <v>83</v>
      </c>
    </row>
    <row r="23" spans="2:6" x14ac:dyDescent="0.75">
      <c r="B23" s="89" t="s">
        <v>92</v>
      </c>
      <c r="C23" s="113">
        <v>15</v>
      </c>
      <c r="D23" s="113">
        <v>14.4</v>
      </c>
      <c r="E23" s="113">
        <v>14.1</v>
      </c>
      <c r="F23" s="113">
        <v>94</v>
      </c>
    </row>
    <row r="24" spans="2:6" x14ac:dyDescent="0.75">
      <c r="B24" s="89" t="s">
        <v>94</v>
      </c>
      <c r="C24" s="113">
        <v>10.4</v>
      </c>
      <c r="D24" s="113">
        <v>16.399999999999999</v>
      </c>
      <c r="E24" s="113">
        <v>5.9</v>
      </c>
      <c r="F24" s="113">
        <v>82</v>
      </c>
    </row>
    <row r="25" spans="2:6" x14ac:dyDescent="0.75">
      <c r="B25" s="89" t="s">
        <v>95</v>
      </c>
      <c r="C25" s="113">
        <v>8.8000000000000007</v>
      </c>
      <c r="D25" s="113">
        <v>40</v>
      </c>
      <c r="E25" s="113">
        <v>9.6</v>
      </c>
      <c r="F25" s="113">
        <v>85</v>
      </c>
    </row>
    <row r="26" spans="2:6" x14ac:dyDescent="0.75">
      <c r="B26" s="89" t="s">
        <v>96</v>
      </c>
      <c r="C26" s="113">
        <v>10.3</v>
      </c>
      <c r="D26" s="113">
        <v>7.6</v>
      </c>
      <c r="E26" s="113">
        <v>1.6</v>
      </c>
      <c r="F26" s="113">
        <v>91</v>
      </c>
    </row>
    <row r="27" spans="2:6" x14ac:dyDescent="0.75">
      <c r="B27" s="89" t="s">
        <v>97</v>
      </c>
      <c r="C27" s="113">
        <v>8.3000000000000007</v>
      </c>
      <c r="D27" s="113">
        <v>15.5</v>
      </c>
      <c r="E27" s="113">
        <v>5.8</v>
      </c>
      <c r="F27" s="113">
        <v>81</v>
      </c>
    </row>
    <row r="28" spans="2:6" x14ac:dyDescent="0.75">
      <c r="B28" s="89" t="s">
        <v>98</v>
      </c>
      <c r="C28" s="113">
        <v>8.9</v>
      </c>
      <c r="D28" s="113">
        <v>14.6</v>
      </c>
      <c r="E28" s="113">
        <v>8.6999999999999993</v>
      </c>
      <c r="F28" s="113">
        <v>96</v>
      </c>
    </row>
    <row r="29" spans="2:6" x14ac:dyDescent="0.75">
      <c r="B29" s="89" t="s">
        <v>100</v>
      </c>
      <c r="C29" s="113">
        <v>8.1999999999999993</v>
      </c>
      <c r="D29" s="113">
        <v>9.4</v>
      </c>
      <c r="E29" s="113">
        <v>12.9</v>
      </c>
      <c r="F29" s="113">
        <v>76</v>
      </c>
    </row>
    <row r="30" spans="2:6" x14ac:dyDescent="0.75">
      <c r="B30" s="89" t="s">
        <v>101</v>
      </c>
      <c r="C30" s="113">
        <v>7.6</v>
      </c>
      <c r="D30" s="113">
        <v>24.4</v>
      </c>
      <c r="E30" s="113">
        <v>17.899999999999999</v>
      </c>
      <c r="F30" s="113">
        <v>113</v>
      </c>
    </row>
    <row r="31" spans="2:6" x14ac:dyDescent="0.75">
      <c r="B31" s="89" t="s">
        <v>102</v>
      </c>
      <c r="C31" s="113">
        <v>10.8</v>
      </c>
      <c r="D31" s="113">
        <v>12.9</v>
      </c>
      <c r="E31" s="113">
        <v>8</v>
      </c>
      <c r="F31" s="113">
        <v>102</v>
      </c>
    </row>
    <row r="32" spans="2:6" x14ac:dyDescent="0.75">
      <c r="B32" s="89" t="s">
        <v>103</v>
      </c>
      <c r="C32" s="113">
        <v>14.3</v>
      </c>
      <c r="D32" s="113">
        <v>20.3</v>
      </c>
      <c r="E32" s="113">
        <v>16.399999999999999</v>
      </c>
      <c r="F32" s="113">
        <v>83</v>
      </c>
    </row>
    <row r="33" spans="2:6" x14ac:dyDescent="0.75">
      <c r="B33" s="89" t="s">
        <v>104</v>
      </c>
      <c r="C33" s="113">
        <v>22.1</v>
      </c>
      <c r="D33" s="113">
        <v>30.8</v>
      </c>
      <c r="E33" s="113">
        <v>14.9</v>
      </c>
      <c r="F33" s="113">
        <v>86</v>
      </c>
    </row>
    <row r="34" spans="2:6" x14ac:dyDescent="0.75">
      <c r="B34" s="89" t="s">
        <v>105</v>
      </c>
      <c r="C34" s="113">
        <v>9.6</v>
      </c>
      <c r="D34" s="113">
        <v>31.3</v>
      </c>
      <c r="E34" s="113">
        <v>11.8</v>
      </c>
      <c r="F34" s="113">
        <v>84</v>
      </c>
    </row>
    <row r="35" spans="2:6" x14ac:dyDescent="0.75">
      <c r="B35" s="125" t="s">
        <v>106</v>
      </c>
      <c r="C35" s="126">
        <v>18.899999999999999</v>
      </c>
      <c r="D35" s="126">
        <v>18.8</v>
      </c>
      <c r="E35" s="126">
        <v>12</v>
      </c>
      <c r="F35" s="126">
        <v>84</v>
      </c>
    </row>
    <row r="36" spans="2:6" ht="15.5" thickBot="1" x14ac:dyDescent="0.9">
      <c r="B36" s="7" t="s">
        <v>107</v>
      </c>
      <c r="C36" s="55">
        <v>12.5</v>
      </c>
      <c r="D36" s="55">
        <v>20.7</v>
      </c>
      <c r="E36" s="55">
        <v>11.6</v>
      </c>
      <c r="F36" s="57">
        <v>2322</v>
      </c>
    </row>
    <row r="37" spans="2:6" x14ac:dyDescent="0.75">
      <c r="B37" s="73" t="s">
        <v>645</v>
      </c>
    </row>
  </sheetData>
  <mergeCells count="3">
    <mergeCell ref="B4:B5"/>
    <mergeCell ref="C4:E4"/>
    <mergeCell ref="F4:F5"/>
  </mergeCells>
  <hyperlinks>
    <hyperlink ref="A1" location="'List of tables'!A1" display="'List of tables'!A1" xr:uid="{00000000-0004-0000-4C00-000000000000}"/>
  </hyperlinks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D00-000000000000}">
  <dimension ref="A1:D36"/>
  <sheetViews>
    <sheetView topLeftCell="A19" zoomScale="115" zoomScaleNormal="115" workbookViewId="0">
      <selection activeCell="A5" sqref="A5"/>
    </sheetView>
  </sheetViews>
  <sheetFormatPr defaultRowHeight="14.75" x14ac:dyDescent="0.75"/>
  <cols>
    <col min="1" max="1" width="12.1328125" bestFit="1" customWidth="1"/>
    <col min="2" max="2" width="12.40625" customWidth="1"/>
    <col min="3" max="3" width="19.86328125" customWidth="1"/>
    <col min="4" max="4" width="23.86328125" customWidth="1"/>
  </cols>
  <sheetData>
    <row r="1" spans="1:4" x14ac:dyDescent="0.75">
      <c r="A1" s="204" t="s">
        <v>737</v>
      </c>
    </row>
    <row r="2" spans="1:4" x14ac:dyDescent="0.75">
      <c r="B2" t="s">
        <v>670</v>
      </c>
    </row>
    <row r="3" spans="1:4" ht="15.5" thickBot="1" x14ac:dyDescent="0.9">
      <c r="B3" s="12"/>
    </row>
    <row r="4" spans="1:4" ht="52.75" thickBot="1" x14ac:dyDescent="0.9">
      <c r="B4" s="37" t="s">
        <v>67</v>
      </c>
      <c r="C4" s="14" t="s">
        <v>671</v>
      </c>
      <c r="D4" s="14" t="s">
        <v>672</v>
      </c>
    </row>
    <row r="5" spans="1:4" x14ac:dyDescent="0.75">
      <c r="B5" s="4" t="s">
        <v>73</v>
      </c>
      <c r="C5" s="52">
        <v>66.900000000000006</v>
      </c>
      <c r="D5" s="52">
        <v>20</v>
      </c>
    </row>
    <row r="6" spans="1:4" x14ac:dyDescent="0.75">
      <c r="B6" s="4" t="s">
        <v>74</v>
      </c>
      <c r="C6" s="52">
        <v>69.599999999999994</v>
      </c>
      <c r="D6" s="52">
        <v>49</v>
      </c>
    </row>
    <row r="7" spans="1:4" x14ac:dyDescent="0.75">
      <c r="B7" s="4" t="s">
        <v>75</v>
      </c>
      <c r="C7" s="52">
        <v>57.4</v>
      </c>
      <c r="D7" s="52">
        <v>17</v>
      </c>
    </row>
    <row r="8" spans="1:4" x14ac:dyDescent="0.75">
      <c r="B8" s="4" t="s">
        <v>77</v>
      </c>
      <c r="C8" s="52">
        <v>58.2</v>
      </c>
      <c r="D8" s="52">
        <v>84</v>
      </c>
    </row>
    <row r="9" spans="1:4" x14ac:dyDescent="0.75">
      <c r="B9" s="4" t="s">
        <v>78</v>
      </c>
      <c r="C9" s="52">
        <v>55.3</v>
      </c>
      <c r="D9" s="52">
        <v>91</v>
      </c>
    </row>
    <row r="10" spans="1:4" x14ac:dyDescent="0.75">
      <c r="B10" s="4" t="s">
        <v>79</v>
      </c>
      <c r="C10" s="52">
        <v>78</v>
      </c>
      <c r="D10" s="52">
        <v>68</v>
      </c>
    </row>
    <row r="11" spans="1:4" x14ac:dyDescent="0.75">
      <c r="B11" s="4" t="s">
        <v>80</v>
      </c>
      <c r="C11" s="52">
        <v>61.9</v>
      </c>
      <c r="D11" s="52">
        <v>72</v>
      </c>
    </row>
    <row r="12" spans="1:4" x14ac:dyDescent="0.75">
      <c r="B12" s="4" t="s">
        <v>81</v>
      </c>
      <c r="C12" s="52">
        <v>70.900000000000006</v>
      </c>
      <c r="D12" s="52">
        <v>84</v>
      </c>
    </row>
    <row r="13" spans="1:4" x14ac:dyDescent="0.75">
      <c r="B13" s="4" t="s">
        <v>82</v>
      </c>
      <c r="C13" s="52">
        <v>53.3</v>
      </c>
      <c r="D13" s="52">
        <v>76</v>
      </c>
    </row>
    <row r="14" spans="1:4" x14ac:dyDescent="0.75">
      <c r="B14" s="4" t="s">
        <v>83</v>
      </c>
      <c r="C14" s="52">
        <v>55</v>
      </c>
      <c r="D14" s="52">
        <v>72</v>
      </c>
    </row>
    <row r="15" spans="1:4" x14ac:dyDescent="0.75">
      <c r="B15" s="4" t="s">
        <v>84</v>
      </c>
      <c r="C15" s="52">
        <v>51.4</v>
      </c>
      <c r="D15" s="52">
        <v>85</v>
      </c>
    </row>
    <row r="16" spans="1:4" x14ac:dyDescent="0.75">
      <c r="B16" s="4" t="s">
        <v>86</v>
      </c>
      <c r="C16" s="52">
        <v>60.1</v>
      </c>
      <c r="D16" s="52">
        <v>73</v>
      </c>
    </row>
    <row r="17" spans="2:4" x14ac:dyDescent="0.75">
      <c r="B17" s="4" t="s">
        <v>87</v>
      </c>
      <c r="C17" s="52">
        <v>61.9</v>
      </c>
      <c r="D17" s="52">
        <v>73</v>
      </c>
    </row>
    <row r="18" spans="2:4" x14ac:dyDescent="0.75">
      <c r="B18" s="4" t="s">
        <v>88</v>
      </c>
      <c r="C18" s="52">
        <v>57.9</v>
      </c>
      <c r="D18" s="52">
        <v>65</v>
      </c>
    </row>
    <row r="19" spans="2:4" x14ac:dyDescent="0.75">
      <c r="B19" s="4" t="s">
        <v>89</v>
      </c>
      <c r="C19" s="52">
        <v>58.2</v>
      </c>
      <c r="D19" s="52">
        <v>67</v>
      </c>
    </row>
    <row r="20" spans="2:4" x14ac:dyDescent="0.75">
      <c r="B20" s="4" t="s">
        <v>90</v>
      </c>
      <c r="C20" s="52">
        <v>64.2</v>
      </c>
      <c r="D20" s="52">
        <v>88</v>
      </c>
    </row>
    <row r="21" spans="2:4" x14ac:dyDescent="0.75">
      <c r="B21" s="4" t="s">
        <v>91</v>
      </c>
      <c r="C21" s="52">
        <v>53.8</v>
      </c>
      <c r="D21" s="52">
        <v>83</v>
      </c>
    </row>
    <row r="22" spans="2:4" x14ac:dyDescent="0.75">
      <c r="B22" s="4" t="s">
        <v>92</v>
      </c>
      <c r="C22" s="52">
        <v>63.6</v>
      </c>
      <c r="D22" s="52">
        <v>94</v>
      </c>
    </row>
    <row r="23" spans="2:4" x14ac:dyDescent="0.75">
      <c r="B23" s="4" t="s">
        <v>94</v>
      </c>
      <c r="C23" s="52">
        <v>70.7</v>
      </c>
      <c r="D23" s="52">
        <v>82</v>
      </c>
    </row>
    <row r="24" spans="2:4" x14ac:dyDescent="0.75">
      <c r="B24" s="4" t="s">
        <v>95</v>
      </c>
      <c r="C24" s="52">
        <v>58.9</v>
      </c>
      <c r="D24" s="52">
        <v>85</v>
      </c>
    </row>
    <row r="25" spans="2:4" x14ac:dyDescent="0.75">
      <c r="B25" s="4" t="s">
        <v>96</v>
      </c>
      <c r="C25" s="52">
        <v>52.8</v>
      </c>
      <c r="D25" s="52">
        <v>91</v>
      </c>
    </row>
    <row r="26" spans="2:4" x14ac:dyDescent="0.75">
      <c r="B26" s="4" t="s">
        <v>97</v>
      </c>
      <c r="C26" s="52">
        <v>56.3</v>
      </c>
      <c r="D26" s="52">
        <v>81</v>
      </c>
    </row>
    <row r="27" spans="2:4" x14ac:dyDescent="0.75">
      <c r="B27" s="4" t="s">
        <v>98</v>
      </c>
      <c r="C27" s="52">
        <v>57.2</v>
      </c>
      <c r="D27" s="52">
        <v>96</v>
      </c>
    </row>
    <row r="28" spans="2:4" x14ac:dyDescent="0.75">
      <c r="B28" s="4" t="s">
        <v>100</v>
      </c>
      <c r="C28" s="52">
        <v>59.2</v>
      </c>
      <c r="D28" s="52">
        <v>76</v>
      </c>
    </row>
    <row r="29" spans="2:4" x14ac:dyDescent="0.75">
      <c r="B29" s="4" t="s">
        <v>101</v>
      </c>
      <c r="C29" s="52">
        <v>45.4</v>
      </c>
      <c r="D29" s="52">
        <v>113</v>
      </c>
    </row>
    <row r="30" spans="2:4" x14ac:dyDescent="0.75">
      <c r="B30" s="4" t="s">
        <v>102</v>
      </c>
      <c r="C30" s="52">
        <v>41.4</v>
      </c>
      <c r="D30" s="52">
        <v>102</v>
      </c>
    </row>
    <row r="31" spans="2:4" x14ac:dyDescent="0.75">
      <c r="B31" s="4" t="s">
        <v>103</v>
      </c>
      <c r="C31" s="52">
        <v>51.6</v>
      </c>
      <c r="D31" s="52">
        <v>83</v>
      </c>
    </row>
    <row r="32" spans="2:4" x14ac:dyDescent="0.75">
      <c r="B32" s="4" t="s">
        <v>104</v>
      </c>
      <c r="C32" s="52">
        <v>57.1</v>
      </c>
      <c r="D32" s="52">
        <v>86</v>
      </c>
    </row>
    <row r="33" spans="2:4" x14ac:dyDescent="0.75">
      <c r="B33" s="4" t="s">
        <v>105</v>
      </c>
      <c r="C33" s="52">
        <v>54</v>
      </c>
      <c r="D33" s="52">
        <v>84</v>
      </c>
    </row>
    <row r="34" spans="2:4" ht="15.5" thickBot="1" x14ac:dyDescent="0.9">
      <c r="B34" s="7" t="s">
        <v>106</v>
      </c>
      <c r="C34" s="55">
        <v>64</v>
      </c>
      <c r="D34" s="55">
        <v>84</v>
      </c>
    </row>
    <row r="35" spans="2:4" ht="15.5" thickBot="1" x14ac:dyDescent="0.9">
      <c r="B35" s="7" t="s">
        <v>107</v>
      </c>
      <c r="C35" s="55">
        <v>58.1</v>
      </c>
      <c r="D35" s="57">
        <v>2322</v>
      </c>
    </row>
    <row r="36" spans="2:4" x14ac:dyDescent="0.75">
      <c r="B36" s="73" t="s">
        <v>645</v>
      </c>
    </row>
  </sheetData>
  <hyperlinks>
    <hyperlink ref="A1" location="'List of tables'!A1" display="'List of tables'!A1" xr:uid="{00000000-0004-0000-4D00-000000000000}"/>
  </hyperlinks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E00-000000000000}">
  <dimension ref="A1:D37"/>
  <sheetViews>
    <sheetView workbookViewId="0">
      <selection activeCell="A5" sqref="A5"/>
    </sheetView>
  </sheetViews>
  <sheetFormatPr defaultRowHeight="14.75" x14ac:dyDescent="0.75"/>
  <cols>
    <col min="1" max="1" width="12.1328125" bestFit="1" customWidth="1"/>
    <col min="2" max="2" width="11.54296875" customWidth="1"/>
    <col min="3" max="3" width="19.1328125" customWidth="1"/>
    <col min="4" max="4" width="12.86328125" customWidth="1"/>
  </cols>
  <sheetData>
    <row r="1" spans="1:4" x14ac:dyDescent="0.75">
      <c r="A1" s="204" t="s">
        <v>737</v>
      </c>
    </row>
    <row r="3" spans="1:4" x14ac:dyDescent="0.75">
      <c r="B3" s="73" t="s">
        <v>673</v>
      </c>
    </row>
    <row r="4" spans="1:4" ht="15.5" thickBot="1" x14ac:dyDescent="0.9">
      <c r="B4" s="12"/>
    </row>
    <row r="5" spans="1:4" ht="72" thickBot="1" x14ac:dyDescent="0.9">
      <c r="B5" s="115" t="s">
        <v>67</v>
      </c>
      <c r="C5" s="116" t="s">
        <v>55</v>
      </c>
      <c r="D5" s="116" t="s">
        <v>253</v>
      </c>
    </row>
    <row r="6" spans="1:4" x14ac:dyDescent="0.75">
      <c r="B6" s="117" t="s">
        <v>73</v>
      </c>
      <c r="C6" s="118">
        <v>76.2</v>
      </c>
      <c r="D6" s="118">
        <v>20</v>
      </c>
    </row>
    <row r="7" spans="1:4" x14ac:dyDescent="0.75">
      <c r="B7" s="117" t="s">
        <v>74</v>
      </c>
      <c r="C7" s="118">
        <v>78.400000000000006</v>
      </c>
      <c r="D7" s="118">
        <v>49</v>
      </c>
    </row>
    <row r="8" spans="1:4" x14ac:dyDescent="0.75">
      <c r="B8" s="117" t="s">
        <v>75</v>
      </c>
      <c r="C8" s="118">
        <v>62.6</v>
      </c>
      <c r="D8" s="118">
        <v>17</v>
      </c>
    </row>
    <row r="9" spans="1:4" x14ac:dyDescent="0.75">
      <c r="B9" s="117" t="s">
        <v>77</v>
      </c>
      <c r="C9" s="118">
        <v>70.2</v>
      </c>
      <c r="D9" s="118">
        <v>84</v>
      </c>
    </row>
    <row r="10" spans="1:4" x14ac:dyDescent="0.75">
      <c r="B10" s="117" t="s">
        <v>78</v>
      </c>
      <c r="C10" s="118">
        <v>68.8</v>
      </c>
      <c r="D10" s="118">
        <v>91</v>
      </c>
    </row>
    <row r="11" spans="1:4" x14ac:dyDescent="0.75">
      <c r="B11" s="117" t="s">
        <v>79</v>
      </c>
      <c r="C11" s="118">
        <v>67.099999999999994</v>
      </c>
      <c r="D11" s="118">
        <v>68</v>
      </c>
    </row>
    <row r="12" spans="1:4" x14ac:dyDescent="0.75">
      <c r="B12" s="117" t="s">
        <v>80</v>
      </c>
      <c r="C12" s="118">
        <v>79.7</v>
      </c>
      <c r="D12" s="118">
        <v>72</v>
      </c>
    </row>
    <row r="13" spans="1:4" x14ac:dyDescent="0.75">
      <c r="B13" s="117" t="s">
        <v>81</v>
      </c>
      <c r="C13" s="118">
        <v>75</v>
      </c>
      <c r="D13" s="118">
        <v>84</v>
      </c>
    </row>
    <row r="14" spans="1:4" x14ac:dyDescent="0.75">
      <c r="B14" s="117" t="s">
        <v>82</v>
      </c>
      <c r="C14" s="118">
        <v>75.400000000000006</v>
      </c>
      <c r="D14" s="118">
        <v>76</v>
      </c>
    </row>
    <row r="15" spans="1:4" x14ac:dyDescent="0.75">
      <c r="B15" s="117" t="s">
        <v>83</v>
      </c>
      <c r="C15" s="118">
        <v>67.400000000000006</v>
      </c>
      <c r="D15" s="118">
        <v>72</v>
      </c>
    </row>
    <row r="16" spans="1:4" x14ac:dyDescent="0.75">
      <c r="B16" s="117" t="s">
        <v>84</v>
      </c>
      <c r="C16" s="118">
        <v>74.900000000000006</v>
      </c>
      <c r="D16" s="118">
        <v>85</v>
      </c>
    </row>
    <row r="17" spans="2:4" x14ac:dyDescent="0.75">
      <c r="B17" s="117" t="s">
        <v>86</v>
      </c>
      <c r="C17" s="118">
        <v>55.6</v>
      </c>
      <c r="D17" s="118">
        <v>73</v>
      </c>
    </row>
    <row r="18" spans="2:4" x14ac:dyDescent="0.75">
      <c r="B18" s="117" t="s">
        <v>87</v>
      </c>
      <c r="C18" s="118">
        <v>43.7</v>
      </c>
      <c r="D18" s="118">
        <v>73</v>
      </c>
    </row>
    <row r="19" spans="2:4" x14ac:dyDescent="0.75">
      <c r="B19" s="117" t="s">
        <v>88</v>
      </c>
      <c r="C19" s="118">
        <v>60.4</v>
      </c>
      <c r="D19" s="118">
        <v>65</v>
      </c>
    </row>
    <row r="20" spans="2:4" x14ac:dyDescent="0.75">
      <c r="B20" s="117" t="s">
        <v>89</v>
      </c>
      <c r="C20" s="118">
        <v>77.400000000000006</v>
      </c>
      <c r="D20" s="118">
        <v>67</v>
      </c>
    </row>
    <row r="21" spans="2:4" x14ac:dyDescent="0.75">
      <c r="B21" s="117" t="s">
        <v>90</v>
      </c>
      <c r="C21" s="118">
        <v>62.8</v>
      </c>
      <c r="D21" s="118">
        <v>88</v>
      </c>
    </row>
    <row r="22" spans="2:4" x14ac:dyDescent="0.75">
      <c r="B22" s="117" t="s">
        <v>91</v>
      </c>
      <c r="C22" s="118">
        <v>69.599999999999994</v>
      </c>
      <c r="D22" s="118">
        <v>83</v>
      </c>
    </row>
    <row r="23" spans="2:4" x14ac:dyDescent="0.75">
      <c r="B23" s="117" t="s">
        <v>92</v>
      </c>
      <c r="C23" s="118">
        <v>30.4</v>
      </c>
      <c r="D23" s="118">
        <v>94</v>
      </c>
    </row>
    <row r="24" spans="2:4" x14ac:dyDescent="0.75">
      <c r="B24" s="117" t="s">
        <v>94</v>
      </c>
      <c r="C24" s="118">
        <v>74.5</v>
      </c>
      <c r="D24" s="118">
        <v>82</v>
      </c>
    </row>
    <row r="25" spans="2:4" x14ac:dyDescent="0.75">
      <c r="B25" s="117" t="s">
        <v>95</v>
      </c>
      <c r="C25" s="118">
        <v>51.2</v>
      </c>
      <c r="D25" s="118">
        <v>85</v>
      </c>
    </row>
    <row r="26" spans="2:4" x14ac:dyDescent="0.75">
      <c r="B26" s="117" t="s">
        <v>96</v>
      </c>
      <c r="C26" s="118">
        <v>67.7</v>
      </c>
      <c r="D26" s="118">
        <v>91</v>
      </c>
    </row>
    <row r="27" spans="2:4" x14ac:dyDescent="0.75">
      <c r="B27" s="117" t="s">
        <v>97</v>
      </c>
      <c r="C27" s="118">
        <v>67.7</v>
      </c>
      <c r="D27" s="118">
        <v>81</v>
      </c>
    </row>
    <row r="28" spans="2:4" x14ac:dyDescent="0.75">
      <c r="B28" s="117" t="s">
        <v>98</v>
      </c>
      <c r="C28" s="118">
        <v>75</v>
      </c>
      <c r="D28" s="118">
        <v>96</v>
      </c>
    </row>
    <row r="29" spans="2:4" x14ac:dyDescent="0.75">
      <c r="B29" s="117" t="s">
        <v>100</v>
      </c>
      <c r="C29" s="118">
        <v>73.2</v>
      </c>
      <c r="D29" s="118">
        <v>76</v>
      </c>
    </row>
    <row r="30" spans="2:4" x14ac:dyDescent="0.75">
      <c r="B30" s="117" t="s">
        <v>101</v>
      </c>
      <c r="C30" s="118">
        <v>72.7</v>
      </c>
      <c r="D30" s="118">
        <v>113</v>
      </c>
    </row>
    <row r="31" spans="2:4" x14ac:dyDescent="0.75">
      <c r="B31" s="117" t="s">
        <v>102</v>
      </c>
      <c r="C31" s="118">
        <v>69.099999999999994</v>
      </c>
      <c r="D31" s="118">
        <v>102</v>
      </c>
    </row>
    <row r="32" spans="2:4" x14ac:dyDescent="0.75">
      <c r="B32" s="117" t="s">
        <v>103</v>
      </c>
      <c r="C32" s="118">
        <v>80.2</v>
      </c>
      <c r="D32" s="118">
        <v>83</v>
      </c>
    </row>
    <row r="33" spans="2:4" x14ac:dyDescent="0.75">
      <c r="B33" s="117" t="s">
        <v>104</v>
      </c>
      <c r="C33" s="118">
        <v>80.099999999999994</v>
      </c>
      <c r="D33" s="118">
        <v>86</v>
      </c>
    </row>
    <row r="34" spans="2:4" x14ac:dyDescent="0.75">
      <c r="B34" s="117" t="s">
        <v>105</v>
      </c>
      <c r="C34" s="118">
        <v>65.2</v>
      </c>
      <c r="D34" s="118">
        <v>84</v>
      </c>
    </row>
    <row r="35" spans="2:4" ht="15.5" thickBot="1" x14ac:dyDescent="0.9">
      <c r="B35" s="119" t="s">
        <v>106</v>
      </c>
      <c r="C35" s="120">
        <v>75.900000000000006</v>
      </c>
      <c r="D35" s="120">
        <v>84</v>
      </c>
    </row>
    <row r="36" spans="2:4" ht="15.5" thickBot="1" x14ac:dyDescent="0.9">
      <c r="B36" s="119" t="s">
        <v>107</v>
      </c>
      <c r="C36" s="120">
        <v>68.099999999999994</v>
      </c>
      <c r="D36" s="121">
        <v>2322</v>
      </c>
    </row>
    <row r="37" spans="2:4" x14ac:dyDescent="0.75">
      <c r="B37" s="73" t="s">
        <v>645</v>
      </c>
    </row>
  </sheetData>
  <hyperlinks>
    <hyperlink ref="A1" location="'List of tables'!A1" display="'List of tables'!A1" xr:uid="{00000000-0004-0000-4E00-000000000000}"/>
  </hyperlink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19"/>
  <sheetViews>
    <sheetView workbookViewId="0">
      <selection activeCell="A5" sqref="A5"/>
    </sheetView>
  </sheetViews>
  <sheetFormatPr defaultRowHeight="14.75" x14ac:dyDescent="0.75"/>
  <cols>
    <col min="1" max="1" width="12.1328125" bestFit="1" customWidth="1"/>
    <col min="2" max="2" width="21.54296875" customWidth="1"/>
    <col min="3" max="3" width="13.1328125" bestFit="1" customWidth="1"/>
    <col min="4" max="4" width="6.7265625" bestFit="1" customWidth="1"/>
    <col min="5" max="5" width="7" bestFit="1" customWidth="1"/>
    <col min="6" max="7" width="6.54296875" bestFit="1" customWidth="1"/>
    <col min="8" max="8" width="6" bestFit="1" customWidth="1"/>
    <col min="9" max="9" width="8.1328125" bestFit="1" customWidth="1"/>
  </cols>
  <sheetData>
    <row r="1" spans="1:9" x14ac:dyDescent="0.75">
      <c r="A1" s="204" t="s">
        <v>737</v>
      </c>
    </row>
    <row r="2" spans="1:9" x14ac:dyDescent="0.75">
      <c r="B2" t="s">
        <v>153</v>
      </c>
    </row>
    <row r="3" spans="1:9" ht="15.5" thickBot="1" x14ac:dyDescent="0.9"/>
    <row r="4" spans="1:9" ht="15.5" thickBot="1" x14ac:dyDescent="0.9">
      <c r="B4" s="235" t="s">
        <v>109</v>
      </c>
      <c r="C4" s="235"/>
      <c r="D4" s="47" t="s">
        <v>154</v>
      </c>
      <c r="E4" s="47" t="s">
        <v>155</v>
      </c>
      <c r="F4" s="47" t="s">
        <v>156</v>
      </c>
      <c r="G4" s="47" t="s">
        <v>157</v>
      </c>
      <c r="H4" s="47" t="s">
        <v>158</v>
      </c>
      <c r="I4" s="97" t="s">
        <v>159</v>
      </c>
    </row>
    <row r="5" spans="1:9" x14ac:dyDescent="0.75">
      <c r="B5" s="230" t="s">
        <v>160</v>
      </c>
      <c r="C5" s="4" t="s">
        <v>161</v>
      </c>
      <c r="D5" s="3">
        <v>52.7</v>
      </c>
      <c r="E5" s="3">
        <v>63.8</v>
      </c>
      <c r="F5" s="3">
        <v>61.4</v>
      </c>
      <c r="G5" s="3">
        <v>63.8</v>
      </c>
      <c r="H5" s="3">
        <v>60.5</v>
      </c>
      <c r="I5" s="3">
        <v>61.9</v>
      </c>
    </row>
    <row r="6" spans="1:9" x14ac:dyDescent="0.75">
      <c r="B6" s="236"/>
      <c r="C6" s="4" t="s">
        <v>162</v>
      </c>
      <c r="D6" s="3">
        <v>31.9</v>
      </c>
      <c r="E6" s="3">
        <v>21.2</v>
      </c>
      <c r="F6" s="3">
        <v>24.7</v>
      </c>
      <c r="G6" s="3">
        <v>20.9</v>
      </c>
      <c r="H6" s="3">
        <v>23.7</v>
      </c>
      <c r="I6" s="3">
        <v>23.1</v>
      </c>
    </row>
    <row r="7" spans="1:9" x14ac:dyDescent="0.75">
      <c r="B7" s="236"/>
      <c r="C7" s="4" t="s">
        <v>163</v>
      </c>
      <c r="D7" s="3">
        <v>8.6</v>
      </c>
      <c r="E7" s="3">
        <v>2.7</v>
      </c>
      <c r="F7" s="3">
        <v>2.6</v>
      </c>
      <c r="G7" s="3">
        <v>3.4</v>
      </c>
      <c r="H7" s="3">
        <v>2.9</v>
      </c>
      <c r="I7" s="3">
        <v>3.1</v>
      </c>
    </row>
    <row r="8" spans="1:9" ht="15.5" thickBot="1" x14ac:dyDescent="0.9">
      <c r="B8" s="231"/>
      <c r="C8" s="7" t="s">
        <v>164</v>
      </c>
      <c r="D8" s="6">
        <v>6.8</v>
      </c>
      <c r="E8" s="6">
        <v>12.4</v>
      </c>
      <c r="F8" s="6">
        <v>11.4</v>
      </c>
      <c r="G8" s="6">
        <v>12</v>
      </c>
      <c r="H8" s="6">
        <v>12.9</v>
      </c>
      <c r="I8" s="6">
        <v>12</v>
      </c>
    </row>
    <row r="9" spans="1:9" x14ac:dyDescent="0.75">
      <c r="B9" s="230" t="s">
        <v>165</v>
      </c>
      <c r="C9" s="4" t="s">
        <v>161</v>
      </c>
      <c r="D9" s="3">
        <v>52.7</v>
      </c>
      <c r="E9" s="3">
        <v>58.1</v>
      </c>
      <c r="F9" s="3">
        <v>55.5</v>
      </c>
      <c r="G9" s="3">
        <v>57.9</v>
      </c>
      <c r="H9" s="3">
        <v>55.8</v>
      </c>
      <c r="I9" s="3">
        <v>56.6</v>
      </c>
    </row>
    <row r="10" spans="1:9" x14ac:dyDescent="0.75">
      <c r="B10" s="236"/>
      <c r="C10" s="4" t="s">
        <v>162</v>
      </c>
      <c r="D10" s="3">
        <v>29.8</v>
      </c>
      <c r="E10" s="3">
        <v>22.6</v>
      </c>
      <c r="F10" s="3">
        <v>23.3</v>
      </c>
      <c r="G10" s="3">
        <v>20.399999999999999</v>
      </c>
      <c r="H10" s="3">
        <v>23.2</v>
      </c>
      <c r="I10" s="3">
        <v>22.8</v>
      </c>
    </row>
    <row r="11" spans="1:9" x14ac:dyDescent="0.75">
      <c r="B11" s="236"/>
      <c r="C11" s="4" t="s">
        <v>163</v>
      </c>
      <c r="D11" s="3">
        <v>6.7</v>
      </c>
      <c r="E11" s="3">
        <v>1.9</v>
      </c>
      <c r="F11" s="3">
        <v>1.6</v>
      </c>
      <c r="G11" s="3">
        <v>1.2</v>
      </c>
      <c r="H11" s="3">
        <v>1.4</v>
      </c>
      <c r="I11" s="3">
        <v>1.7</v>
      </c>
    </row>
    <row r="12" spans="1:9" ht="15.5" thickBot="1" x14ac:dyDescent="0.9">
      <c r="B12" s="231"/>
      <c r="C12" s="7" t="s">
        <v>164</v>
      </c>
      <c r="D12" s="6">
        <v>10.8</v>
      </c>
      <c r="E12" s="6">
        <v>17.399999999999999</v>
      </c>
      <c r="F12" s="6">
        <v>19.600000000000001</v>
      </c>
      <c r="G12" s="6">
        <v>20.5</v>
      </c>
      <c r="H12" s="6">
        <v>19.7</v>
      </c>
      <c r="I12" s="6">
        <v>18.899999999999999</v>
      </c>
    </row>
    <row r="13" spans="1:9" x14ac:dyDescent="0.75">
      <c r="B13" s="230" t="s">
        <v>166</v>
      </c>
      <c r="C13" s="4" t="s">
        <v>161</v>
      </c>
      <c r="D13" s="3">
        <v>52.7</v>
      </c>
      <c r="E13" s="3">
        <v>60.7</v>
      </c>
      <c r="F13" s="3">
        <v>58.2</v>
      </c>
      <c r="G13" s="3">
        <v>60.5</v>
      </c>
      <c r="H13" s="3">
        <v>58</v>
      </c>
      <c r="I13" s="3">
        <v>59</v>
      </c>
    </row>
    <row r="14" spans="1:9" x14ac:dyDescent="0.75">
      <c r="B14" s="236"/>
      <c r="C14" s="4" t="s">
        <v>162</v>
      </c>
      <c r="D14" s="3">
        <v>30.8</v>
      </c>
      <c r="E14" s="3">
        <v>21.9</v>
      </c>
      <c r="F14" s="3">
        <v>24</v>
      </c>
      <c r="G14" s="3">
        <v>20.6</v>
      </c>
      <c r="H14" s="3">
        <v>23.4</v>
      </c>
      <c r="I14" s="3">
        <v>22.9</v>
      </c>
    </row>
    <row r="15" spans="1:9" x14ac:dyDescent="0.75">
      <c r="B15" s="236"/>
      <c r="C15" s="4" t="s">
        <v>163</v>
      </c>
      <c r="D15" s="3">
        <v>7.6</v>
      </c>
      <c r="E15" s="3">
        <v>2.2999999999999998</v>
      </c>
      <c r="F15" s="3">
        <v>2</v>
      </c>
      <c r="G15" s="3">
        <v>2.2000000000000002</v>
      </c>
      <c r="H15" s="3">
        <v>2.1</v>
      </c>
      <c r="I15" s="3">
        <v>2.4</v>
      </c>
    </row>
    <row r="16" spans="1:9" ht="15.5" thickBot="1" x14ac:dyDescent="0.9">
      <c r="B16" s="231"/>
      <c r="C16" s="7" t="s">
        <v>164</v>
      </c>
      <c r="D16" s="6">
        <v>8.9</v>
      </c>
      <c r="E16" s="6">
        <v>15.1</v>
      </c>
      <c r="F16" s="6">
        <v>15.9</v>
      </c>
      <c r="G16" s="6">
        <v>16.7</v>
      </c>
      <c r="H16" s="6">
        <v>16.5</v>
      </c>
      <c r="I16" s="6">
        <v>15.7</v>
      </c>
    </row>
    <row r="17" spans="2:9" ht="39.75" customHeight="1" thickBot="1" x14ac:dyDescent="0.9">
      <c r="B17" s="235" t="s">
        <v>167</v>
      </c>
      <c r="C17" s="235"/>
      <c r="D17" s="6">
        <v>230</v>
      </c>
      <c r="E17" s="15">
        <v>1635</v>
      </c>
      <c r="F17" s="15">
        <v>1463</v>
      </c>
      <c r="G17" s="15">
        <v>1131</v>
      </c>
      <c r="H17" s="15">
        <v>1639</v>
      </c>
      <c r="I17" s="182">
        <v>6097</v>
      </c>
    </row>
    <row r="19" spans="2:9" x14ac:dyDescent="0.75">
      <c r="B19" t="s">
        <v>250</v>
      </c>
    </row>
  </sheetData>
  <mergeCells count="5">
    <mergeCell ref="B17:C17"/>
    <mergeCell ref="B4:C4"/>
    <mergeCell ref="B5:B8"/>
    <mergeCell ref="B9:B12"/>
    <mergeCell ref="B13:B16"/>
  </mergeCells>
  <hyperlinks>
    <hyperlink ref="A1" location="'List of tables'!A1" display="'List of tables'!A1" xr:uid="{00000000-0004-0000-0700-000000000000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24"/>
  <sheetViews>
    <sheetView workbookViewId="0">
      <selection activeCell="A5" sqref="A5"/>
    </sheetView>
  </sheetViews>
  <sheetFormatPr defaultRowHeight="14.75" x14ac:dyDescent="0.75"/>
  <cols>
    <col min="1" max="1" width="12.1328125" bestFit="1" customWidth="1"/>
    <col min="2" max="2" width="26.86328125" customWidth="1"/>
  </cols>
  <sheetData>
    <row r="1" spans="1:8" x14ac:dyDescent="0.75">
      <c r="A1" s="204" t="s">
        <v>737</v>
      </c>
    </row>
    <row r="2" spans="1:8" x14ac:dyDescent="0.75">
      <c r="B2" t="s">
        <v>168</v>
      </c>
    </row>
    <row r="3" spans="1:8" ht="15.5" thickBot="1" x14ac:dyDescent="0.9"/>
    <row r="4" spans="1:8" ht="15.5" thickBot="1" x14ac:dyDescent="0.9">
      <c r="B4" s="238" t="s">
        <v>169</v>
      </c>
      <c r="C4" s="240" t="s">
        <v>170</v>
      </c>
      <c r="D4" s="240"/>
      <c r="E4" s="240"/>
      <c r="F4" s="240"/>
      <c r="G4" s="240"/>
      <c r="H4" s="241" t="s">
        <v>107</v>
      </c>
    </row>
    <row r="5" spans="1:8" ht="15.5" thickBot="1" x14ac:dyDescent="0.9">
      <c r="B5" s="239"/>
      <c r="C5" s="63" t="s">
        <v>72</v>
      </c>
      <c r="D5" s="64" t="s">
        <v>76</v>
      </c>
      <c r="E5" s="64" t="s">
        <v>85</v>
      </c>
      <c r="F5" s="64" t="s">
        <v>93</v>
      </c>
      <c r="G5" s="64" t="s">
        <v>99</v>
      </c>
      <c r="H5" s="242"/>
    </row>
    <row r="6" spans="1:8" ht="26.75" thickBot="1" x14ac:dyDescent="0.9">
      <c r="B6" s="180" t="s">
        <v>12</v>
      </c>
      <c r="C6" s="66">
        <v>4.7</v>
      </c>
      <c r="D6" s="66">
        <v>4.4000000000000004</v>
      </c>
      <c r="E6" s="66">
        <v>4.8</v>
      </c>
      <c r="F6" s="66">
        <v>4.3</v>
      </c>
      <c r="G6" s="66">
        <v>4.5</v>
      </c>
      <c r="H6" s="63">
        <v>4.5</v>
      </c>
    </row>
    <row r="7" spans="1:8" x14ac:dyDescent="0.75">
      <c r="B7" s="181" t="s">
        <v>171</v>
      </c>
      <c r="C7" s="243"/>
      <c r="D7" s="243"/>
      <c r="E7" s="243"/>
      <c r="F7" s="243"/>
      <c r="G7" s="243"/>
      <c r="H7" s="243"/>
    </row>
    <row r="8" spans="1:8" x14ac:dyDescent="0.75">
      <c r="B8" s="181" t="s">
        <v>172</v>
      </c>
      <c r="C8" s="3">
        <v>75.900000000000006</v>
      </c>
      <c r="D8" s="3">
        <v>69.400000000000006</v>
      </c>
      <c r="E8" s="3">
        <v>71.3</v>
      </c>
      <c r="F8" s="3">
        <v>73.5</v>
      </c>
      <c r="G8" s="3">
        <v>73</v>
      </c>
      <c r="H8" s="3">
        <v>71.8</v>
      </c>
    </row>
    <row r="9" spans="1:8" ht="15.5" thickBot="1" x14ac:dyDescent="0.9">
      <c r="B9" s="180" t="s">
        <v>173</v>
      </c>
      <c r="C9" s="6">
        <v>24.2</v>
      </c>
      <c r="D9" s="6">
        <v>30.6</v>
      </c>
      <c r="E9" s="6">
        <v>28.7</v>
      </c>
      <c r="F9" s="6">
        <v>26.5</v>
      </c>
      <c r="G9" s="6">
        <v>27.1</v>
      </c>
      <c r="H9" s="6">
        <v>28.2</v>
      </c>
    </row>
    <row r="10" spans="1:8" x14ac:dyDescent="0.75">
      <c r="B10" s="237" t="s">
        <v>174</v>
      </c>
      <c r="C10" s="237"/>
      <c r="D10" s="237"/>
      <c r="E10" s="237"/>
      <c r="F10" s="237"/>
      <c r="G10" s="237"/>
      <c r="H10" s="237"/>
    </row>
    <row r="11" spans="1:8" x14ac:dyDescent="0.75">
      <c r="B11" s="67" t="s">
        <v>175</v>
      </c>
      <c r="C11" s="3">
        <v>48.2</v>
      </c>
      <c r="D11" s="3">
        <v>48</v>
      </c>
      <c r="E11" s="3">
        <v>47.3</v>
      </c>
      <c r="F11" s="3">
        <v>46.7</v>
      </c>
      <c r="G11" s="3">
        <v>47.8</v>
      </c>
      <c r="H11" s="3">
        <v>47.5</v>
      </c>
    </row>
    <row r="12" spans="1:8" ht="15.5" thickBot="1" x14ac:dyDescent="0.9">
      <c r="B12" s="65" t="s">
        <v>176</v>
      </c>
      <c r="C12" s="6">
        <v>51.8</v>
      </c>
      <c r="D12" s="6">
        <v>52</v>
      </c>
      <c r="E12" s="6">
        <v>52.7</v>
      </c>
      <c r="F12" s="6">
        <v>53.3</v>
      </c>
      <c r="G12" s="6">
        <v>52.2</v>
      </c>
      <c r="H12" s="6">
        <v>52.5</v>
      </c>
    </row>
    <row r="13" spans="1:8" x14ac:dyDescent="0.75">
      <c r="B13" s="237" t="s">
        <v>177</v>
      </c>
      <c r="C13" s="237"/>
      <c r="D13" s="237"/>
      <c r="E13" s="237"/>
      <c r="F13" s="237"/>
      <c r="G13" s="237"/>
      <c r="H13" s="237"/>
    </row>
    <row r="14" spans="1:8" x14ac:dyDescent="0.75">
      <c r="B14" s="62" t="s">
        <v>178</v>
      </c>
      <c r="C14" s="3">
        <v>43.2</v>
      </c>
      <c r="D14" s="3">
        <v>41.1</v>
      </c>
      <c r="E14" s="3">
        <v>43.3</v>
      </c>
      <c r="F14" s="3">
        <v>40.200000000000003</v>
      </c>
      <c r="G14" s="3">
        <v>42.2</v>
      </c>
      <c r="H14" s="3">
        <v>41.9</v>
      </c>
    </row>
    <row r="15" spans="1:8" x14ac:dyDescent="0.75">
      <c r="B15" s="62" t="s">
        <v>179</v>
      </c>
      <c r="C15" s="3">
        <v>25.3</v>
      </c>
      <c r="D15" s="3">
        <v>25.3</v>
      </c>
      <c r="E15" s="3">
        <v>26</v>
      </c>
      <c r="F15" s="3">
        <v>27</v>
      </c>
      <c r="G15" s="3">
        <v>26.5</v>
      </c>
      <c r="H15" s="3">
        <v>26.1</v>
      </c>
    </row>
    <row r="16" spans="1:8" x14ac:dyDescent="0.75">
      <c r="B16" s="62" t="s">
        <v>180</v>
      </c>
      <c r="C16" s="3">
        <v>29.1</v>
      </c>
      <c r="D16" s="3">
        <v>28.5</v>
      </c>
      <c r="E16" s="3">
        <v>26.3</v>
      </c>
      <c r="F16" s="3">
        <v>27.5</v>
      </c>
      <c r="G16" s="3">
        <v>27.2</v>
      </c>
      <c r="H16" s="3">
        <v>27.5</v>
      </c>
    </row>
    <row r="17" spans="2:8" ht="15.5" thickBot="1" x14ac:dyDescent="0.9">
      <c r="B17" s="56" t="s">
        <v>181</v>
      </c>
      <c r="C17" s="6">
        <v>2.4</v>
      </c>
      <c r="D17" s="6">
        <v>5.0999999999999996</v>
      </c>
      <c r="E17" s="6">
        <v>4.4000000000000004</v>
      </c>
      <c r="F17" s="6">
        <v>5.3</v>
      </c>
      <c r="G17" s="6">
        <v>4.0999999999999996</v>
      </c>
      <c r="H17" s="6">
        <v>4.5999999999999996</v>
      </c>
    </row>
    <row r="18" spans="2:8" x14ac:dyDescent="0.75">
      <c r="B18" s="237" t="s">
        <v>182</v>
      </c>
      <c r="C18" s="237"/>
      <c r="D18" s="237"/>
      <c r="E18" s="237"/>
      <c r="F18" s="237"/>
      <c r="G18" s="237"/>
      <c r="H18" s="237"/>
    </row>
    <row r="19" spans="2:8" x14ac:dyDescent="0.75">
      <c r="B19" s="67" t="s">
        <v>183</v>
      </c>
      <c r="C19" s="3">
        <v>6.2</v>
      </c>
      <c r="D19" s="3">
        <v>10.5</v>
      </c>
      <c r="E19" s="3">
        <v>10.9</v>
      </c>
      <c r="F19" s="3">
        <v>11.8</v>
      </c>
      <c r="G19" s="3">
        <v>11.7</v>
      </c>
      <c r="H19" s="162">
        <v>11</v>
      </c>
    </row>
    <row r="20" spans="2:8" x14ac:dyDescent="0.75">
      <c r="B20" s="67" t="s">
        <v>184</v>
      </c>
      <c r="C20" s="3">
        <v>64.099999999999994</v>
      </c>
      <c r="D20" s="3">
        <v>70.2</v>
      </c>
      <c r="E20" s="3">
        <v>69.099999999999994</v>
      </c>
      <c r="F20" s="3">
        <v>69.3</v>
      </c>
      <c r="G20" s="3">
        <v>68.5</v>
      </c>
      <c r="H20" s="3">
        <v>69.099999999999994</v>
      </c>
    </row>
    <row r="21" spans="2:8" x14ac:dyDescent="0.75">
      <c r="B21" s="67" t="s">
        <v>185</v>
      </c>
      <c r="C21" s="3">
        <v>24.6</v>
      </c>
      <c r="D21" s="3">
        <v>17.8</v>
      </c>
      <c r="E21" s="3">
        <v>18.7</v>
      </c>
      <c r="F21" s="3">
        <v>17.3</v>
      </c>
      <c r="G21" s="3">
        <v>18.399999999999999</v>
      </c>
      <c r="H21" s="3">
        <v>18.3</v>
      </c>
    </row>
    <row r="22" spans="2:8" ht="15.5" thickBot="1" x14ac:dyDescent="0.9">
      <c r="B22" s="65" t="s">
        <v>186</v>
      </c>
      <c r="C22" s="6">
        <v>5.0999999999999996</v>
      </c>
      <c r="D22" s="6">
        <v>1.6</v>
      </c>
      <c r="E22" s="6">
        <v>1.4</v>
      </c>
      <c r="F22" s="6">
        <v>1.5</v>
      </c>
      <c r="G22" s="6">
        <v>1.4</v>
      </c>
      <c r="H22" s="6">
        <v>1.6</v>
      </c>
    </row>
    <row r="24" spans="2:8" x14ac:dyDescent="0.75">
      <c r="B24" t="s">
        <v>250</v>
      </c>
    </row>
  </sheetData>
  <mergeCells count="7">
    <mergeCell ref="B18:H18"/>
    <mergeCell ref="B4:B5"/>
    <mergeCell ref="C4:G4"/>
    <mergeCell ref="H4:H5"/>
    <mergeCell ref="C7:H7"/>
    <mergeCell ref="B10:H10"/>
    <mergeCell ref="B13:H13"/>
  </mergeCells>
  <hyperlinks>
    <hyperlink ref="A1" location="'List of tables'!A1" display="'List of tables'!A1" xr:uid="{00000000-0004-0000-0800-000000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79</vt:i4>
      </vt:variant>
      <vt:variant>
        <vt:lpstr>Named Ranges</vt:lpstr>
      </vt:variant>
      <vt:variant>
        <vt:i4>71</vt:i4>
      </vt:variant>
    </vt:vector>
  </HeadingPairs>
  <TitlesOfParts>
    <vt:vector size="150" baseType="lpstr">
      <vt:lpstr>List of tables</vt:lpstr>
      <vt:lpstr>Table1</vt:lpstr>
      <vt:lpstr>Table2</vt:lpstr>
      <vt:lpstr>Table3</vt:lpstr>
      <vt:lpstr>Table4</vt:lpstr>
      <vt:lpstr>Table5</vt:lpstr>
      <vt:lpstr>Table6</vt:lpstr>
      <vt:lpstr>Table7</vt:lpstr>
      <vt:lpstr>Table8</vt:lpstr>
      <vt:lpstr>Table9</vt:lpstr>
      <vt:lpstr>Table10</vt:lpstr>
      <vt:lpstr>Table11</vt:lpstr>
      <vt:lpstr>Table12</vt:lpstr>
      <vt:lpstr>Table13</vt:lpstr>
      <vt:lpstr>Table14</vt:lpstr>
      <vt:lpstr>Table15</vt:lpstr>
      <vt:lpstr>Table16</vt:lpstr>
      <vt:lpstr>Table17</vt:lpstr>
      <vt:lpstr>Table18</vt:lpstr>
      <vt:lpstr>Table19</vt:lpstr>
      <vt:lpstr>Table20</vt:lpstr>
      <vt:lpstr>Table21</vt:lpstr>
      <vt:lpstr>Table22</vt:lpstr>
      <vt:lpstr>Table23</vt:lpstr>
      <vt:lpstr>Table24</vt:lpstr>
      <vt:lpstr>Table25</vt:lpstr>
      <vt:lpstr>Table26</vt:lpstr>
      <vt:lpstr>Table27</vt:lpstr>
      <vt:lpstr>Table28</vt:lpstr>
      <vt:lpstr>Table29</vt:lpstr>
      <vt:lpstr>Table30</vt:lpstr>
      <vt:lpstr>Table31</vt:lpstr>
      <vt:lpstr>Table32</vt:lpstr>
      <vt:lpstr>Table33</vt:lpstr>
      <vt:lpstr>Table34</vt:lpstr>
      <vt:lpstr>Table35</vt:lpstr>
      <vt:lpstr>Table36</vt:lpstr>
      <vt:lpstr>Table37</vt:lpstr>
      <vt:lpstr>Table38</vt:lpstr>
      <vt:lpstr>Table39</vt:lpstr>
      <vt:lpstr>Table40</vt:lpstr>
      <vt:lpstr>Table41</vt:lpstr>
      <vt:lpstr>Table42</vt:lpstr>
      <vt:lpstr>Table43</vt:lpstr>
      <vt:lpstr>Table44</vt:lpstr>
      <vt:lpstr>Table45</vt:lpstr>
      <vt:lpstr>Table46</vt:lpstr>
      <vt:lpstr>Table47</vt:lpstr>
      <vt:lpstr>Table48</vt:lpstr>
      <vt:lpstr>Table49</vt:lpstr>
      <vt:lpstr>Table50</vt:lpstr>
      <vt:lpstr>Table51</vt:lpstr>
      <vt:lpstr>Table52</vt:lpstr>
      <vt:lpstr>Table53</vt:lpstr>
      <vt:lpstr>Table54</vt:lpstr>
      <vt:lpstr>Table55</vt:lpstr>
      <vt:lpstr>Table56</vt:lpstr>
      <vt:lpstr>Table57</vt:lpstr>
      <vt:lpstr>Table58</vt:lpstr>
      <vt:lpstr>Table59</vt:lpstr>
      <vt:lpstr>Table60</vt:lpstr>
      <vt:lpstr>Table61</vt:lpstr>
      <vt:lpstr>Table62</vt:lpstr>
      <vt:lpstr>Table63</vt:lpstr>
      <vt:lpstr>Table64</vt:lpstr>
      <vt:lpstr>Table65</vt:lpstr>
      <vt:lpstr>Table66</vt:lpstr>
      <vt:lpstr>Table67</vt:lpstr>
      <vt:lpstr>Table68</vt:lpstr>
      <vt:lpstr>Table69</vt:lpstr>
      <vt:lpstr>Table70</vt:lpstr>
      <vt:lpstr>Table71</vt:lpstr>
      <vt:lpstr>Table72</vt:lpstr>
      <vt:lpstr>Table73</vt:lpstr>
      <vt:lpstr>Table74</vt:lpstr>
      <vt:lpstr>Table75</vt:lpstr>
      <vt:lpstr>Table76</vt:lpstr>
      <vt:lpstr>Table77</vt:lpstr>
      <vt:lpstr>Table78</vt:lpstr>
      <vt:lpstr>Table20!_ftnref1</vt:lpstr>
      <vt:lpstr>Table62!_Toc76495572</vt:lpstr>
      <vt:lpstr>Table1!_Toc83653936</vt:lpstr>
      <vt:lpstr>Table2!_Toc83653937</vt:lpstr>
      <vt:lpstr>Table4!_Toc83653939</vt:lpstr>
      <vt:lpstr>Table5!_Toc83653940</vt:lpstr>
      <vt:lpstr>Table6!_Toc83653941</vt:lpstr>
      <vt:lpstr>Table7!_Toc83653942</vt:lpstr>
      <vt:lpstr>Table8!_Toc83653943</vt:lpstr>
      <vt:lpstr>Table10!_Toc83653945</vt:lpstr>
      <vt:lpstr>Table11!_Toc83653946</vt:lpstr>
      <vt:lpstr>Table12!_Toc83653947</vt:lpstr>
      <vt:lpstr>Table13!_Toc83653948</vt:lpstr>
      <vt:lpstr>Table14!_Toc83653949</vt:lpstr>
      <vt:lpstr>Table16!_Toc83653951</vt:lpstr>
      <vt:lpstr>Table17!_Toc83653952</vt:lpstr>
      <vt:lpstr>Table18!_Toc83653953</vt:lpstr>
      <vt:lpstr>Table19!_Toc83653954</vt:lpstr>
      <vt:lpstr>Table21!_Toc83653956</vt:lpstr>
      <vt:lpstr>Table22!_Toc83653957</vt:lpstr>
      <vt:lpstr>Table23!_Toc83653958</vt:lpstr>
      <vt:lpstr>Table24!_Toc83653959</vt:lpstr>
      <vt:lpstr>Table25!_Toc83653960</vt:lpstr>
      <vt:lpstr>Table26!_Toc83653961</vt:lpstr>
      <vt:lpstr>Table27!_Toc83653962</vt:lpstr>
      <vt:lpstr>Table28!_Toc83653963</vt:lpstr>
      <vt:lpstr>Table29!_Toc83653964</vt:lpstr>
      <vt:lpstr>Table30!_Toc83653965</vt:lpstr>
      <vt:lpstr>Table32!_Toc83653967</vt:lpstr>
      <vt:lpstr>Table33!_Toc83653968</vt:lpstr>
      <vt:lpstr>Table34!_Toc83653969</vt:lpstr>
      <vt:lpstr>Table35!_Toc83653970</vt:lpstr>
      <vt:lpstr>Table36!_Toc83653971</vt:lpstr>
      <vt:lpstr>Table37!_Toc83653972</vt:lpstr>
      <vt:lpstr>Table38!_Toc83653973</vt:lpstr>
      <vt:lpstr>Table39!_Toc83653974</vt:lpstr>
      <vt:lpstr>Table40!_Toc83653975</vt:lpstr>
      <vt:lpstr>Table41!_Toc83653976</vt:lpstr>
      <vt:lpstr>Table43!_Toc83653978</vt:lpstr>
      <vt:lpstr>Table44!_Toc83653979</vt:lpstr>
      <vt:lpstr>Table45!_Toc83653980</vt:lpstr>
      <vt:lpstr>Table47!_Toc83653982</vt:lpstr>
      <vt:lpstr>Table48!_Toc83653983</vt:lpstr>
      <vt:lpstr>Table49!_Toc83653984</vt:lpstr>
      <vt:lpstr>Table50!_Toc83653985</vt:lpstr>
      <vt:lpstr>Table51!_Toc83653986</vt:lpstr>
      <vt:lpstr>Table52!_Toc83653987</vt:lpstr>
      <vt:lpstr>Table54!_Toc83653989</vt:lpstr>
      <vt:lpstr>Table55!_Toc83653990</vt:lpstr>
      <vt:lpstr>Table56!_Toc83653991</vt:lpstr>
      <vt:lpstr>Table57!_Toc83653992</vt:lpstr>
      <vt:lpstr>Table58!_Toc83653993</vt:lpstr>
      <vt:lpstr>Table59!_Toc83653994</vt:lpstr>
      <vt:lpstr>Table60!_Toc83653995</vt:lpstr>
      <vt:lpstr>Table61!_Toc83653996</vt:lpstr>
      <vt:lpstr>Table63!_Toc83653998</vt:lpstr>
      <vt:lpstr>Table64!_Toc83653999</vt:lpstr>
      <vt:lpstr>Table65!_Toc83654000</vt:lpstr>
      <vt:lpstr>Table66!_Toc83654001</vt:lpstr>
      <vt:lpstr>Table67!_Toc83654002</vt:lpstr>
      <vt:lpstr>Table68!_Toc83654003</vt:lpstr>
      <vt:lpstr>Table69!_Toc83654004</vt:lpstr>
      <vt:lpstr>Table70!_Toc83654005</vt:lpstr>
      <vt:lpstr>Table71!_Toc83654006</vt:lpstr>
      <vt:lpstr>Table72!_Toc83654007</vt:lpstr>
      <vt:lpstr>Table73!_Toc83654008</vt:lpstr>
      <vt:lpstr>Table74!_Toc83654009</vt:lpstr>
      <vt:lpstr>Table75!_Toc83654010</vt:lpstr>
      <vt:lpstr>Table76!_Toc83654011</vt:lpstr>
      <vt:lpstr>Table77!_Toc83654012</vt:lpstr>
      <vt:lpstr>Table78!_Toc83654013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Buramba Eric</dc:creator>
  <cp:lastModifiedBy>Buramba Eric</cp:lastModifiedBy>
  <dcterms:created xsi:type="dcterms:W3CDTF">2021-12-31T17:03:06Z</dcterms:created>
  <dcterms:modified xsi:type="dcterms:W3CDTF">2022-04-11T12:34:01Z</dcterms:modified>
</cp:coreProperties>
</file>